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undfos.sharepoint.com/sites/s-organisations-34/ORG-0883/Shared Documents/CRNE Standard Pumps/"/>
    </mc:Choice>
  </mc:AlternateContent>
  <xr:revisionPtr revIDLastSave="0" documentId="13_ncr:1_{5DD992D9-D6B7-4FDA-AB84-851FB89A4925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Info" sheetId="4" r:id="rId1"/>
    <sheet name="CRNE_StdPumps  BpaQ" sheetId="6" r:id="rId2"/>
  </sheets>
  <externalReferences>
    <externalReference r:id="rId3"/>
  </externalReferences>
  <definedNames>
    <definedName name="_xlnm._FilterDatabase" localSheetId="1" hidden="1">'CRNE_StdPumps  BpaQ'!$A$5:$AK$342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7" i="6" l="1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6" i="6"/>
  <c r="P7" i="6" l="1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6" i="6"/>
  <c r="AI19" i="6" l="1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88" i="6"/>
  <c r="AI289" i="6"/>
  <c r="AI290" i="6"/>
  <c r="AI291" i="6"/>
  <c r="AI292" i="6"/>
  <c r="AI293" i="6"/>
  <c r="AI294" i="6"/>
  <c r="AI295" i="6"/>
  <c r="AI296" i="6"/>
  <c r="AI297" i="6"/>
  <c r="AI298" i="6"/>
  <c r="AI299" i="6"/>
  <c r="AI300" i="6"/>
  <c r="AI301" i="6"/>
  <c r="AI302" i="6"/>
  <c r="AI303" i="6"/>
  <c r="AI304" i="6"/>
  <c r="AI305" i="6"/>
  <c r="AI306" i="6"/>
  <c r="AI307" i="6"/>
  <c r="AI308" i="6"/>
  <c r="AI309" i="6"/>
  <c r="AI310" i="6"/>
  <c r="AI311" i="6"/>
  <c r="AI312" i="6"/>
  <c r="AI313" i="6"/>
  <c r="AI314" i="6"/>
  <c r="AI315" i="6"/>
  <c r="AI316" i="6"/>
  <c r="AI317" i="6"/>
  <c r="AI318" i="6"/>
  <c r="AI319" i="6"/>
  <c r="AI320" i="6"/>
  <c r="AI321" i="6"/>
  <c r="AI356" i="6"/>
  <c r="AI357" i="6"/>
  <c r="AI358" i="6"/>
  <c r="AI359" i="6"/>
  <c r="AI360" i="6"/>
  <c r="AI361" i="6"/>
  <c r="AI362" i="6"/>
  <c r="AI363" i="6"/>
  <c r="AI322" i="6"/>
  <c r="AI323" i="6"/>
  <c r="AI324" i="6"/>
  <c r="AI325" i="6"/>
  <c r="AI326" i="6"/>
  <c r="AI327" i="6"/>
  <c r="AI328" i="6"/>
  <c r="AI329" i="6"/>
  <c r="AI330" i="6"/>
  <c r="AI331" i="6"/>
  <c r="AI332" i="6"/>
  <c r="AI333" i="6"/>
  <c r="AI334" i="6"/>
  <c r="AI335" i="6"/>
  <c r="AI336" i="6"/>
  <c r="AI337" i="6"/>
  <c r="AI338" i="6"/>
  <c r="AI339" i="6"/>
  <c r="AI18" i="6"/>
  <c r="AI7" i="6"/>
  <c r="AI8" i="6"/>
  <c r="AI9" i="6"/>
  <c r="AI10" i="6"/>
  <c r="AI11" i="6"/>
  <c r="AI12" i="6"/>
  <c r="AI13" i="6"/>
  <c r="AI14" i="6"/>
  <c r="AI15" i="6"/>
  <c r="AI16" i="6"/>
  <c r="AI17" i="6"/>
  <c r="AI348" i="6"/>
  <c r="AI349" i="6"/>
  <c r="AI350" i="6"/>
  <c r="AI351" i="6"/>
  <c r="AI352" i="6"/>
  <c r="AI353" i="6"/>
  <c r="AI354" i="6"/>
  <c r="AI355" i="6"/>
  <c r="AI6" i="6"/>
  <c r="F97" i="6" l="1"/>
  <c r="F96" i="6"/>
  <c r="F361" i="6"/>
  <c r="F360" i="6"/>
  <c r="F357" i="6"/>
  <c r="F356" i="6"/>
  <c r="F355" i="6"/>
  <c r="F354" i="6"/>
  <c r="F353" i="6"/>
  <c r="F352" i="6"/>
  <c r="F349" i="6"/>
  <c r="F348" i="6"/>
  <c r="F321" i="6"/>
  <c r="F320" i="6"/>
  <c r="F317" i="6"/>
  <c r="F316" i="6"/>
  <c r="F313" i="6"/>
  <c r="F312" i="6"/>
  <c r="F309" i="6"/>
  <c r="F308" i="6"/>
  <c r="F305" i="6"/>
  <c r="F304" i="6"/>
  <c r="F301" i="6"/>
  <c r="F300" i="6"/>
  <c r="F297" i="6"/>
  <c r="F296" i="6"/>
  <c r="F295" i="6"/>
  <c r="F294" i="6"/>
  <c r="F293" i="6"/>
  <c r="F292" i="6"/>
  <c r="F277" i="6"/>
  <c r="F278" i="6"/>
  <c r="F279" i="6"/>
  <c r="F280" i="6"/>
  <c r="F281" i="6"/>
  <c r="F282" i="6"/>
  <c r="F283" i="6"/>
  <c r="F284" i="6"/>
  <c r="F285" i="6"/>
  <c r="F276" i="6"/>
  <c r="F201" i="6"/>
  <c r="F200" i="6"/>
  <c r="F199" i="6"/>
  <c r="F198" i="6"/>
  <c r="F286" i="6"/>
  <c r="F287" i="6"/>
  <c r="F249" i="6"/>
  <c r="F248" i="6"/>
  <c r="F141" i="6"/>
  <c r="F140" i="6"/>
  <c r="F139" i="6"/>
  <c r="F138" i="6"/>
  <c r="F137" i="6"/>
  <c r="F136" i="6"/>
  <c r="F135" i="6"/>
  <c r="F134" i="6"/>
  <c r="F133" i="6"/>
  <c r="F132" i="6"/>
  <c r="F107" i="6"/>
  <c r="F106" i="6"/>
  <c r="F105" i="6"/>
  <c r="F104" i="6"/>
  <c r="F103" i="6"/>
  <c r="F102" i="6"/>
  <c r="F101" i="6"/>
  <c r="F100" i="6"/>
  <c r="F99" i="6"/>
  <c r="F98" i="6"/>
  <c r="F95" i="6"/>
  <c r="F94" i="6"/>
  <c r="F93" i="6"/>
  <c r="F92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363" i="6"/>
  <c r="F362" i="6"/>
  <c r="F359" i="6"/>
  <c r="F358" i="6"/>
  <c r="F351" i="6"/>
  <c r="F350" i="6"/>
  <c r="F319" i="6"/>
  <c r="F318" i="6"/>
  <c r="F315" i="6"/>
  <c r="F314" i="6"/>
  <c r="F311" i="6"/>
  <c r="F310" i="6"/>
  <c r="F307" i="6"/>
  <c r="F306" i="6"/>
  <c r="F303" i="6"/>
  <c r="F302" i="6"/>
  <c r="F299" i="6"/>
  <c r="F298" i="6"/>
  <c r="F291" i="6"/>
  <c r="F290" i="6"/>
  <c r="F289" i="6"/>
  <c r="F288" i="6"/>
  <c r="F275" i="6"/>
  <c r="F274" i="6"/>
  <c r="F273" i="6"/>
  <c r="F272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3" i="6"/>
  <c r="F112" i="6"/>
  <c r="F109" i="6"/>
  <c r="F108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1" i="6"/>
  <c r="F70" i="6"/>
  <c r="F53" i="6"/>
  <c r="F52" i="6"/>
  <c r="F51" i="6"/>
  <c r="F50" i="6"/>
  <c r="F49" i="6"/>
  <c r="F48" i="6"/>
  <c r="F43" i="6"/>
  <c r="F42" i="6"/>
  <c r="F41" i="6"/>
  <c r="F40" i="6"/>
  <c r="F39" i="6"/>
  <c r="F38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14" i="6"/>
  <c r="F7" i="6"/>
  <c r="F8" i="6"/>
  <c r="F9" i="6"/>
  <c r="F10" i="6"/>
  <c r="F11" i="6"/>
  <c r="F12" i="6"/>
  <c r="F13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42" i="6"/>
  <c r="G6" i="6"/>
  <c r="F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 Bolis</author>
    <author>Shari Hugunin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Massimo Bolis:</t>
        </r>
        <r>
          <rPr>
            <sz val="9"/>
            <color indexed="81"/>
            <rFont val="Tahoma"/>
            <family val="2"/>
          </rPr>
          <t xml:space="preserve">
 Need to use Period and not Comma</t>
        </r>
      </text>
    </comment>
    <comment ref="O109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Shari Hugunin:</t>
        </r>
        <r>
          <rPr>
            <sz val="9"/>
            <color indexed="81"/>
            <rFont val="Tahoma"/>
            <family val="2"/>
          </rPr>
          <t xml:space="preserve">
hard load</t>
        </r>
      </text>
    </comment>
  </commentList>
</comments>
</file>

<file path=xl/sharedStrings.xml><?xml version="1.0" encoding="utf-8"?>
<sst xmlns="http://schemas.openxmlformats.org/spreadsheetml/2006/main" count="5610" uniqueCount="600">
  <si>
    <t>Rev</t>
  </si>
  <si>
    <t>By</t>
  </si>
  <si>
    <t>Date</t>
  </si>
  <si>
    <t>Description</t>
  </si>
  <si>
    <t>ACH</t>
  </si>
  <si>
    <t>Created document</t>
  </si>
  <si>
    <t>Reduced D1 &amp; D2 dimension to 2 decimal places, Changed WithSensor column wording, Replaced "B1+B2" formulas with only numbers, &amp; Added Drawing Key</t>
  </si>
  <si>
    <t>Changed attribute type of dimensions from "text" to "double"</t>
  </si>
  <si>
    <t>SW</t>
  </si>
  <si>
    <t>Updated CRNE 3-6, 5-3, 10-1 and 10-2</t>
  </si>
  <si>
    <t>7.5, 10, and 15HP models updated for SaVer2 motors (PN only)</t>
  </si>
  <si>
    <t>Updated PN for motor sizes below and 2018 Pricing.</t>
  </si>
  <si>
    <t xml:space="preserve">Removed all spaces from Model and SupplierID columns, for models like 64-2 &amp; 90-2-1. </t>
  </si>
  <si>
    <t>Massimo Bolis</t>
  </si>
  <si>
    <t>Created new spreadsheet for BoosterpaQ implementation</t>
  </si>
  <si>
    <t>Added 2 Columns for BoosterpaQ (highlighted in yellow) and changed HP formatting (period instead of comma)</t>
  </si>
  <si>
    <t>Added CRNE 95 models</t>
  </si>
  <si>
    <t>Mid-year Price Update; ConTab_CRNE_091 &amp; 92 Model updated to 5-16 with new PNs</t>
  </si>
  <si>
    <t>S. Dhuka</t>
  </si>
  <si>
    <t xml:space="preserve">Added CRNE 125 models and 3-15 208-230V. </t>
  </si>
  <si>
    <t>Export Set-up</t>
  </si>
  <si>
    <t>PSD v1.2</t>
  </si>
  <si>
    <t>CRNE_StdPumps</t>
  </si>
  <si>
    <t>ID</t>
  </si>
  <si>
    <t>ProductLine</t>
  </si>
  <si>
    <t>SupplierID</t>
  </si>
  <si>
    <t>Model</t>
  </si>
  <si>
    <t>Stages</t>
  </si>
  <si>
    <t>MechGRP_PumpModel</t>
  </si>
  <si>
    <t>HP</t>
  </si>
  <si>
    <t>Frame</t>
  </si>
  <si>
    <t>SealType</t>
  </si>
  <si>
    <t>Phase</t>
  </si>
  <si>
    <t>Voltage</t>
  </si>
  <si>
    <t>Weight</t>
  </si>
  <si>
    <t>PartNumber</t>
  </si>
  <si>
    <t>ListPrice</t>
  </si>
  <si>
    <t>Family</t>
  </si>
  <si>
    <t>Construction</t>
  </si>
  <si>
    <t>Flanges</t>
  </si>
  <si>
    <t>FlangeDim</t>
  </si>
  <si>
    <t>FlangeRating</t>
  </si>
  <si>
    <t>MtrEnclosure</t>
  </si>
  <si>
    <t>Leadtime</t>
  </si>
  <si>
    <t>SensorRange</t>
  </si>
  <si>
    <t>WithSensor</t>
  </si>
  <si>
    <t>[Attribute type]</t>
  </si>
  <si>
    <t>pointer</t>
  </si>
  <si>
    <t>text</t>
  </si>
  <si>
    <t>double</t>
  </si>
  <si>
    <t>[END]</t>
  </si>
  <si>
    <t>[Attribute width]</t>
  </si>
  <si>
    <t>Weight(lbs)</t>
  </si>
  <si>
    <t>Enclosure</t>
  </si>
  <si>
    <t>Y/N</t>
  </si>
  <si>
    <t>[START]</t>
  </si>
  <si>
    <t>ConTab_CRNE_001</t>
  </si>
  <si>
    <t>CRNE</t>
  </si>
  <si>
    <t>CRNE 1-4</t>
  </si>
  <si>
    <t>0.5</t>
  </si>
  <si>
    <t>56C</t>
  </si>
  <si>
    <t>HQQE</t>
  </si>
  <si>
    <t>200-240</t>
  </si>
  <si>
    <t>CRNE1</t>
  </si>
  <si>
    <t>316 Stainless Steel/316 Stainless Steel</t>
  </si>
  <si>
    <t>ANSI flanges</t>
  </si>
  <si>
    <t>300#</t>
  </si>
  <si>
    <t>TEFC</t>
  </si>
  <si>
    <t>2 Weeks</t>
  </si>
  <si>
    <t>0-145 psi</t>
  </si>
  <si>
    <t>PS-Y</t>
  </si>
  <si>
    <t>ConTab_CRNE_002</t>
  </si>
  <si>
    <t>PS-Blank</t>
  </si>
  <si>
    <t>ConTab_CRNE_003</t>
  </si>
  <si>
    <t>CRNE 1-6</t>
  </si>
  <si>
    <t>0.75</t>
  </si>
  <si>
    <t>0-232 psi</t>
  </si>
  <si>
    <t>ConTab_CRNE_004</t>
  </si>
  <si>
    <t>ConTab_CRNE_005</t>
  </si>
  <si>
    <t>CRNE 1-9</t>
  </si>
  <si>
    <t>ConTab_CRNE_006</t>
  </si>
  <si>
    <t>ConTab_CRNE_007</t>
  </si>
  <si>
    <t>460-480</t>
  </si>
  <si>
    <t>ConTab_CRNE_008</t>
  </si>
  <si>
    <t>ConTab_CRNE_009</t>
  </si>
  <si>
    <t>CRNE 1-10</t>
  </si>
  <si>
    <t>1.5</t>
  </si>
  <si>
    <t>208-230</t>
  </si>
  <si>
    <t>ConTab_CRNE_010</t>
  </si>
  <si>
    <t>ConTab_CRNE_011</t>
  </si>
  <si>
    <t>CRNE 1-13</t>
  </si>
  <si>
    <t>ConTab_CRNE_012</t>
  </si>
  <si>
    <t>ConTab_CRNE_013</t>
  </si>
  <si>
    <t>ConTab_CRNE_014</t>
  </si>
  <si>
    <t>ConTab_CRNE_015</t>
  </si>
  <si>
    <t>ConTab_CRNE_016</t>
  </si>
  <si>
    <t>ConTab_CRNE_017</t>
  </si>
  <si>
    <t>CRNE 1-15</t>
  </si>
  <si>
    <t>0-362 psi</t>
  </si>
  <si>
    <t>ConTab_CRNE_018</t>
  </si>
  <si>
    <t>ConTab_CRNE_019</t>
  </si>
  <si>
    <t>CRNE 1-17</t>
  </si>
  <si>
    <t>ConTab_CRNE_020</t>
  </si>
  <si>
    <t>ConTab_CRNE_021</t>
  </si>
  <si>
    <t>ConTab_CRNE_022</t>
  </si>
  <si>
    <t>ConTab_CRNE_023</t>
  </si>
  <si>
    <t>ConTab_CRNE_024</t>
  </si>
  <si>
    <t>ConTab_CRNE_025</t>
  </si>
  <si>
    <t>CRNE 1-23</t>
  </si>
  <si>
    <t>182TC</t>
  </si>
  <si>
    <t>ConTab_CRNE_026</t>
  </si>
  <si>
    <t>ConTab_CRNE_027</t>
  </si>
  <si>
    <t>ConTab_CRNE_028</t>
  </si>
  <si>
    <t>ConTab_CRNE_029</t>
  </si>
  <si>
    <t>CRNE 1-27</t>
  </si>
  <si>
    <t>0-580 psi</t>
  </si>
  <si>
    <t>ConTab_CRNE_030</t>
  </si>
  <si>
    <t>ConTab_CRNE_031</t>
  </si>
  <si>
    <t>ConTab_CRNE_032</t>
  </si>
  <si>
    <t>ConTab_CRNE_033</t>
  </si>
  <si>
    <t>CRNE 3-2</t>
  </si>
  <si>
    <t>CRNE3</t>
  </si>
  <si>
    <t>ConTab_CRNE_034</t>
  </si>
  <si>
    <t>ConTab_CRNE_035</t>
  </si>
  <si>
    <t>CRNE 3-4</t>
  </si>
  <si>
    <t>ConTab_CRNE_036</t>
  </si>
  <si>
    <t>ConTab_CRNE_037</t>
  </si>
  <si>
    <t>CRNE 3-5</t>
  </si>
  <si>
    <t>ConTab_CRNE_038</t>
  </si>
  <si>
    <t>ConTab_CRNE_039</t>
  </si>
  <si>
    <t>CRNE 3-6_208-230V</t>
  </si>
  <si>
    <t>ConTab_CRNE_040</t>
  </si>
  <si>
    <t>ConTab_CRNE_041</t>
  </si>
  <si>
    <t>CRNE 3-6_460-480V</t>
  </si>
  <si>
    <t>ConTab_CRNE_042</t>
  </si>
  <si>
    <t>ConTab_CRNE_043</t>
  </si>
  <si>
    <t>CRNE 3-8</t>
  </si>
  <si>
    <t>ConTab_CRNE_044</t>
  </si>
  <si>
    <t>ConTab_CRNE_045</t>
  </si>
  <si>
    <t>CRNE 3-9</t>
  </si>
  <si>
    <t>ConTab_CRNE_046</t>
  </si>
  <si>
    <t>ConTab_CRNE_047</t>
  </si>
  <si>
    <t>ConTab_CRNE_048</t>
  </si>
  <si>
    <t>ConTab_CRNE_049</t>
  </si>
  <si>
    <t>CRNE 3-11</t>
  </si>
  <si>
    <t>ConTab_CRNE_050</t>
  </si>
  <si>
    <t>ConTab_CRNE_051</t>
  </si>
  <si>
    <t>CRNE 3-12</t>
  </si>
  <si>
    <t>ConTab_CRNE_052</t>
  </si>
  <si>
    <t>ConTab_CRNE_053</t>
  </si>
  <si>
    <t>ConTab_CRNE_054</t>
  </si>
  <si>
    <t>ConTab_CRNE_055</t>
  </si>
  <si>
    <t>CRNE 3-15</t>
  </si>
  <si>
    <t>ConTab_CRNE_056</t>
  </si>
  <si>
    <t>ConTab_CRNE_057</t>
  </si>
  <si>
    <t>CRNE 3-17</t>
  </si>
  <si>
    <t>ConTab_CRNE_058</t>
  </si>
  <si>
    <t>ConTab_CRNE_059</t>
  </si>
  <si>
    <t>ConTab_CRNE_060</t>
  </si>
  <si>
    <t>ConTab_CRNE_061</t>
  </si>
  <si>
    <t>CRNE 3-25</t>
  </si>
  <si>
    <t>ConTab_CRNE_062</t>
  </si>
  <si>
    <t>ConTab_CRNE_063</t>
  </si>
  <si>
    <t>ConTab_CRNE_064</t>
  </si>
  <si>
    <t>ConTab_CRNE_065</t>
  </si>
  <si>
    <t>CRNE 5-2</t>
  </si>
  <si>
    <t>CRNE5</t>
  </si>
  <si>
    <t>0-87 psi</t>
  </si>
  <si>
    <t>ConTab_CRNE_066</t>
  </si>
  <si>
    <t>ConTab_CRNE_067</t>
  </si>
  <si>
    <t>CRNE 5-3_208-230V</t>
  </si>
  <si>
    <t>ConTab_CRNE_068</t>
  </si>
  <si>
    <t>ConTab_CRNE_069</t>
  </si>
  <si>
    <t>CRNE 5-3_460-480V</t>
  </si>
  <si>
    <t>ConTab_CRNE_070</t>
  </si>
  <si>
    <t>ConTab_CRNE_071</t>
  </si>
  <si>
    <t>CRNE 5-4</t>
  </si>
  <si>
    <t>ConTab_CRNE_072</t>
  </si>
  <si>
    <t>ConTab_CRNE_073</t>
  </si>
  <si>
    <t>ConTab_CRNE_074</t>
  </si>
  <si>
    <t>ConTab_CRNE_075</t>
  </si>
  <si>
    <t>ConTab_CRNE_076</t>
  </si>
  <si>
    <t>ConTab_CRNE_077</t>
  </si>
  <si>
    <t>CRNE 5-5</t>
  </si>
  <si>
    <t>ConTab_CRNE_078</t>
  </si>
  <si>
    <t>ConTab_CRNE_079</t>
  </si>
  <si>
    <t>CRNE 5-6</t>
  </si>
  <si>
    <t>ConTab_CRNE_080</t>
  </si>
  <si>
    <t>ConTab_CRNE_081</t>
  </si>
  <si>
    <t>ConTab_CRNE_082</t>
  </si>
  <si>
    <t>ConTab_CRNE_083</t>
  </si>
  <si>
    <t>CRNE 5-9</t>
  </si>
  <si>
    <t>ConTab_CRNE_084</t>
  </si>
  <si>
    <t>ConTab_CRNE_085</t>
  </si>
  <si>
    <t>ConTab_CRNE_086</t>
  </si>
  <si>
    <t>ConTab_CRNE_087</t>
  </si>
  <si>
    <t>CRNE 5-13</t>
  </si>
  <si>
    <t>ConTab_CRNE_088</t>
  </si>
  <si>
    <t>ConTab_CRNE_089</t>
  </si>
  <si>
    <t>ConTab_CRNE_090</t>
  </si>
  <si>
    <t>ConTab_CRNE_091</t>
  </si>
  <si>
    <t>CRNE 5-16</t>
  </si>
  <si>
    <t>ConTab_CRNE_092</t>
  </si>
  <si>
    <t>ConTab_CRNE_093</t>
  </si>
  <si>
    <t>ConTab_CRNE_094</t>
  </si>
  <si>
    <t>ConTab_CRNE_095</t>
  </si>
  <si>
    <t>CRNE 5-20</t>
  </si>
  <si>
    <t>7.5</t>
  </si>
  <si>
    <t>213TC</t>
  </si>
  <si>
    <t>ConTab_CRNE_096</t>
  </si>
  <si>
    <t>ConTab_CRNE_097</t>
  </si>
  <si>
    <t>ConTab_CRNE_098</t>
  </si>
  <si>
    <t>ConTab_CRNE_099</t>
  </si>
  <si>
    <t>CRNE 5-24</t>
  </si>
  <si>
    <t>ConTab_CRNE_100</t>
  </si>
  <si>
    <t>ConTab_CRNE_101</t>
  </si>
  <si>
    <t>ConTab_CRNE_102</t>
  </si>
  <si>
    <t>ConTab_CRNE_103</t>
  </si>
  <si>
    <t>CRNE 10-1</t>
  </si>
  <si>
    <t>CRNE10</t>
  </si>
  <si>
    <t>ConTab_CRNE_104</t>
  </si>
  <si>
    <t>ConTab_CRNE_105</t>
  </si>
  <si>
    <t>CRNE 10-1_208-230V</t>
  </si>
  <si>
    <t>ConTab_CRNE_106</t>
  </si>
  <si>
    <t>ConTab_CRNE_107</t>
  </si>
  <si>
    <t>ConTab_CRNE_108</t>
  </si>
  <si>
    <t>ConTab_CRNE_109</t>
  </si>
  <si>
    <t>CRNE 10-2_200-240V</t>
  </si>
  <si>
    <t>ConTab_CRNE_110</t>
  </si>
  <si>
    <t>ConTab_CRNE_111</t>
  </si>
  <si>
    <t>CRNE 10-2</t>
  </si>
  <si>
    <t>ConTab_CRNE_112</t>
  </si>
  <si>
    <t>ConTab_CRNE_113</t>
  </si>
  <si>
    <t>ConTab_CRNE_114</t>
  </si>
  <si>
    <t>ConTab_CRNE_115</t>
  </si>
  <si>
    <t>CRNE 10-4</t>
  </si>
  <si>
    <t>ConTab_CRNE_116</t>
  </si>
  <si>
    <t>ConTab_CRNE_117</t>
  </si>
  <si>
    <t>ConTab_CRNE_118</t>
  </si>
  <si>
    <t>ConTab_CRNE_119</t>
  </si>
  <si>
    <t>CRNE 10-6</t>
  </si>
  <si>
    <t>ConTab_CRNE_120</t>
  </si>
  <si>
    <t>ConTab_CRNE_121</t>
  </si>
  <si>
    <t>ConTab_CRNE_122</t>
  </si>
  <si>
    <t>ConTab_CRNE_123</t>
  </si>
  <si>
    <t>CRNE 10-8</t>
  </si>
  <si>
    <t>ConTab_CRNE_124</t>
  </si>
  <si>
    <t>ConTab_CRNE_125</t>
  </si>
  <si>
    <t>ConTab_CRNE_126</t>
  </si>
  <si>
    <t>ConTab_CRNE_127</t>
  </si>
  <si>
    <t>CRNE 10-10</t>
  </si>
  <si>
    <t>ConTab_CRNE_128</t>
  </si>
  <si>
    <t>ConTab_CRNE_129</t>
  </si>
  <si>
    <t>ConTab_CRNE_130</t>
  </si>
  <si>
    <t>ConTab_CRNE_131</t>
  </si>
  <si>
    <t>CRNE 10-12</t>
  </si>
  <si>
    <t>ConTab_CRNE_132</t>
  </si>
  <si>
    <t>ConTab_CRNE_133</t>
  </si>
  <si>
    <t>CRNE 10-14</t>
  </si>
  <si>
    <t>254TC</t>
  </si>
  <si>
    <t>ConTab_CRNE_134</t>
  </si>
  <si>
    <t>ConTab_CRNE_135</t>
  </si>
  <si>
    <t>CRNE 10-17</t>
  </si>
  <si>
    <t>ConTab_CRNE_136</t>
  </si>
  <si>
    <t>ConTab_CRNE_137</t>
  </si>
  <si>
    <t>CRNE 15-1</t>
  </si>
  <si>
    <t>CRNE15</t>
  </si>
  <si>
    <t>ConTab_CRNE_138</t>
  </si>
  <si>
    <t>ConTab_CRNE_139</t>
  </si>
  <si>
    <t>ConTab_CRNE_140</t>
  </si>
  <si>
    <t>ConTab_CRNE_141</t>
  </si>
  <si>
    <t>ConTab_CRNE_142</t>
  </si>
  <si>
    <t>ConTab_CRNE_143</t>
  </si>
  <si>
    <t>CRNE 15-2</t>
  </si>
  <si>
    <t>ConTab_CRNE_144</t>
  </si>
  <si>
    <t>ConTab_CRNE_145</t>
  </si>
  <si>
    <t>ConTab_CRNE_146</t>
  </si>
  <si>
    <t>ConTab_CRNE_147</t>
  </si>
  <si>
    <t>CRNE 15-3</t>
  </si>
  <si>
    <t>ConTab_CRNE_148</t>
  </si>
  <si>
    <t>ConTab_CRNE_149</t>
  </si>
  <si>
    <t>CRNE 15-4</t>
  </si>
  <si>
    <t>ConTab_CRNE_150</t>
  </si>
  <si>
    <t>ConTab_CRNE_151</t>
  </si>
  <si>
    <t>ConTab_CRNE_152</t>
  </si>
  <si>
    <t>ConTab_CRNE_153</t>
  </si>
  <si>
    <t>CRNE 15-5</t>
  </si>
  <si>
    <t>ConTab_CRNE_154</t>
  </si>
  <si>
    <t>ConTab_CRNE_155</t>
  </si>
  <si>
    <t>CRNE 15-6</t>
  </si>
  <si>
    <t>ConTab_CRNE_156</t>
  </si>
  <si>
    <t>ConTab_CRNE_157</t>
  </si>
  <si>
    <t>CRNE 15-8</t>
  </si>
  <si>
    <t>ConTab_CRNE_158</t>
  </si>
  <si>
    <t>ConTab_CRNE_159</t>
  </si>
  <si>
    <t>CRNE 15-10</t>
  </si>
  <si>
    <t>ConTab_CRNE_160</t>
  </si>
  <si>
    <t>ConTab_CRNE_161</t>
  </si>
  <si>
    <t>CRNE 15-12</t>
  </si>
  <si>
    <t>284TSC</t>
  </si>
  <si>
    <t>ConTab_CRNE_162</t>
  </si>
  <si>
    <t>ConTab_CRNE_163</t>
  </si>
  <si>
    <t>CRNE 20-1</t>
  </si>
  <si>
    <t>CRNE20</t>
  </si>
  <si>
    <t>ConTab_CRNE_164</t>
  </si>
  <si>
    <t>ConTab_CRNE_165</t>
  </si>
  <si>
    <t>ConTab_CRNE_166</t>
  </si>
  <si>
    <t>ConTab_CRNE_167</t>
  </si>
  <si>
    <t>CRNE 20-2</t>
  </si>
  <si>
    <t>ConTab_CRNE_168</t>
  </si>
  <si>
    <t>ConTab_CRNE_169</t>
  </si>
  <si>
    <t>ConTab_CRNE_170</t>
  </si>
  <si>
    <t>ConTab_CRNE_171</t>
  </si>
  <si>
    <t>CRNE 20-3</t>
  </si>
  <si>
    <t>ConTab_CRNE_172</t>
  </si>
  <si>
    <t>ConTab_CRNE_173</t>
  </si>
  <si>
    <t>ConTab_CRNE_174</t>
  </si>
  <si>
    <t>ConTab_CRNE_175</t>
  </si>
  <si>
    <t>CRNE 20-4</t>
  </si>
  <si>
    <t>ConTab_CRNE_176</t>
  </si>
  <si>
    <t>ConTab_CRNE_177</t>
  </si>
  <si>
    <t>CRNE 20-5</t>
  </si>
  <si>
    <t>ConTab_CRNE_178</t>
  </si>
  <si>
    <t>ConTab_CRNE_179</t>
  </si>
  <si>
    <t>CRNE 20-6</t>
  </si>
  <si>
    <t>ConTab_CRNE_180</t>
  </si>
  <si>
    <t>ConTab_CRNE_181</t>
  </si>
  <si>
    <t>CRNE 20-8</t>
  </si>
  <si>
    <t>ConTab_CRNE_182</t>
  </si>
  <si>
    <t>ConTab_CRNE_183</t>
  </si>
  <si>
    <t>CRNE 20-10</t>
  </si>
  <si>
    <t>ConTab_CRNE_184</t>
  </si>
  <si>
    <t>ConTab_CRNE_185</t>
  </si>
  <si>
    <t>CRNE 32-1</t>
  </si>
  <si>
    <t>CRNE32</t>
  </si>
  <si>
    <t>150#</t>
  </si>
  <si>
    <t>ConTab_CRNE_186</t>
  </si>
  <si>
    <t>ConTab_CRNE_187</t>
  </si>
  <si>
    <t>ConTab_CRNE_188</t>
  </si>
  <si>
    <t>ConTab_CRNE_189</t>
  </si>
  <si>
    <t>CRNE 32-2-1</t>
  </si>
  <si>
    <t>ConTab_CRNE_190</t>
  </si>
  <si>
    <t>ConTab_CRNE_191</t>
  </si>
  <si>
    <t>ConTab_CRNE_192</t>
  </si>
  <si>
    <t>ConTab_CRNE_193</t>
  </si>
  <si>
    <t>CRNE 32-3-2</t>
  </si>
  <si>
    <t>ConTab_CRNE_194</t>
  </si>
  <si>
    <t>ConTab_CRNE_195</t>
  </si>
  <si>
    <t>CRNE 32-4-2</t>
  </si>
  <si>
    <t>ConTab_CRNE_196</t>
  </si>
  <si>
    <t>ConTab_CRNE_197</t>
  </si>
  <si>
    <t>CRNE 32-5-2</t>
  </si>
  <si>
    <t>ConTab_CRNE_198</t>
  </si>
  <si>
    <t>ConTab_CRNE_199</t>
  </si>
  <si>
    <t>CRNE 32-5</t>
  </si>
  <si>
    <t>ConTab_CRNE_200</t>
  </si>
  <si>
    <t>ConTab_CRNE_201</t>
  </si>
  <si>
    <t>CRNE 32-6</t>
  </si>
  <si>
    <t>ConTab_CRNE_202</t>
  </si>
  <si>
    <t>ConTab_CRNE_203</t>
  </si>
  <si>
    <t>CRNE 32-7</t>
  </si>
  <si>
    <t>ConTab_CRNE_204</t>
  </si>
  <si>
    <t>ConTab_CRNE_205</t>
  </si>
  <si>
    <t>CRNE 32-8-2</t>
  </si>
  <si>
    <t>ConTab_CRNE_206</t>
  </si>
  <si>
    <t>ConTab_CRNE_207</t>
  </si>
  <si>
    <t>CRNE 45-1-1</t>
  </si>
  <si>
    <t>CRNE45</t>
  </si>
  <si>
    <t>ConTab_CRNE_208</t>
  </si>
  <si>
    <t>ConTab_CRNE_209</t>
  </si>
  <si>
    <t>ConTab_CRNE_210</t>
  </si>
  <si>
    <t>ConTab_CRNE_211</t>
  </si>
  <si>
    <t>CRNE 45-1</t>
  </si>
  <si>
    <t>ConTab_CRNE_212</t>
  </si>
  <si>
    <t>ConTab_CRNE_213</t>
  </si>
  <si>
    <t>CRNE 45-2-2</t>
  </si>
  <si>
    <t>ConTab_CRNE_214</t>
  </si>
  <si>
    <t>ConTab_CRNE_215</t>
  </si>
  <si>
    <t>CRNE 45-2</t>
  </si>
  <si>
    <t>ConTab_CRNE_216</t>
  </si>
  <si>
    <t>ConTab_CRNE_217</t>
  </si>
  <si>
    <t>CRNE 45-3-2</t>
  </si>
  <si>
    <t>ConTab_CRNE_218</t>
  </si>
  <si>
    <t>ConTab_CRNE_219</t>
  </si>
  <si>
    <t>CRNE 45-3</t>
  </si>
  <si>
    <t>ConTab_CRNE_220</t>
  </si>
  <si>
    <t>ConTab_CRNE_221</t>
  </si>
  <si>
    <t>CRNE 45-4-2</t>
  </si>
  <si>
    <t>ConTab_CRNE_222</t>
  </si>
  <si>
    <t>ConTab_CRNE_223</t>
  </si>
  <si>
    <t>CRNE 45-4</t>
  </si>
  <si>
    <t>ConTab_CRNE_224</t>
  </si>
  <si>
    <t>ConTab_CRNE_225</t>
  </si>
  <si>
    <t>CRNE 64-1-1</t>
  </si>
  <si>
    <t>CRNE64</t>
  </si>
  <si>
    <t>ConTab_CRNE_226</t>
  </si>
  <si>
    <t>ConTab_CRNE_227</t>
  </si>
  <si>
    <t>CRNE 64-1</t>
  </si>
  <si>
    <t>ConTab_CRNE_228</t>
  </si>
  <si>
    <t>ConTab_CRNE_229</t>
  </si>
  <si>
    <t>CRNE 64-2-1</t>
  </si>
  <si>
    <t>ConTab_CRNE_230</t>
  </si>
  <si>
    <t>ConTab_CRNE_231</t>
  </si>
  <si>
    <t>CRNE 64-2</t>
  </si>
  <si>
    <t>ConTab_CRNE_232</t>
  </si>
  <si>
    <t>ConTab_CRNE_233</t>
  </si>
  <si>
    <t>CRNE 64-3-2</t>
  </si>
  <si>
    <t>ConTab_CRNE_234</t>
  </si>
  <si>
    <t>ConTab_CRNE_235</t>
  </si>
  <si>
    <t>CRNE 90-1-1</t>
  </si>
  <si>
    <t>CRNE90</t>
  </si>
  <si>
    <t>ConTab_CRNE_236</t>
  </si>
  <si>
    <t>ConTab_CRNE_237</t>
  </si>
  <si>
    <t>CRNE 90-1</t>
  </si>
  <si>
    <t>ConTab_CRNE_238</t>
  </si>
  <si>
    <t>ConTab_CRNE_239</t>
  </si>
  <si>
    <t>CRNE 90-2-2</t>
  </si>
  <si>
    <t>ConTab_CRNE_240</t>
  </si>
  <si>
    <t>ConTab_CRNE_241</t>
  </si>
  <si>
    <t>CRNE 90-2-1</t>
  </si>
  <si>
    <t>ConTab_CRNE_242</t>
  </si>
  <si>
    <t>ConTab_CRNE_243</t>
  </si>
  <si>
    <t>CRNE 120-1-1</t>
  </si>
  <si>
    <t>254TCZ</t>
  </si>
  <si>
    <t>CRNE120</t>
  </si>
  <si>
    <t>ConTab_CRNE_244</t>
  </si>
  <si>
    <t>ConTab_CRNE_245</t>
  </si>
  <si>
    <t>CRNE 120-1</t>
  </si>
  <si>
    <t>284TSCZ</t>
  </si>
  <si>
    <t>ConTab_CRNE_246</t>
  </si>
  <si>
    <t>ConTab_CRNE_247</t>
  </si>
  <si>
    <t>CRNE 150-1-1</t>
  </si>
  <si>
    <t>CRNE150</t>
  </si>
  <si>
    <t>ConTab_CRNE_248</t>
  </si>
  <si>
    <t>ConTab_CRNE_249</t>
  </si>
  <si>
    <t>CRNE 150-1</t>
  </si>
  <si>
    <t>ConTab_CRNE_250</t>
  </si>
  <si>
    <t>ConTab_CRNE_251</t>
  </si>
  <si>
    <t>CRNE 95-1-1</t>
  </si>
  <si>
    <t>1-1</t>
  </si>
  <si>
    <t>CR95</t>
  </si>
  <si>
    <t>CRNE95</t>
  </si>
  <si>
    <t>ConTab_CRNE_252</t>
  </si>
  <si>
    <t>ConTab_CRNE_253</t>
  </si>
  <si>
    <t>CRNE 95-1</t>
  </si>
  <si>
    <t>ConTab_CRNE_254</t>
  </si>
  <si>
    <t>ConTab_CRNE_255</t>
  </si>
  <si>
    <t>CRNE 95-2-2</t>
  </si>
  <si>
    <t>2-2</t>
  </si>
  <si>
    <t>ConTab_CRNE_256</t>
  </si>
  <si>
    <t>ConTab_CRNE_257</t>
  </si>
  <si>
    <t>CRNE 95-2-1</t>
  </si>
  <si>
    <t>2-1</t>
  </si>
  <si>
    <t>ConTab_CRNE_258</t>
  </si>
  <si>
    <t>ConTab_CRNE_259</t>
  </si>
  <si>
    <t>CRNE 95-2</t>
  </si>
  <si>
    <t>ConTab_CRNE_260</t>
  </si>
  <si>
    <t>ConTab_CRNE_261</t>
  </si>
  <si>
    <t>CR3</t>
  </si>
  <si>
    <t>ConTab_CRNE_262</t>
  </si>
  <si>
    <t>ConTab_CRNE_263</t>
  </si>
  <si>
    <t>CRNE 125-1-1</t>
  </si>
  <si>
    <t>CR125</t>
  </si>
  <si>
    <t>440-480</t>
  </si>
  <si>
    <t>CRNE125</t>
  </si>
  <si>
    <t xml:space="preserve"> 316 Stainless Steel/316 Stainless Steel </t>
  </si>
  <si>
    <t xml:space="preserve"> 150# </t>
  </si>
  <si>
    <t>ConTab_CRNE_264</t>
  </si>
  <si>
    <t>ConTab_CRNE_265</t>
  </si>
  <si>
    <t>CRNE 125-1</t>
  </si>
  <si>
    <t>ConTab_CRNE_266</t>
  </si>
  <si>
    <t>ConTab_CRNE_267</t>
  </si>
  <si>
    <t>CRNE 125-2-2</t>
  </si>
  <si>
    <t>286TSC</t>
  </si>
  <si>
    <t>ConTab_CRNE_268</t>
  </si>
  <si>
    <t/>
  </si>
  <si>
    <t>CR10</t>
  </si>
  <si>
    <t>CR20</t>
  </si>
  <si>
    <t>Victaulic Type</t>
  </si>
  <si>
    <t>CR15</t>
  </si>
  <si>
    <t>ConTab_CRNE_269</t>
  </si>
  <si>
    <t>ConTab_CRNE_270</t>
  </si>
  <si>
    <t>ConTab_CRNE_271</t>
  </si>
  <si>
    <t>ConTab_CRNE_272</t>
  </si>
  <si>
    <t>ConTab_CRNE_273</t>
  </si>
  <si>
    <t>ConTab_CRNE_274</t>
  </si>
  <si>
    <t>ConTab_CRNE_275</t>
  </si>
  <si>
    <t>ConTab_CRNE_276</t>
  </si>
  <si>
    <t>ConTab_CRNE_277</t>
  </si>
  <si>
    <t>ConTab_CRNE_278</t>
  </si>
  <si>
    <t>ConTab_CRNE_279</t>
  </si>
  <si>
    <t>ConTab_CRNE_280</t>
  </si>
  <si>
    <t>ConTab_CRNE_281</t>
  </si>
  <si>
    <t>ConTab_CRNE_282</t>
  </si>
  <si>
    <t>ConTab_CRNE_283</t>
  </si>
  <si>
    <t>ConTab_CRNE_284</t>
  </si>
  <si>
    <t>ConTab_CRNE_285</t>
  </si>
  <si>
    <t>ConTab_CRNE_286</t>
  </si>
  <si>
    <t>ConTab_CRNE_287</t>
  </si>
  <si>
    <t>ConTab_CRNE_288</t>
  </si>
  <si>
    <t>ConTab_CRNE_289</t>
  </si>
  <si>
    <t>ConTab_CRNE_290</t>
  </si>
  <si>
    <t>ConTab_CRNE_291</t>
  </si>
  <si>
    <t>ConTab_CRNE_292</t>
  </si>
  <si>
    <t>ConTab_CRNE_293</t>
  </si>
  <si>
    <t>ConTab_CRNE_294</t>
  </si>
  <si>
    <t>ConTab_CRNE_295</t>
  </si>
  <si>
    <t>ConTab_CRNE_296</t>
  </si>
  <si>
    <t>ConTab_CRNE_297</t>
  </si>
  <si>
    <t>ConTab_CRNE_298</t>
  </si>
  <si>
    <t>ConTab_CRNE_299</t>
  </si>
  <si>
    <t>ConTab_CRNE_300</t>
  </si>
  <si>
    <t>ConTab_CRNE_301</t>
  </si>
  <si>
    <t>ConTab_CRNE_302</t>
  </si>
  <si>
    <t>ConTab_CRNE_303</t>
  </si>
  <si>
    <t>ConTab_CRNE_304</t>
  </si>
  <si>
    <t>ConTab_CRNE_305</t>
  </si>
  <si>
    <t>ConTab_CRNE_306</t>
  </si>
  <si>
    <t>ConTab_CRNE_307</t>
  </si>
  <si>
    <t>ConTab_CRNE_308</t>
  </si>
  <si>
    <t>ConTab_CRNE_309</t>
  </si>
  <si>
    <t>ConTab_CRNE_310</t>
  </si>
  <si>
    <t>ConTab_CRNE_311</t>
  </si>
  <si>
    <t>ConTab_CRNE_312</t>
  </si>
  <si>
    <t>ConTab_CRNE_313</t>
  </si>
  <si>
    <t>ConTab_CRNE_314</t>
  </si>
  <si>
    <t>ConTab_CRNE_315</t>
  </si>
  <si>
    <t>ConTab_CRNE_316</t>
  </si>
  <si>
    <t>ConTab_CRNE_317</t>
  </si>
  <si>
    <t>ConTab_CRNE_318</t>
  </si>
  <si>
    <t>ConTab_CRNE_319</t>
  </si>
  <si>
    <t>ConTab_CRNE_320</t>
  </si>
  <si>
    <t>ConTab_CRNE_321</t>
  </si>
  <si>
    <t>ConTab_CRNE_322</t>
  </si>
  <si>
    <t>ConTab_CRNE_323</t>
  </si>
  <si>
    <t>ConTab_CRNE_324</t>
  </si>
  <si>
    <t>ConTab_CRNE_325</t>
  </si>
  <si>
    <t>ConTab_CRNE_326</t>
  </si>
  <si>
    <t>ConTab_CRNE_327</t>
  </si>
  <si>
    <t>ConTab_CRNE_328</t>
  </si>
  <si>
    <t>ConTab_CRNE_329</t>
  </si>
  <si>
    <t>ConTab_CRNE_330</t>
  </si>
  <si>
    <t>ConTab_CRNE_331</t>
  </si>
  <si>
    <t>ConTab_CRNE_332</t>
  </si>
  <si>
    <t>ConTab_CRNE_333</t>
  </si>
  <si>
    <t>ConTab_CRNE_334</t>
  </si>
  <si>
    <t>ConTab_CRNE_335</t>
  </si>
  <si>
    <t>ConTab_CRNE_336</t>
  </si>
  <si>
    <t>ConTab_CRNE_337</t>
  </si>
  <si>
    <t>ConTab_CRNE_338</t>
  </si>
  <si>
    <t>ConTab_CRNE_339</t>
  </si>
  <si>
    <t>ConTab_CRNE_340</t>
  </si>
  <si>
    <t>ConTab_CRNE_341</t>
  </si>
  <si>
    <t>ConTab_CRNE_342</t>
  </si>
  <si>
    <t>ConTab_CRNE_343</t>
  </si>
  <si>
    <t>ConTab_CRNE_344</t>
  </si>
  <si>
    <t>ConTab_CRNE_345</t>
  </si>
  <si>
    <t>ConTab_CRNE_346</t>
  </si>
  <si>
    <t>ConTab_CRNE_347</t>
  </si>
  <si>
    <t>ConTab_CRNE_348</t>
  </si>
  <si>
    <t>ConTab_CRNE_349</t>
  </si>
  <si>
    <t>ConTab_CRNE_350</t>
  </si>
  <si>
    <t>PN</t>
  </si>
  <si>
    <t>2018 price</t>
  </si>
  <si>
    <t>Updated 2019 pricing and removed CRNE 90s</t>
  </si>
  <si>
    <t>ConTab_CRNE_351</t>
  </si>
  <si>
    <t>ConTab_CRNE_352</t>
  </si>
  <si>
    <t>CRNE 155-1-1</t>
  </si>
  <si>
    <t>CR155</t>
  </si>
  <si>
    <t>CRNE155</t>
  </si>
  <si>
    <t>Added CRNE 155 models</t>
  </si>
  <si>
    <t>REMOVED 3/7/2019</t>
  </si>
  <si>
    <t>Removed CRNE 120 &amp; 150's</t>
  </si>
  <si>
    <t>2-3 Weeks</t>
  </si>
  <si>
    <t>2020 List Price</t>
  </si>
  <si>
    <t>Updated 2020 pricing</t>
  </si>
  <si>
    <t>PSS</t>
  </si>
  <si>
    <t>MTL_GRP</t>
  </si>
  <si>
    <t>CNE15</t>
  </si>
  <si>
    <t>CNE20</t>
  </si>
  <si>
    <t>CNE32</t>
  </si>
  <si>
    <t>CNE45</t>
  </si>
  <si>
    <t>CNE64</t>
  </si>
  <si>
    <t>CNE95</t>
  </si>
  <si>
    <t>NE125</t>
  </si>
  <si>
    <t>NE155</t>
  </si>
  <si>
    <t>NE185</t>
  </si>
  <si>
    <t>NE215</t>
  </si>
  <si>
    <t>NE255</t>
  </si>
  <si>
    <t>Desc</t>
  </si>
  <si>
    <t>CRNE185</t>
  </si>
  <si>
    <t>CRNE215</t>
  </si>
  <si>
    <t>CRNE255</t>
  </si>
  <si>
    <t>Added MTL_GRP</t>
  </si>
  <si>
    <t>Updated 2021 pricing</t>
  </si>
  <si>
    <t>Mid 2021</t>
  </si>
  <si>
    <t>Updated with mid year 2021 pricing</t>
  </si>
  <si>
    <t>2022 List Prices</t>
  </si>
  <si>
    <t>Updated with 2022 pricing</t>
  </si>
  <si>
    <t>C:\Users\57299\OneDrive - Grundfos\CRNE_StdPumps20Dec21.xml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</si>
</sst>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4" fillId="0" borderId="0"/>
    <xf numFmtId="0" fontId="8" fillId="0" borderId="0"/>
    <xf numFmtId="43" fontId="9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21" fillId="10" borderId="11" applyNumberFormat="0" applyAlignment="0" applyProtection="0"/>
    <xf numFmtId="0" fontId="22" fillId="10" borderId="10" applyNumberFormat="0" applyAlignment="0" applyProtection="0"/>
    <xf numFmtId="0" fontId="23" fillId="0" borderId="12" applyNumberFormat="0" applyFill="0" applyAlignment="0" applyProtection="0"/>
    <xf numFmtId="0" fontId="24" fillId="11" borderId="13" applyNumberFormat="0" applyAlignment="0" applyProtection="0"/>
    <xf numFmtId="0" fontId="25" fillId="0" borderId="0" applyNumberFormat="0" applyFill="0" applyBorder="0" applyAlignment="0" applyProtection="0"/>
    <xf numFmtId="0" fontId="9" fillId="12" borderId="14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8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8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8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8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28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4" fillId="0" borderId="0"/>
    <xf numFmtId="0" fontId="5" fillId="0" borderId="0"/>
    <xf numFmtId="43" fontId="4" fillId="0" borderId="0" applyFont="0" applyFill="0" applyBorder="0" applyAlignment="0" applyProtection="0"/>
  </cellStyleXfs>
  <cellXfs count="49">
    <xf numFmtId="0" fontId="0" fillId="0" borderId="0" xfId="0"/>
    <xf numFmtId="0" fontId="1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44" fontId="10" fillId="0" borderId="0" xfId="4" applyFont="1" applyAlignment="1">
      <alignment horizontal="center"/>
    </xf>
    <xf numFmtId="49" fontId="10" fillId="0" borderId="0" xfId="0" applyNumberFormat="1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3" applyFont="1" applyAlignment="1">
      <alignment horizontal="center"/>
    </xf>
    <xf numFmtId="43" fontId="10" fillId="0" borderId="0" xfId="8" applyFont="1" applyAlignment="1">
      <alignment horizontal="center"/>
    </xf>
    <xf numFmtId="0" fontId="10" fillId="0" borderId="0" xfId="5" applyFont="1" applyAlignment="1">
      <alignment horizontal="center" vertical="center"/>
    </xf>
    <xf numFmtId="0" fontId="10" fillId="0" borderId="0" xfId="6" applyFont="1" applyAlignment="1">
      <alignment horizontal="center"/>
    </xf>
    <xf numFmtId="0" fontId="10" fillId="0" borderId="0" xfId="7" applyFont="1" applyAlignment="1">
      <alignment horizontal="center" vertical="center"/>
    </xf>
    <xf numFmtId="0" fontId="11" fillId="0" borderId="0" xfId="5" applyFont="1" applyAlignment="1">
      <alignment horizontal="center"/>
    </xf>
    <xf numFmtId="4" fontId="10" fillId="0" borderId="0" xfId="5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10" fillId="0" borderId="0" xfId="6" applyFont="1" applyAlignment="1">
      <alignment horizontal="center" vertical="center"/>
    </xf>
    <xf numFmtId="4" fontId="10" fillId="0" borderId="0" xfId="5" applyNumberFormat="1" applyFont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0" fillId="0" borderId="6" xfId="0" applyBorder="1"/>
    <xf numFmtId="1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2" xfId="1" applyFill="1" applyBorder="1" applyAlignment="1">
      <alignment horizontal="left"/>
    </xf>
    <xf numFmtId="0" fontId="10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5" applyFont="1" applyFill="1" applyAlignment="1">
      <alignment horizontal="center"/>
    </xf>
    <xf numFmtId="0" fontId="10" fillId="0" borderId="0" xfId="8" applyNumberFormat="1" applyFont="1" applyAlignment="1">
      <alignment horizontal="center"/>
    </xf>
    <xf numFmtId="0" fontId="10" fillId="0" borderId="0" xfId="8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10" fillId="0" borderId="0" xfId="4" applyNumberFormat="1" applyFon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3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5" builtinId="27" customBuiltin="1"/>
    <cellStyle name="Calculation" xfId="19" builtinId="22" customBuiltin="1"/>
    <cellStyle name="Check Cell" xfId="21" builtinId="23" customBuiltin="1"/>
    <cellStyle name="Comma" xfId="8" builtinId="3"/>
    <cellStyle name="Comma 2 2 2" xfId="52" xr:uid="{00000000-0005-0000-0000-000000000000}"/>
    <cellStyle name="Currency 4" xfId="4" xr:uid="{00000000-0005-0000-0000-000001000000}"/>
    <cellStyle name="Explanatory Text" xfId="24" builtinId="53" customBuiltin="1"/>
    <cellStyle name="Good" xfId="14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Hyperlink" xfId="1" builtinId="8"/>
    <cellStyle name="Input" xfId="17" builtinId="20" customBuiltin="1"/>
    <cellStyle name="Linked Cell" xfId="20" builtinId="24" customBuiltin="1"/>
    <cellStyle name="Neutral" xfId="16" builtinId="28" customBuiltin="1"/>
    <cellStyle name="Normal" xfId="0" builtinId="0"/>
    <cellStyle name="Normal 2" xfId="50" xr:uid="{00000000-0005-0000-0000-000004000000}"/>
    <cellStyle name="Normal 2 2" xfId="51" xr:uid="{00000000-0005-0000-0000-000005000000}"/>
    <cellStyle name="Normal 2 2 3" xfId="2" xr:uid="{00000000-0005-0000-0000-000004000000}"/>
    <cellStyle name="Normal 3 3" xfId="5" xr:uid="{00000000-0005-0000-0000-000005000000}"/>
    <cellStyle name="Normal 4 2" xfId="7" xr:uid="{00000000-0005-0000-0000-000006000000}"/>
    <cellStyle name="Normal_CI 158 to 162 CRE 2005Feb1" xfId="6" xr:uid="{00000000-0005-0000-0000-000007000000}"/>
    <cellStyle name="Normal_CI pp 006 to 029" xfId="3" xr:uid="{00000000-0005-0000-0000-000008000000}"/>
    <cellStyle name="Note" xfId="23" builtinId="10" customBuiltin="1"/>
    <cellStyle name="Output" xfId="18" builtinId="21" customBuiltin="1"/>
    <cellStyle name="Title" xfId="9" builtinId="15" customBuiltin="1"/>
    <cellStyle name="Total" xfId="25" builtinId="25" customBuiltin="1"/>
    <cellStyle name="Warning Text" xfId="22" builtinId="11" customBuiltin="1"/>
  </cellStyles>
  <dxfs count="6">
    <dxf>
      <alignment horizontal="general" vertical="top" textRotation="0" wrapText="0" indent="0" justifyLastLine="0" shrinkToFit="0" readingOrder="0"/>
    </dxf>
    <dxf>
      <numFmt numFmtId="19" formatCode="m/d/yyyy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6</xdr:row>
      <xdr:rowOff>198120</xdr:rowOff>
    </xdr:from>
    <xdr:to>
      <xdr:col>3</xdr:col>
      <xdr:colOff>3838100</xdr:colOff>
      <xdr:row>6</xdr:row>
      <xdr:rowOff>550501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A2DAE0-B681-4104-927E-DE52115EC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220" y="2948940"/>
          <a:ext cx="3800000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20</xdr:row>
      <xdr:rowOff>0</xdr:rowOff>
    </xdr:from>
    <xdr:to>
      <xdr:col>4</xdr:col>
      <xdr:colOff>9525</xdr:colOff>
      <xdr:row>22</xdr:row>
      <xdr:rowOff>38100</xdr:rowOff>
    </xdr:to>
    <xdr:sp macro="" textlink="">
      <xdr:nvSpPr>
        <xdr:cNvPr id="2" name="Text Box 18" hidden="1">
          <a:extLst>
            <a:ext uri="{FF2B5EF4-FFF2-40B4-BE49-F238E27FC236}">
              <a16:creationId xmlns:a16="http://schemas.microsoft.com/office/drawing/2014/main" id="{3863D5EA-DB82-4A7D-95BF-82EC43FED43F}"/>
            </a:ext>
          </a:extLst>
        </xdr:cNvPr>
        <xdr:cNvSpPr txBox="1">
          <a:spLocks noChangeArrowheads="1"/>
        </xdr:cNvSpPr>
      </xdr:nvSpPr>
      <xdr:spPr bwMode="auto">
        <a:xfrm>
          <a:off x="471678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22</xdr:row>
      <xdr:rowOff>38100</xdr:rowOff>
    </xdr:to>
    <xdr:sp macro="" textlink="">
      <xdr:nvSpPr>
        <xdr:cNvPr id="3" name="Text Box 19" hidden="1">
          <a:extLst>
            <a:ext uri="{FF2B5EF4-FFF2-40B4-BE49-F238E27FC236}">
              <a16:creationId xmlns:a16="http://schemas.microsoft.com/office/drawing/2014/main" id="{996AE681-1A1F-476A-8EC9-8FF816AFD997}"/>
            </a:ext>
          </a:extLst>
        </xdr:cNvPr>
        <xdr:cNvSpPr txBox="1">
          <a:spLocks noChangeArrowheads="1"/>
        </xdr:cNvSpPr>
      </xdr:nvSpPr>
      <xdr:spPr bwMode="auto">
        <a:xfrm>
          <a:off x="471678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22</xdr:row>
      <xdr:rowOff>38100</xdr:rowOff>
    </xdr:to>
    <xdr:sp macro="" textlink="">
      <xdr:nvSpPr>
        <xdr:cNvPr id="4" name="Text Box 20" hidden="1">
          <a:extLst>
            <a:ext uri="{FF2B5EF4-FFF2-40B4-BE49-F238E27FC236}">
              <a16:creationId xmlns:a16="http://schemas.microsoft.com/office/drawing/2014/main" id="{56A16963-D350-4289-9276-6B899EFC01E1}"/>
            </a:ext>
          </a:extLst>
        </xdr:cNvPr>
        <xdr:cNvSpPr txBox="1">
          <a:spLocks noChangeArrowheads="1"/>
        </xdr:cNvSpPr>
      </xdr:nvSpPr>
      <xdr:spPr bwMode="auto">
        <a:xfrm>
          <a:off x="471678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22</xdr:row>
      <xdr:rowOff>38100</xdr:rowOff>
    </xdr:to>
    <xdr:sp macro="" textlink="">
      <xdr:nvSpPr>
        <xdr:cNvPr id="5" name="Text Box 21" hidden="1">
          <a:extLst>
            <a:ext uri="{FF2B5EF4-FFF2-40B4-BE49-F238E27FC236}">
              <a16:creationId xmlns:a16="http://schemas.microsoft.com/office/drawing/2014/main" id="{52C9D982-FDA6-4E0D-9B84-6703FC442AF3}"/>
            </a:ext>
          </a:extLst>
        </xdr:cNvPr>
        <xdr:cNvSpPr txBox="1">
          <a:spLocks noChangeArrowheads="1"/>
        </xdr:cNvSpPr>
      </xdr:nvSpPr>
      <xdr:spPr bwMode="auto">
        <a:xfrm>
          <a:off x="471678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22</xdr:row>
      <xdr:rowOff>38100</xdr:rowOff>
    </xdr:to>
    <xdr:sp macro="" textlink="">
      <xdr:nvSpPr>
        <xdr:cNvPr id="6" name="Text Box 22" hidden="1">
          <a:extLst>
            <a:ext uri="{FF2B5EF4-FFF2-40B4-BE49-F238E27FC236}">
              <a16:creationId xmlns:a16="http://schemas.microsoft.com/office/drawing/2014/main" id="{040257C5-D49F-4262-B50A-D46C7536DB6E}"/>
            </a:ext>
          </a:extLst>
        </xdr:cNvPr>
        <xdr:cNvSpPr txBox="1">
          <a:spLocks noChangeArrowheads="1"/>
        </xdr:cNvSpPr>
      </xdr:nvSpPr>
      <xdr:spPr bwMode="auto">
        <a:xfrm>
          <a:off x="471678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22</xdr:row>
      <xdr:rowOff>38100</xdr:rowOff>
    </xdr:to>
    <xdr:sp macro="" textlink="">
      <xdr:nvSpPr>
        <xdr:cNvPr id="7" name="Text Box 38" hidden="1">
          <a:extLst>
            <a:ext uri="{FF2B5EF4-FFF2-40B4-BE49-F238E27FC236}">
              <a16:creationId xmlns:a16="http://schemas.microsoft.com/office/drawing/2014/main" id="{D76B1434-624A-4C5C-9A6D-14104DBA9DAD}"/>
            </a:ext>
          </a:extLst>
        </xdr:cNvPr>
        <xdr:cNvSpPr txBox="1">
          <a:spLocks noChangeArrowheads="1"/>
        </xdr:cNvSpPr>
      </xdr:nvSpPr>
      <xdr:spPr bwMode="auto">
        <a:xfrm>
          <a:off x="471678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22</xdr:row>
      <xdr:rowOff>38100</xdr:rowOff>
    </xdr:to>
    <xdr:sp macro="" textlink="">
      <xdr:nvSpPr>
        <xdr:cNvPr id="8" name="Text Box 39" hidden="1">
          <a:extLst>
            <a:ext uri="{FF2B5EF4-FFF2-40B4-BE49-F238E27FC236}">
              <a16:creationId xmlns:a16="http://schemas.microsoft.com/office/drawing/2014/main" id="{250F2EE1-D518-4A18-A1A3-82A64025E885}"/>
            </a:ext>
          </a:extLst>
        </xdr:cNvPr>
        <xdr:cNvSpPr txBox="1">
          <a:spLocks noChangeArrowheads="1"/>
        </xdr:cNvSpPr>
      </xdr:nvSpPr>
      <xdr:spPr bwMode="auto">
        <a:xfrm>
          <a:off x="471678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22</xdr:row>
      <xdr:rowOff>38100</xdr:rowOff>
    </xdr:to>
    <xdr:sp macro="" textlink="">
      <xdr:nvSpPr>
        <xdr:cNvPr id="9" name="Text Box 40" hidden="1">
          <a:extLst>
            <a:ext uri="{FF2B5EF4-FFF2-40B4-BE49-F238E27FC236}">
              <a16:creationId xmlns:a16="http://schemas.microsoft.com/office/drawing/2014/main" id="{E8518211-1D5B-41B3-98ED-A00F770C2970}"/>
            </a:ext>
          </a:extLst>
        </xdr:cNvPr>
        <xdr:cNvSpPr txBox="1">
          <a:spLocks noChangeArrowheads="1"/>
        </xdr:cNvSpPr>
      </xdr:nvSpPr>
      <xdr:spPr bwMode="auto">
        <a:xfrm>
          <a:off x="471678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22</xdr:row>
      <xdr:rowOff>38100</xdr:rowOff>
    </xdr:to>
    <xdr:sp macro="" textlink="">
      <xdr:nvSpPr>
        <xdr:cNvPr id="10" name="Text Box 41" hidden="1">
          <a:extLst>
            <a:ext uri="{FF2B5EF4-FFF2-40B4-BE49-F238E27FC236}">
              <a16:creationId xmlns:a16="http://schemas.microsoft.com/office/drawing/2014/main" id="{4ADE7626-6AAF-4048-B56A-5EFAC1BF0409}"/>
            </a:ext>
          </a:extLst>
        </xdr:cNvPr>
        <xdr:cNvSpPr txBox="1">
          <a:spLocks noChangeArrowheads="1"/>
        </xdr:cNvSpPr>
      </xdr:nvSpPr>
      <xdr:spPr bwMode="auto">
        <a:xfrm>
          <a:off x="471678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9525</xdr:colOff>
      <xdr:row>22</xdr:row>
      <xdr:rowOff>38100</xdr:rowOff>
    </xdr:to>
    <xdr:sp macro="" textlink="">
      <xdr:nvSpPr>
        <xdr:cNvPr id="11" name="Text Box 42" hidden="1">
          <a:extLst>
            <a:ext uri="{FF2B5EF4-FFF2-40B4-BE49-F238E27FC236}">
              <a16:creationId xmlns:a16="http://schemas.microsoft.com/office/drawing/2014/main" id="{750F0ADD-EA2D-4683-9E2E-A88569FF52D0}"/>
            </a:ext>
          </a:extLst>
        </xdr:cNvPr>
        <xdr:cNvSpPr txBox="1">
          <a:spLocks noChangeArrowheads="1"/>
        </xdr:cNvSpPr>
      </xdr:nvSpPr>
      <xdr:spPr bwMode="auto">
        <a:xfrm>
          <a:off x="471678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9525</xdr:colOff>
      <xdr:row>28</xdr:row>
      <xdr:rowOff>38100</xdr:rowOff>
    </xdr:to>
    <xdr:sp macro="" textlink="">
      <xdr:nvSpPr>
        <xdr:cNvPr id="12" name="Text Box 23" hidden="1">
          <a:extLst>
            <a:ext uri="{FF2B5EF4-FFF2-40B4-BE49-F238E27FC236}">
              <a16:creationId xmlns:a16="http://schemas.microsoft.com/office/drawing/2014/main" id="{743EE551-F045-4C1C-B3A5-3655EC0046F8}"/>
            </a:ext>
          </a:extLst>
        </xdr:cNvPr>
        <xdr:cNvSpPr txBox="1">
          <a:spLocks noChangeArrowheads="1"/>
        </xdr:cNvSpPr>
      </xdr:nvSpPr>
      <xdr:spPr bwMode="auto">
        <a:xfrm>
          <a:off x="471678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9525</xdr:colOff>
      <xdr:row>28</xdr:row>
      <xdr:rowOff>38100</xdr:rowOff>
    </xdr:to>
    <xdr:sp macro="" textlink="">
      <xdr:nvSpPr>
        <xdr:cNvPr id="13" name="Text Box 24" hidden="1">
          <a:extLst>
            <a:ext uri="{FF2B5EF4-FFF2-40B4-BE49-F238E27FC236}">
              <a16:creationId xmlns:a16="http://schemas.microsoft.com/office/drawing/2014/main" id="{41D64AD5-D84D-4ED5-BA07-371825A327D6}"/>
            </a:ext>
          </a:extLst>
        </xdr:cNvPr>
        <xdr:cNvSpPr txBox="1">
          <a:spLocks noChangeArrowheads="1"/>
        </xdr:cNvSpPr>
      </xdr:nvSpPr>
      <xdr:spPr bwMode="auto">
        <a:xfrm>
          <a:off x="471678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9525</xdr:colOff>
      <xdr:row>28</xdr:row>
      <xdr:rowOff>38100</xdr:rowOff>
    </xdr:to>
    <xdr:sp macro="" textlink="">
      <xdr:nvSpPr>
        <xdr:cNvPr id="14" name="Text Box 25" hidden="1">
          <a:extLst>
            <a:ext uri="{FF2B5EF4-FFF2-40B4-BE49-F238E27FC236}">
              <a16:creationId xmlns:a16="http://schemas.microsoft.com/office/drawing/2014/main" id="{DCBD4DD0-49E1-4A52-8C4C-969906DEEB24}"/>
            </a:ext>
          </a:extLst>
        </xdr:cNvPr>
        <xdr:cNvSpPr txBox="1">
          <a:spLocks noChangeArrowheads="1"/>
        </xdr:cNvSpPr>
      </xdr:nvSpPr>
      <xdr:spPr bwMode="auto">
        <a:xfrm>
          <a:off x="471678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9525</xdr:colOff>
      <xdr:row>28</xdr:row>
      <xdr:rowOff>38100</xdr:rowOff>
    </xdr:to>
    <xdr:sp macro="" textlink="">
      <xdr:nvSpPr>
        <xdr:cNvPr id="15" name="Text Box 26" hidden="1">
          <a:extLst>
            <a:ext uri="{FF2B5EF4-FFF2-40B4-BE49-F238E27FC236}">
              <a16:creationId xmlns:a16="http://schemas.microsoft.com/office/drawing/2014/main" id="{9AD802D3-35F9-49CA-9978-00C7656E7D3D}"/>
            </a:ext>
          </a:extLst>
        </xdr:cNvPr>
        <xdr:cNvSpPr txBox="1">
          <a:spLocks noChangeArrowheads="1"/>
        </xdr:cNvSpPr>
      </xdr:nvSpPr>
      <xdr:spPr bwMode="auto">
        <a:xfrm>
          <a:off x="471678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9525</xdr:colOff>
      <xdr:row>28</xdr:row>
      <xdr:rowOff>38100</xdr:rowOff>
    </xdr:to>
    <xdr:sp macro="" textlink="">
      <xdr:nvSpPr>
        <xdr:cNvPr id="16" name="Text Box 27" hidden="1">
          <a:extLst>
            <a:ext uri="{FF2B5EF4-FFF2-40B4-BE49-F238E27FC236}">
              <a16:creationId xmlns:a16="http://schemas.microsoft.com/office/drawing/2014/main" id="{FE232CAB-6685-42EB-80D4-801C6783C0D2}"/>
            </a:ext>
          </a:extLst>
        </xdr:cNvPr>
        <xdr:cNvSpPr txBox="1">
          <a:spLocks noChangeArrowheads="1"/>
        </xdr:cNvSpPr>
      </xdr:nvSpPr>
      <xdr:spPr bwMode="auto">
        <a:xfrm>
          <a:off x="471678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9525</xdr:colOff>
      <xdr:row>28</xdr:row>
      <xdr:rowOff>38100</xdr:rowOff>
    </xdr:to>
    <xdr:sp macro="" textlink="">
      <xdr:nvSpPr>
        <xdr:cNvPr id="17" name="Text Box 43" hidden="1">
          <a:extLst>
            <a:ext uri="{FF2B5EF4-FFF2-40B4-BE49-F238E27FC236}">
              <a16:creationId xmlns:a16="http://schemas.microsoft.com/office/drawing/2014/main" id="{D9D520F4-DCDA-4FC3-95C2-86A6E38AC94C}"/>
            </a:ext>
          </a:extLst>
        </xdr:cNvPr>
        <xdr:cNvSpPr txBox="1">
          <a:spLocks noChangeArrowheads="1"/>
        </xdr:cNvSpPr>
      </xdr:nvSpPr>
      <xdr:spPr bwMode="auto">
        <a:xfrm>
          <a:off x="471678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9525</xdr:colOff>
      <xdr:row>28</xdr:row>
      <xdr:rowOff>38100</xdr:rowOff>
    </xdr:to>
    <xdr:sp macro="" textlink="">
      <xdr:nvSpPr>
        <xdr:cNvPr id="18" name="Text Box 44" hidden="1">
          <a:extLst>
            <a:ext uri="{FF2B5EF4-FFF2-40B4-BE49-F238E27FC236}">
              <a16:creationId xmlns:a16="http://schemas.microsoft.com/office/drawing/2014/main" id="{4E1C60BA-0D6D-4693-A03D-617C5789ECEB}"/>
            </a:ext>
          </a:extLst>
        </xdr:cNvPr>
        <xdr:cNvSpPr txBox="1">
          <a:spLocks noChangeArrowheads="1"/>
        </xdr:cNvSpPr>
      </xdr:nvSpPr>
      <xdr:spPr bwMode="auto">
        <a:xfrm>
          <a:off x="471678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9525</xdr:colOff>
      <xdr:row>28</xdr:row>
      <xdr:rowOff>38100</xdr:rowOff>
    </xdr:to>
    <xdr:sp macro="" textlink="">
      <xdr:nvSpPr>
        <xdr:cNvPr id="19" name="Text Box 45" hidden="1">
          <a:extLst>
            <a:ext uri="{FF2B5EF4-FFF2-40B4-BE49-F238E27FC236}">
              <a16:creationId xmlns:a16="http://schemas.microsoft.com/office/drawing/2014/main" id="{B31266C0-A6A0-4C2F-8265-CC5FC8A5A548}"/>
            </a:ext>
          </a:extLst>
        </xdr:cNvPr>
        <xdr:cNvSpPr txBox="1">
          <a:spLocks noChangeArrowheads="1"/>
        </xdr:cNvSpPr>
      </xdr:nvSpPr>
      <xdr:spPr bwMode="auto">
        <a:xfrm>
          <a:off x="471678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9525</xdr:colOff>
      <xdr:row>28</xdr:row>
      <xdr:rowOff>38100</xdr:rowOff>
    </xdr:to>
    <xdr:sp macro="" textlink="">
      <xdr:nvSpPr>
        <xdr:cNvPr id="20" name="Text Box 46" hidden="1">
          <a:extLst>
            <a:ext uri="{FF2B5EF4-FFF2-40B4-BE49-F238E27FC236}">
              <a16:creationId xmlns:a16="http://schemas.microsoft.com/office/drawing/2014/main" id="{1A10C5EA-FDF9-4405-BDA9-861547C11913}"/>
            </a:ext>
          </a:extLst>
        </xdr:cNvPr>
        <xdr:cNvSpPr txBox="1">
          <a:spLocks noChangeArrowheads="1"/>
        </xdr:cNvSpPr>
      </xdr:nvSpPr>
      <xdr:spPr bwMode="auto">
        <a:xfrm>
          <a:off x="471678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9525</xdr:colOff>
      <xdr:row>28</xdr:row>
      <xdr:rowOff>38100</xdr:rowOff>
    </xdr:to>
    <xdr:sp macro="" textlink="">
      <xdr:nvSpPr>
        <xdr:cNvPr id="21" name="Text Box 47" hidden="1">
          <a:extLst>
            <a:ext uri="{FF2B5EF4-FFF2-40B4-BE49-F238E27FC236}">
              <a16:creationId xmlns:a16="http://schemas.microsoft.com/office/drawing/2014/main" id="{FF70B6E8-4111-44F0-91F5-E70F9988424D}"/>
            </a:ext>
          </a:extLst>
        </xdr:cNvPr>
        <xdr:cNvSpPr txBox="1">
          <a:spLocks noChangeArrowheads="1"/>
        </xdr:cNvSpPr>
      </xdr:nvSpPr>
      <xdr:spPr bwMode="auto">
        <a:xfrm>
          <a:off x="471678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38100</xdr:rowOff>
    </xdr:to>
    <xdr:sp macro="" textlink="">
      <xdr:nvSpPr>
        <xdr:cNvPr id="22" name="Text Box 18" hidden="1">
          <a:extLst>
            <a:ext uri="{FF2B5EF4-FFF2-40B4-BE49-F238E27FC236}">
              <a16:creationId xmlns:a16="http://schemas.microsoft.com/office/drawing/2014/main" id="{EEAA949F-E04D-4534-8E7B-BA306E62288D}"/>
            </a:ext>
          </a:extLst>
        </xdr:cNvPr>
        <xdr:cNvSpPr txBox="1">
          <a:spLocks noChangeArrowheads="1"/>
        </xdr:cNvSpPr>
      </xdr:nvSpPr>
      <xdr:spPr bwMode="auto">
        <a:xfrm>
          <a:off x="471678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38100</xdr:rowOff>
    </xdr:to>
    <xdr:sp macro="" textlink="">
      <xdr:nvSpPr>
        <xdr:cNvPr id="23" name="Text Box 19" hidden="1">
          <a:extLst>
            <a:ext uri="{FF2B5EF4-FFF2-40B4-BE49-F238E27FC236}">
              <a16:creationId xmlns:a16="http://schemas.microsoft.com/office/drawing/2014/main" id="{B0A61B16-0B96-4474-85E9-223D47486F01}"/>
            </a:ext>
          </a:extLst>
        </xdr:cNvPr>
        <xdr:cNvSpPr txBox="1">
          <a:spLocks noChangeArrowheads="1"/>
        </xdr:cNvSpPr>
      </xdr:nvSpPr>
      <xdr:spPr bwMode="auto">
        <a:xfrm>
          <a:off x="471678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38100</xdr:rowOff>
    </xdr:to>
    <xdr:sp macro="" textlink="">
      <xdr:nvSpPr>
        <xdr:cNvPr id="24" name="Text Box 20" hidden="1">
          <a:extLst>
            <a:ext uri="{FF2B5EF4-FFF2-40B4-BE49-F238E27FC236}">
              <a16:creationId xmlns:a16="http://schemas.microsoft.com/office/drawing/2014/main" id="{82521E9B-6589-4712-9847-88F50215E032}"/>
            </a:ext>
          </a:extLst>
        </xdr:cNvPr>
        <xdr:cNvSpPr txBox="1">
          <a:spLocks noChangeArrowheads="1"/>
        </xdr:cNvSpPr>
      </xdr:nvSpPr>
      <xdr:spPr bwMode="auto">
        <a:xfrm>
          <a:off x="471678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38100</xdr:rowOff>
    </xdr:to>
    <xdr:sp macro="" textlink="">
      <xdr:nvSpPr>
        <xdr:cNvPr id="25" name="Text Box 21" hidden="1">
          <a:extLst>
            <a:ext uri="{FF2B5EF4-FFF2-40B4-BE49-F238E27FC236}">
              <a16:creationId xmlns:a16="http://schemas.microsoft.com/office/drawing/2014/main" id="{B180D695-901A-47B9-BF92-6A20734969B5}"/>
            </a:ext>
          </a:extLst>
        </xdr:cNvPr>
        <xdr:cNvSpPr txBox="1">
          <a:spLocks noChangeArrowheads="1"/>
        </xdr:cNvSpPr>
      </xdr:nvSpPr>
      <xdr:spPr bwMode="auto">
        <a:xfrm>
          <a:off x="471678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38100</xdr:rowOff>
    </xdr:to>
    <xdr:sp macro="" textlink="">
      <xdr:nvSpPr>
        <xdr:cNvPr id="26" name="Text Box 22" hidden="1">
          <a:extLst>
            <a:ext uri="{FF2B5EF4-FFF2-40B4-BE49-F238E27FC236}">
              <a16:creationId xmlns:a16="http://schemas.microsoft.com/office/drawing/2014/main" id="{CF1E0234-0AED-4AF8-ADCE-77737C501BD6}"/>
            </a:ext>
          </a:extLst>
        </xdr:cNvPr>
        <xdr:cNvSpPr txBox="1">
          <a:spLocks noChangeArrowheads="1"/>
        </xdr:cNvSpPr>
      </xdr:nvSpPr>
      <xdr:spPr bwMode="auto">
        <a:xfrm>
          <a:off x="471678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38100</xdr:rowOff>
    </xdr:to>
    <xdr:sp macro="" textlink="">
      <xdr:nvSpPr>
        <xdr:cNvPr id="27" name="Text Box 38" hidden="1">
          <a:extLst>
            <a:ext uri="{FF2B5EF4-FFF2-40B4-BE49-F238E27FC236}">
              <a16:creationId xmlns:a16="http://schemas.microsoft.com/office/drawing/2014/main" id="{AF8AD364-0976-4E68-BDE0-8021E1CCD563}"/>
            </a:ext>
          </a:extLst>
        </xdr:cNvPr>
        <xdr:cNvSpPr txBox="1">
          <a:spLocks noChangeArrowheads="1"/>
        </xdr:cNvSpPr>
      </xdr:nvSpPr>
      <xdr:spPr bwMode="auto">
        <a:xfrm>
          <a:off x="471678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38100</xdr:rowOff>
    </xdr:to>
    <xdr:sp macro="" textlink="">
      <xdr:nvSpPr>
        <xdr:cNvPr id="28" name="Text Box 39" hidden="1">
          <a:extLst>
            <a:ext uri="{FF2B5EF4-FFF2-40B4-BE49-F238E27FC236}">
              <a16:creationId xmlns:a16="http://schemas.microsoft.com/office/drawing/2014/main" id="{1117C526-AA4D-4AF4-BA31-B97F6172076A}"/>
            </a:ext>
          </a:extLst>
        </xdr:cNvPr>
        <xdr:cNvSpPr txBox="1">
          <a:spLocks noChangeArrowheads="1"/>
        </xdr:cNvSpPr>
      </xdr:nvSpPr>
      <xdr:spPr bwMode="auto">
        <a:xfrm>
          <a:off x="471678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38100</xdr:rowOff>
    </xdr:to>
    <xdr:sp macro="" textlink="">
      <xdr:nvSpPr>
        <xdr:cNvPr id="29" name="Text Box 40" hidden="1">
          <a:extLst>
            <a:ext uri="{FF2B5EF4-FFF2-40B4-BE49-F238E27FC236}">
              <a16:creationId xmlns:a16="http://schemas.microsoft.com/office/drawing/2014/main" id="{FB00098B-9D8D-4553-828C-B54CE27683C1}"/>
            </a:ext>
          </a:extLst>
        </xdr:cNvPr>
        <xdr:cNvSpPr txBox="1">
          <a:spLocks noChangeArrowheads="1"/>
        </xdr:cNvSpPr>
      </xdr:nvSpPr>
      <xdr:spPr bwMode="auto">
        <a:xfrm>
          <a:off x="471678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38100</xdr:rowOff>
    </xdr:to>
    <xdr:sp macro="" textlink="">
      <xdr:nvSpPr>
        <xdr:cNvPr id="30" name="Text Box 41" hidden="1">
          <a:extLst>
            <a:ext uri="{FF2B5EF4-FFF2-40B4-BE49-F238E27FC236}">
              <a16:creationId xmlns:a16="http://schemas.microsoft.com/office/drawing/2014/main" id="{7A9B46FB-F4E1-4D82-B2BD-9E8B1D53D569}"/>
            </a:ext>
          </a:extLst>
        </xdr:cNvPr>
        <xdr:cNvSpPr txBox="1">
          <a:spLocks noChangeArrowheads="1"/>
        </xdr:cNvSpPr>
      </xdr:nvSpPr>
      <xdr:spPr bwMode="auto">
        <a:xfrm>
          <a:off x="471678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9525</xdr:colOff>
      <xdr:row>20</xdr:row>
      <xdr:rowOff>38100</xdr:rowOff>
    </xdr:to>
    <xdr:sp macro="" textlink="">
      <xdr:nvSpPr>
        <xdr:cNvPr id="31" name="Text Box 42" hidden="1">
          <a:extLst>
            <a:ext uri="{FF2B5EF4-FFF2-40B4-BE49-F238E27FC236}">
              <a16:creationId xmlns:a16="http://schemas.microsoft.com/office/drawing/2014/main" id="{05A3E1E5-A426-4926-9475-ECD2E55E9010}"/>
            </a:ext>
          </a:extLst>
        </xdr:cNvPr>
        <xdr:cNvSpPr txBox="1">
          <a:spLocks noChangeArrowheads="1"/>
        </xdr:cNvSpPr>
      </xdr:nvSpPr>
      <xdr:spPr bwMode="auto">
        <a:xfrm>
          <a:off x="471678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9525</xdr:colOff>
      <xdr:row>26</xdr:row>
      <xdr:rowOff>38100</xdr:rowOff>
    </xdr:to>
    <xdr:sp macro="" textlink="">
      <xdr:nvSpPr>
        <xdr:cNvPr id="32" name="Text Box 23" hidden="1">
          <a:extLst>
            <a:ext uri="{FF2B5EF4-FFF2-40B4-BE49-F238E27FC236}">
              <a16:creationId xmlns:a16="http://schemas.microsoft.com/office/drawing/2014/main" id="{7A095059-FD6F-41BB-B773-15076805D287}"/>
            </a:ext>
          </a:extLst>
        </xdr:cNvPr>
        <xdr:cNvSpPr txBox="1">
          <a:spLocks noChangeArrowheads="1"/>
        </xdr:cNvSpPr>
      </xdr:nvSpPr>
      <xdr:spPr bwMode="auto">
        <a:xfrm>
          <a:off x="471678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9525</xdr:colOff>
      <xdr:row>26</xdr:row>
      <xdr:rowOff>38100</xdr:rowOff>
    </xdr:to>
    <xdr:sp macro="" textlink="">
      <xdr:nvSpPr>
        <xdr:cNvPr id="33" name="Text Box 24" hidden="1">
          <a:extLst>
            <a:ext uri="{FF2B5EF4-FFF2-40B4-BE49-F238E27FC236}">
              <a16:creationId xmlns:a16="http://schemas.microsoft.com/office/drawing/2014/main" id="{260BCB5D-66B5-433A-A3B3-DBFC42AD26B9}"/>
            </a:ext>
          </a:extLst>
        </xdr:cNvPr>
        <xdr:cNvSpPr txBox="1">
          <a:spLocks noChangeArrowheads="1"/>
        </xdr:cNvSpPr>
      </xdr:nvSpPr>
      <xdr:spPr bwMode="auto">
        <a:xfrm>
          <a:off x="471678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9525</xdr:colOff>
      <xdr:row>26</xdr:row>
      <xdr:rowOff>38100</xdr:rowOff>
    </xdr:to>
    <xdr:sp macro="" textlink="">
      <xdr:nvSpPr>
        <xdr:cNvPr id="34" name="Text Box 25" hidden="1">
          <a:extLst>
            <a:ext uri="{FF2B5EF4-FFF2-40B4-BE49-F238E27FC236}">
              <a16:creationId xmlns:a16="http://schemas.microsoft.com/office/drawing/2014/main" id="{38C995D3-FEAD-471E-B0E7-8A27DDF5D74B}"/>
            </a:ext>
          </a:extLst>
        </xdr:cNvPr>
        <xdr:cNvSpPr txBox="1">
          <a:spLocks noChangeArrowheads="1"/>
        </xdr:cNvSpPr>
      </xdr:nvSpPr>
      <xdr:spPr bwMode="auto">
        <a:xfrm>
          <a:off x="471678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9525</xdr:colOff>
      <xdr:row>26</xdr:row>
      <xdr:rowOff>38100</xdr:rowOff>
    </xdr:to>
    <xdr:sp macro="" textlink="">
      <xdr:nvSpPr>
        <xdr:cNvPr id="35" name="Text Box 26" hidden="1">
          <a:extLst>
            <a:ext uri="{FF2B5EF4-FFF2-40B4-BE49-F238E27FC236}">
              <a16:creationId xmlns:a16="http://schemas.microsoft.com/office/drawing/2014/main" id="{15DE7EC8-7CF4-4F9F-919F-0DF16A04745C}"/>
            </a:ext>
          </a:extLst>
        </xdr:cNvPr>
        <xdr:cNvSpPr txBox="1">
          <a:spLocks noChangeArrowheads="1"/>
        </xdr:cNvSpPr>
      </xdr:nvSpPr>
      <xdr:spPr bwMode="auto">
        <a:xfrm>
          <a:off x="471678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9525</xdr:colOff>
      <xdr:row>26</xdr:row>
      <xdr:rowOff>38100</xdr:rowOff>
    </xdr:to>
    <xdr:sp macro="" textlink="">
      <xdr:nvSpPr>
        <xdr:cNvPr id="36" name="Text Box 27" hidden="1">
          <a:extLst>
            <a:ext uri="{FF2B5EF4-FFF2-40B4-BE49-F238E27FC236}">
              <a16:creationId xmlns:a16="http://schemas.microsoft.com/office/drawing/2014/main" id="{7DC5687C-2A2E-4BBA-B868-0E08BC74AA76}"/>
            </a:ext>
          </a:extLst>
        </xdr:cNvPr>
        <xdr:cNvSpPr txBox="1">
          <a:spLocks noChangeArrowheads="1"/>
        </xdr:cNvSpPr>
      </xdr:nvSpPr>
      <xdr:spPr bwMode="auto">
        <a:xfrm>
          <a:off x="471678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9525</xdr:colOff>
      <xdr:row>26</xdr:row>
      <xdr:rowOff>38100</xdr:rowOff>
    </xdr:to>
    <xdr:sp macro="" textlink="">
      <xdr:nvSpPr>
        <xdr:cNvPr id="37" name="Text Box 43" hidden="1">
          <a:extLst>
            <a:ext uri="{FF2B5EF4-FFF2-40B4-BE49-F238E27FC236}">
              <a16:creationId xmlns:a16="http://schemas.microsoft.com/office/drawing/2014/main" id="{E0D354D7-6E23-4F0B-88F2-8E0FAA19D800}"/>
            </a:ext>
          </a:extLst>
        </xdr:cNvPr>
        <xdr:cNvSpPr txBox="1">
          <a:spLocks noChangeArrowheads="1"/>
        </xdr:cNvSpPr>
      </xdr:nvSpPr>
      <xdr:spPr bwMode="auto">
        <a:xfrm>
          <a:off x="471678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9525</xdr:colOff>
      <xdr:row>26</xdr:row>
      <xdr:rowOff>38100</xdr:rowOff>
    </xdr:to>
    <xdr:sp macro="" textlink="">
      <xdr:nvSpPr>
        <xdr:cNvPr id="38" name="Text Box 44" hidden="1">
          <a:extLst>
            <a:ext uri="{FF2B5EF4-FFF2-40B4-BE49-F238E27FC236}">
              <a16:creationId xmlns:a16="http://schemas.microsoft.com/office/drawing/2014/main" id="{B0B02B54-5573-41D4-BF31-7841F730030C}"/>
            </a:ext>
          </a:extLst>
        </xdr:cNvPr>
        <xdr:cNvSpPr txBox="1">
          <a:spLocks noChangeArrowheads="1"/>
        </xdr:cNvSpPr>
      </xdr:nvSpPr>
      <xdr:spPr bwMode="auto">
        <a:xfrm>
          <a:off x="471678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9525</xdr:colOff>
      <xdr:row>26</xdr:row>
      <xdr:rowOff>38100</xdr:rowOff>
    </xdr:to>
    <xdr:sp macro="" textlink="">
      <xdr:nvSpPr>
        <xdr:cNvPr id="39" name="Text Box 45" hidden="1">
          <a:extLst>
            <a:ext uri="{FF2B5EF4-FFF2-40B4-BE49-F238E27FC236}">
              <a16:creationId xmlns:a16="http://schemas.microsoft.com/office/drawing/2014/main" id="{B1DA2170-63F3-42BF-9B15-C5C01E72F033}"/>
            </a:ext>
          </a:extLst>
        </xdr:cNvPr>
        <xdr:cNvSpPr txBox="1">
          <a:spLocks noChangeArrowheads="1"/>
        </xdr:cNvSpPr>
      </xdr:nvSpPr>
      <xdr:spPr bwMode="auto">
        <a:xfrm>
          <a:off x="471678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9525</xdr:colOff>
      <xdr:row>26</xdr:row>
      <xdr:rowOff>38100</xdr:rowOff>
    </xdr:to>
    <xdr:sp macro="" textlink="">
      <xdr:nvSpPr>
        <xdr:cNvPr id="40" name="Text Box 46" hidden="1">
          <a:extLst>
            <a:ext uri="{FF2B5EF4-FFF2-40B4-BE49-F238E27FC236}">
              <a16:creationId xmlns:a16="http://schemas.microsoft.com/office/drawing/2014/main" id="{46E26E8F-FA4A-48FF-A520-2D2409234E2B}"/>
            </a:ext>
          </a:extLst>
        </xdr:cNvPr>
        <xdr:cNvSpPr txBox="1">
          <a:spLocks noChangeArrowheads="1"/>
        </xdr:cNvSpPr>
      </xdr:nvSpPr>
      <xdr:spPr bwMode="auto">
        <a:xfrm>
          <a:off x="471678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9525</xdr:colOff>
      <xdr:row>26</xdr:row>
      <xdr:rowOff>38100</xdr:rowOff>
    </xdr:to>
    <xdr:sp macro="" textlink="">
      <xdr:nvSpPr>
        <xdr:cNvPr id="41" name="Text Box 47" hidden="1">
          <a:extLst>
            <a:ext uri="{FF2B5EF4-FFF2-40B4-BE49-F238E27FC236}">
              <a16:creationId xmlns:a16="http://schemas.microsoft.com/office/drawing/2014/main" id="{4541520B-442E-4FDB-A389-04960C70F1E4}"/>
            </a:ext>
          </a:extLst>
        </xdr:cNvPr>
        <xdr:cNvSpPr txBox="1">
          <a:spLocks noChangeArrowheads="1"/>
        </xdr:cNvSpPr>
      </xdr:nvSpPr>
      <xdr:spPr bwMode="auto">
        <a:xfrm>
          <a:off x="471678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22</xdr:row>
      <xdr:rowOff>38100</xdr:rowOff>
    </xdr:to>
    <xdr:sp macro="" textlink="">
      <xdr:nvSpPr>
        <xdr:cNvPr id="42" name="Text Box 18" hidden="1">
          <a:extLst>
            <a:ext uri="{FF2B5EF4-FFF2-40B4-BE49-F238E27FC236}">
              <a16:creationId xmlns:a16="http://schemas.microsoft.com/office/drawing/2014/main" id="{A83B83DF-A55C-42A5-BADE-D89C7773AB80}"/>
            </a:ext>
          </a:extLst>
        </xdr:cNvPr>
        <xdr:cNvSpPr txBox="1">
          <a:spLocks noChangeArrowheads="1"/>
        </xdr:cNvSpPr>
      </xdr:nvSpPr>
      <xdr:spPr bwMode="auto">
        <a:xfrm>
          <a:off x="339090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22</xdr:row>
      <xdr:rowOff>38100</xdr:rowOff>
    </xdr:to>
    <xdr:sp macro="" textlink="">
      <xdr:nvSpPr>
        <xdr:cNvPr id="43" name="Text Box 19" hidden="1">
          <a:extLst>
            <a:ext uri="{FF2B5EF4-FFF2-40B4-BE49-F238E27FC236}">
              <a16:creationId xmlns:a16="http://schemas.microsoft.com/office/drawing/2014/main" id="{90CEBA58-602E-4D54-89C1-AE14B16DDD07}"/>
            </a:ext>
          </a:extLst>
        </xdr:cNvPr>
        <xdr:cNvSpPr txBox="1">
          <a:spLocks noChangeArrowheads="1"/>
        </xdr:cNvSpPr>
      </xdr:nvSpPr>
      <xdr:spPr bwMode="auto">
        <a:xfrm>
          <a:off x="339090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22</xdr:row>
      <xdr:rowOff>38100</xdr:rowOff>
    </xdr:to>
    <xdr:sp macro="" textlink="">
      <xdr:nvSpPr>
        <xdr:cNvPr id="44" name="Text Box 20" hidden="1">
          <a:extLst>
            <a:ext uri="{FF2B5EF4-FFF2-40B4-BE49-F238E27FC236}">
              <a16:creationId xmlns:a16="http://schemas.microsoft.com/office/drawing/2014/main" id="{02673480-5359-478B-B621-B1E9208ED84F}"/>
            </a:ext>
          </a:extLst>
        </xdr:cNvPr>
        <xdr:cNvSpPr txBox="1">
          <a:spLocks noChangeArrowheads="1"/>
        </xdr:cNvSpPr>
      </xdr:nvSpPr>
      <xdr:spPr bwMode="auto">
        <a:xfrm>
          <a:off x="339090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22</xdr:row>
      <xdr:rowOff>38100</xdr:rowOff>
    </xdr:to>
    <xdr:sp macro="" textlink="">
      <xdr:nvSpPr>
        <xdr:cNvPr id="45" name="Text Box 21" hidden="1">
          <a:extLst>
            <a:ext uri="{FF2B5EF4-FFF2-40B4-BE49-F238E27FC236}">
              <a16:creationId xmlns:a16="http://schemas.microsoft.com/office/drawing/2014/main" id="{507897D9-3D4D-41A9-A8E9-3E13755E8DF3}"/>
            </a:ext>
          </a:extLst>
        </xdr:cNvPr>
        <xdr:cNvSpPr txBox="1">
          <a:spLocks noChangeArrowheads="1"/>
        </xdr:cNvSpPr>
      </xdr:nvSpPr>
      <xdr:spPr bwMode="auto">
        <a:xfrm>
          <a:off x="339090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22</xdr:row>
      <xdr:rowOff>38100</xdr:rowOff>
    </xdr:to>
    <xdr:sp macro="" textlink="">
      <xdr:nvSpPr>
        <xdr:cNvPr id="46" name="Text Box 22" hidden="1">
          <a:extLst>
            <a:ext uri="{FF2B5EF4-FFF2-40B4-BE49-F238E27FC236}">
              <a16:creationId xmlns:a16="http://schemas.microsoft.com/office/drawing/2014/main" id="{24C7711C-BC92-4A71-BE1A-B10D50978F38}"/>
            </a:ext>
          </a:extLst>
        </xdr:cNvPr>
        <xdr:cNvSpPr txBox="1">
          <a:spLocks noChangeArrowheads="1"/>
        </xdr:cNvSpPr>
      </xdr:nvSpPr>
      <xdr:spPr bwMode="auto">
        <a:xfrm>
          <a:off x="339090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22</xdr:row>
      <xdr:rowOff>38100</xdr:rowOff>
    </xdr:to>
    <xdr:sp macro="" textlink="">
      <xdr:nvSpPr>
        <xdr:cNvPr id="47" name="Text Box 38" hidden="1">
          <a:extLst>
            <a:ext uri="{FF2B5EF4-FFF2-40B4-BE49-F238E27FC236}">
              <a16:creationId xmlns:a16="http://schemas.microsoft.com/office/drawing/2014/main" id="{07C8A1C1-C08B-4590-A329-5FEBB8750EB2}"/>
            </a:ext>
          </a:extLst>
        </xdr:cNvPr>
        <xdr:cNvSpPr txBox="1">
          <a:spLocks noChangeArrowheads="1"/>
        </xdr:cNvSpPr>
      </xdr:nvSpPr>
      <xdr:spPr bwMode="auto">
        <a:xfrm>
          <a:off x="339090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22</xdr:row>
      <xdr:rowOff>38100</xdr:rowOff>
    </xdr:to>
    <xdr:sp macro="" textlink="">
      <xdr:nvSpPr>
        <xdr:cNvPr id="48" name="Text Box 39" hidden="1">
          <a:extLst>
            <a:ext uri="{FF2B5EF4-FFF2-40B4-BE49-F238E27FC236}">
              <a16:creationId xmlns:a16="http://schemas.microsoft.com/office/drawing/2014/main" id="{87C780A0-4E35-4E85-A659-6319EF467B1A}"/>
            </a:ext>
          </a:extLst>
        </xdr:cNvPr>
        <xdr:cNvSpPr txBox="1">
          <a:spLocks noChangeArrowheads="1"/>
        </xdr:cNvSpPr>
      </xdr:nvSpPr>
      <xdr:spPr bwMode="auto">
        <a:xfrm>
          <a:off x="339090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22</xdr:row>
      <xdr:rowOff>38100</xdr:rowOff>
    </xdr:to>
    <xdr:sp macro="" textlink="">
      <xdr:nvSpPr>
        <xdr:cNvPr id="49" name="Text Box 40" hidden="1">
          <a:extLst>
            <a:ext uri="{FF2B5EF4-FFF2-40B4-BE49-F238E27FC236}">
              <a16:creationId xmlns:a16="http://schemas.microsoft.com/office/drawing/2014/main" id="{901E60D1-8A27-46BA-ABF3-C55BFA93BAAC}"/>
            </a:ext>
          </a:extLst>
        </xdr:cNvPr>
        <xdr:cNvSpPr txBox="1">
          <a:spLocks noChangeArrowheads="1"/>
        </xdr:cNvSpPr>
      </xdr:nvSpPr>
      <xdr:spPr bwMode="auto">
        <a:xfrm>
          <a:off x="339090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22</xdr:row>
      <xdr:rowOff>38100</xdr:rowOff>
    </xdr:to>
    <xdr:sp macro="" textlink="">
      <xdr:nvSpPr>
        <xdr:cNvPr id="50" name="Text Box 41" hidden="1">
          <a:extLst>
            <a:ext uri="{FF2B5EF4-FFF2-40B4-BE49-F238E27FC236}">
              <a16:creationId xmlns:a16="http://schemas.microsoft.com/office/drawing/2014/main" id="{B93D12CF-DBED-40FA-BB6D-0CBEB7D358C7}"/>
            </a:ext>
          </a:extLst>
        </xdr:cNvPr>
        <xdr:cNvSpPr txBox="1">
          <a:spLocks noChangeArrowheads="1"/>
        </xdr:cNvSpPr>
      </xdr:nvSpPr>
      <xdr:spPr bwMode="auto">
        <a:xfrm>
          <a:off x="339090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9525</xdr:colOff>
      <xdr:row>22</xdr:row>
      <xdr:rowOff>38100</xdr:rowOff>
    </xdr:to>
    <xdr:sp macro="" textlink="">
      <xdr:nvSpPr>
        <xdr:cNvPr id="51" name="Text Box 42" hidden="1">
          <a:extLst>
            <a:ext uri="{FF2B5EF4-FFF2-40B4-BE49-F238E27FC236}">
              <a16:creationId xmlns:a16="http://schemas.microsoft.com/office/drawing/2014/main" id="{4DDBB91F-797D-4E41-AA7F-E64B7DBD402B}"/>
            </a:ext>
          </a:extLst>
        </xdr:cNvPr>
        <xdr:cNvSpPr txBox="1">
          <a:spLocks noChangeArrowheads="1"/>
        </xdr:cNvSpPr>
      </xdr:nvSpPr>
      <xdr:spPr bwMode="auto">
        <a:xfrm>
          <a:off x="3390900" y="368808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9525</xdr:colOff>
      <xdr:row>28</xdr:row>
      <xdr:rowOff>38100</xdr:rowOff>
    </xdr:to>
    <xdr:sp macro="" textlink="">
      <xdr:nvSpPr>
        <xdr:cNvPr id="52" name="Text Box 23" hidden="1">
          <a:extLst>
            <a:ext uri="{FF2B5EF4-FFF2-40B4-BE49-F238E27FC236}">
              <a16:creationId xmlns:a16="http://schemas.microsoft.com/office/drawing/2014/main" id="{0C6E8675-0E1B-42A2-851A-2C437D937E5E}"/>
            </a:ext>
          </a:extLst>
        </xdr:cNvPr>
        <xdr:cNvSpPr txBox="1">
          <a:spLocks noChangeArrowheads="1"/>
        </xdr:cNvSpPr>
      </xdr:nvSpPr>
      <xdr:spPr bwMode="auto">
        <a:xfrm>
          <a:off x="339090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9525</xdr:colOff>
      <xdr:row>28</xdr:row>
      <xdr:rowOff>38100</xdr:rowOff>
    </xdr:to>
    <xdr:sp macro="" textlink="">
      <xdr:nvSpPr>
        <xdr:cNvPr id="53" name="Text Box 24" hidden="1">
          <a:extLst>
            <a:ext uri="{FF2B5EF4-FFF2-40B4-BE49-F238E27FC236}">
              <a16:creationId xmlns:a16="http://schemas.microsoft.com/office/drawing/2014/main" id="{B53DBC37-20F9-4AE9-9B30-19DC755A37A9}"/>
            </a:ext>
          </a:extLst>
        </xdr:cNvPr>
        <xdr:cNvSpPr txBox="1">
          <a:spLocks noChangeArrowheads="1"/>
        </xdr:cNvSpPr>
      </xdr:nvSpPr>
      <xdr:spPr bwMode="auto">
        <a:xfrm>
          <a:off x="339090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9525</xdr:colOff>
      <xdr:row>28</xdr:row>
      <xdr:rowOff>38100</xdr:rowOff>
    </xdr:to>
    <xdr:sp macro="" textlink="">
      <xdr:nvSpPr>
        <xdr:cNvPr id="54" name="Text Box 25" hidden="1">
          <a:extLst>
            <a:ext uri="{FF2B5EF4-FFF2-40B4-BE49-F238E27FC236}">
              <a16:creationId xmlns:a16="http://schemas.microsoft.com/office/drawing/2014/main" id="{B8ED26AF-49C3-49EC-A258-18588B4B044C}"/>
            </a:ext>
          </a:extLst>
        </xdr:cNvPr>
        <xdr:cNvSpPr txBox="1">
          <a:spLocks noChangeArrowheads="1"/>
        </xdr:cNvSpPr>
      </xdr:nvSpPr>
      <xdr:spPr bwMode="auto">
        <a:xfrm>
          <a:off x="339090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9525</xdr:colOff>
      <xdr:row>28</xdr:row>
      <xdr:rowOff>38100</xdr:rowOff>
    </xdr:to>
    <xdr:sp macro="" textlink="">
      <xdr:nvSpPr>
        <xdr:cNvPr id="55" name="Text Box 26" hidden="1">
          <a:extLst>
            <a:ext uri="{FF2B5EF4-FFF2-40B4-BE49-F238E27FC236}">
              <a16:creationId xmlns:a16="http://schemas.microsoft.com/office/drawing/2014/main" id="{DF1D32EA-FDA7-40F5-A22D-1C958423C448}"/>
            </a:ext>
          </a:extLst>
        </xdr:cNvPr>
        <xdr:cNvSpPr txBox="1">
          <a:spLocks noChangeArrowheads="1"/>
        </xdr:cNvSpPr>
      </xdr:nvSpPr>
      <xdr:spPr bwMode="auto">
        <a:xfrm>
          <a:off x="339090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9525</xdr:colOff>
      <xdr:row>28</xdr:row>
      <xdr:rowOff>38100</xdr:rowOff>
    </xdr:to>
    <xdr:sp macro="" textlink="">
      <xdr:nvSpPr>
        <xdr:cNvPr id="56" name="Text Box 27" hidden="1">
          <a:extLst>
            <a:ext uri="{FF2B5EF4-FFF2-40B4-BE49-F238E27FC236}">
              <a16:creationId xmlns:a16="http://schemas.microsoft.com/office/drawing/2014/main" id="{DF30D9D4-0467-474E-9F93-919085BA8AA9}"/>
            </a:ext>
          </a:extLst>
        </xdr:cNvPr>
        <xdr:cNvSpPr txBox="1">
          <a:spLocks noChangeArrowheads="1"/>
        </xdr:cNvSpPr>
      </xdr:nvSpPr>
      <xdr:spPr bwMode="auto">
        <a:xfrm>
          <a:off x="339090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9525</xdr:colOff>
      <xdr:row>28</xdr:row>
      <xdr:rowOff>38100</xdr:rowOff>
    </xdr:to>
    <xdr:sp macro="" textlink="">
      <xdr:nvSpPr>
        <xdr:cNvPr id="57" name="Text Box 43" hidden="1">
          <a:extLst>
            <a:ext uri="{FF2B5EF4-FFF2-40B4-BE49-F238E27FC236}">
              <a16:creationId xmlns:a16="http://schemas.microsoft.com/office/drawing/2014/main" id="{849A579F-E031-4CAB-9C76-66A2A301BE66}"/>
            </a:ext>
          </a:extLst>
        </xdr:cNvPr>
        <xdr:cNvSpPr txBox="1">
          <a:spLocks noChangeArrowheads="1"/>
        </xdr:cNvSpPr>
      </xdr:nvSpPr>
      <xdr:spPr bwMode="auto">
        <a:xfrm>
          <a:off x="339090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9525</xdr:colOff>
      <xdr:row>28</xdr:row>
      <xdr:rowOff>38100</xdr:rowOff>
    </xdr:to>
    <xdr:sp macro="" textlink="">
      <xdr:nvSpPr>
        <xdr:cNvPr id="58" name="Text Box 44" hidden="1">
          <a:extLst>
            <a:ext uri="{FF2B5EF4-FFF2-40B4-BE49-F238E27FC236}">
              <a16:creationId xmlns:a16="http://schemas.microsoft.com/office/drawing/2014/main" id="{7B622CF7-E499-49B9-B024-ACF7AA228115}"/>
            </a:ext>
          </a:extLst>
        </xdr:cNvPr>
        <xdr:cNvSpPr txBox="1">
          <a:spLocks noChangeArrowheads="1"/>
        </xdr:cNvSpPr>
      </xdr:nvSpPr>
      <xdr:spPr bwMode="auto">
        <a:xfrm>
          <a:off x="339090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9525</xdr:colOff>
      <xdr:row>28</xdr:row>
      <xdr:rowOff>38100</xdr:rowOff>
    </xdr:to>
    <xdr:sp macro="" textlink="">
      <xdr:nvSpPr>
        <xdr:cNvPr id="59" name="Text Box 45" hidden="1">
          <a:extLst>
            <a:ext uri="{FF2B5EF4-FFF2-40B4-BE49-F238E27FC236}">
              <a16:creationId xmlns:a16="http://schemas.microsoft.com/office/drawing/2014/main" id="{7B5845A6-B069-40D4-B8BB-CB45E9EE9614}"/>
            </a:ext>
          </a:extLst>
        </xdr:cNvPr>
        <xdr:cNvSpPr txBox="1">
          <a:spLocks noChangeArrowheads="1"/>
        </xdr:cNvSpPr>
      </xdr:nvSpPr>
      <xdr:spPr bwMode="auto">
        <a:xfrm>
          <a:off x="339090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9525</xdr:colOff>
      <xdr:row>28</xdr:row>
      <xdr:rowOff>38100</xdr:rowOff>
    </xdr:to>
    <xdr:sp macro="" textlink="">
      <xdr:nvSpPr>
        <xdr:cNvPr id="60" name="Text Box 46" hidden="1">
          <a:extLst>
            <a:ext uri="{FF2B5EF4-FFF2-40B4-BE49-F238E27FC236}">
              <a16:creationId xmlns:a16="http://schemas.microsoft.com/office/drawing/2014/main" id="{81ABFE30-5DB0-426D-9AF2-420C40A9C978}"/>
            </a:ext>
          </a:extLst>
        </xdr:cNvPr>
        <xdr:cNvSpPr txBox="1">
          <a:spLocks noChangeArrowheads="1"/>
        </xdr:cNvSpPr>
      </xdr:nvSpPr>
      <xdr:spPr bwMode="auto">
        <a:xfrm>
          <a:off x="339090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9525</xdr:colOff>
      <xdr:row>28</xdr:row>
      <xdr:rowOff>38100</xdr:rowOff>
    </xdr:to>
    <xdr:sp macro="" textlink="">
      <xdr:nvSpPr>
        <xdr:cNvPr id="61" name="Text Box 47" hidden="1">
          <a:extLst>
            <a:ext uri="{FF2B5EF4-FFF2-40B4-BE49-F238E27FC236}">
              <a16:creationId xmlns:a16="http://schemas.microsoft.com/office/drawing/2014/main" id="{3EA2FABB-4EDB-4D6A-A430-7C3FD527B869}"/>
            </a:ext>
          </a:extLst>
        </xdr:cNvPr>
        <xdr:cNvSpPr txBox="1">
          <a:spLocks noChangeArrowheads="1"/>
        </xdr:cNvSpPr>
      </xdr:nvSpPr>
      <xdr:spPr bwMode="auto">
        <a:xfrm>
          <a:off x="3390900" y="4785360"/>
          <a:ext cx="9525" cy="403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38100</xdr:rowOff>
    </xdr:to>
    <xdr:sp macro="" textlink="">
      <xdr:nvSpPr>
        <xdr:cNvPr id="62" name="Text Box 18" hidden="1">
          <a:extLst>
            <a:ext uri="{FF2B5EF4-FFF2-40B4-BE49-F238E27FC236}">
              <a16:creationId xmlns:a16="http://schemas.microsoft.com/office/drawing/2014/main" id="{20AEC471-9190-43C2-BB78-B014BA1FBA72}"/>
            </a:ext>
          </a:extLst>
        </xdr:cNvPr>
        <xdr:cNvSpPr txBox="1">
          <a:spLocks noChangeArrowheads="1"/>
        </xdr:cNvSpPr>
      </xdr:nvSpPr>
      <xdr:spPr bwMode="auto">
        <a:xfrm>
          <a:off x="339090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38100</xdr:rowOff>
    </xdr:to>
    <xdr:sp macro="" textlink="">
      <xdr:nvSpPr>
        <xdr:cNvPr id="63" name="Text Box 19" hidden="1">
          <a:extLst>
            <a:ext uri="{FF2B5EF4-FFF2-40B4-BE49-F238E27FC236}">
              <a16:creationId xmlns:a16="http://schemas.microsoft.com/office/drawing/2014/main" id="{D4F621E9-BB41-4F2D-866D-5BC630A8E51E}"/>
            </a:ext>
          </a:extLst>
        </xdr:cNvPr>
        <xdr:cNvSpPr txBox="1">
          <a:spLocks noChangeArrowheads="1"/>
        </xdr:cNvSpPr>
      </xdr:nvSpPr>
      <xdr:spPr bwMode="auto">
        <a:xfrm>
          <a:off x="339090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38100</xdr:rowOff>
    </xdr:to>
    <xdr:sp macro="" textlink="">
      <xdr:nvSpPr>
        <xdr:cNvPr id="64" name="Text Box 20" hidden="1">
          <a:extLst>
            <a:ext uri="{FF2B5EF4-FFF2-40B4-BE49-F238E27FC236}">
              <a16:creationId xmlns:a16="http://schemas.microsoft.com/office/drawing/2014/main" id="{0A89EE4A-FF5C-4636-BFD5-9F4A4CF84583}"/>
            </a:ext>
          </a:extLst>
        </xdr:cNvPr>
        <xdr:cNvSpPr txBox="1">
          <a:spLocks noChangeArrowheads="1"/>
        </xdr:cNvSpPr>
      </xdr:nvSpPr>
      <xdr:spPr bwMode="auto">
        <a:xfrm>
          <a:off x="339090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38100</xdr:rowOff>
    </xdr:to>
    <xdr:sp macro="" textlink="">
      <xdr:nvSpPr>
        <xdr:cNvPr id="65" name="Text Box 21" hidden="1">
          <a:extLst>
            <a:ext uri="{FF2B5EF4-FFF2-40B4-BE49-F238E27FC236}">
              <a16:creationId xmlns:a16="http://schemas.microsoft.com/office/drawing/2014/main" id="{A6FB42F1-4653-4903-AF65-C33629A65ECD}"/>
            </a:ext>
          </a:extLst>
        </xdr:cNvPr>
        <xdr:cNvSpPr txBox="1">
          <a:spLocks noChangeArrowheads="1"/>
        </xdr:cNvSpPr>
      </xdr:nvSpPr>
      <xdr:spPr bwMode="auto">
        <a:xfrm>
          <a:off x="339090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38100</xdr:rowOff>
    </xdr:to>
    <xdr:sp macro="" textlink="">
      <xdr:nvSpPr>
        <xdr:cNvPr id="66" name="Text Box 22" hidden="1">
          <a:extLst>
            <a:ext uri="{FF2B5EF4-FFF2-40B4-BE49-F238E27FC236}">
              <a16:creationId xmlns:a16="http://schemas.microsoft.com/office/drawing/2014/main" id="{0AB08965-9BD7-44C3-B030-680873A818F8}"/>
            </a:ext>
          </a:extLst>
        </xdr:cNvPr>
        <xdr:cNvSpPr txBox="1">
          <a:spLocks noChangeArrowheads="1"/>
        </xdr:cNvSpPr>
      </xdr:nvSpPr>
      <xdr:spPr bwMode="auto">
        <a:xfrm>
          <a:off x="339090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38100</xdr:rowOff>
    </xdr:to>
    <xdr:sp macro="" textlink="">
      <xdr:nvSpPr>
        <xdr:cNvPr id="67" name="Text Box 38" hidden="1">
          <a:extLst>
            <a:ext uri="{FF2B5EF4-FFF2-40B4-BE49-F238E27FC236}">
              <a16:creationId xmlns:a16="http://schemas.microsoft.com/office/drawing/2014/main" id="{A7110635-20E1-46FB-8089-783C3B3DBB8C}"/>
            </a:ext>
          </a:extLst>
        </xdr:cNvPr>
        <xdr:cNvSpPr txBox="1">
          <a:spLocks noChangeArrowheads="1"/>
        </xdr:cNvSpPr>
      </xdr:nvSpPr>
      <xdr:spPr bwMode="auto">
        <a:xfrm>
          <a:off x="339090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38100</xdr:rowOff>
    </xdr:to>
    <xdr:sp macro="" textlink="">
      <xdr:nvSpPr>
        <xdr:cNvPr id="68" name="Text Box 39" hidden="1">
          <a:extLst>
            <a:ext uri="{FF2B5EF4-FFF2-40B4-BE49-F238E27FC236}">
              <a16:creationId xmlns:a16="http://schemas.microsoft.com/office/drawing/2014/main" id="{942893FE-4D16-49F1-8E9B-895BDBEDEA3B}"/>
            </a:ext>
          </a:extLst>
        </xdr:cNvPr>
        <xdr:cNvSpPr txBox="1">
          <a:spLocks noChangeArrowheads="1"/>
        </xdr:cNvSpPr>
      </xdr:nvSpPr>
      <xdr:spPr bwMode="auto">
        <a:xfrm>
          <a:off x="339090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38100</xdr:rowOff>
    </xdr:to>
    <xdr:sp macro="" textlink="">
      <xdr:nvSpPr>
        <xdr:cNvPr id="69" name="Text Box 40" hidden="1">
          <a:extLst>
            <a:ext uri="{FF2B5EF4-FFF2-40B4-BE49-F238E27FC236}">
              <a16:creationId xmlns:a16="http://schemas.microsoft.com/office/drawing/2014/main" id="{B6512AC0-D7B2-4F94-BF95-BF3899BB41B2}"/>
            </a:ext>
          </a:extLst>
        </xdr:cNvPr>
        <xdr:cNvSpPr txBox="1">
          <a:spLocks noChangeArrowheads="1"/>
        </xdr:cNvSpPr>
      </xdr:nvSpPr>
      <xdr:spPr bwMode="auto">
        <a:xfrm>
          <a:off x="339090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38100</xdr:rowOff>
    </xdr:to>
    <xdr:sp macro="" textlink="">
      <xdr:nvSpPr>
        <xdr:cNvPr id="70" name="Text Box 41" hidden="1">
          <a:extLst>
            <a:ext uri="{FF2B5EF4-FFF2-40B4-BE49-F238E27FC236}">
              <a16:creationId xmlns:a16="http://schemas.microsoft.com/office/drawing/2014/main" id="{CD8E936E-C8C9-49FB-9544-12CC75AC2F40}"/>
            </a:ext>
          </a:extLst>
        </xdr:cNvPr>
        <xdr:cNvSpPr txBox="1">
          <a:spLocks noChangeArrowheads="1"/>
        </xdr:cNvSpPr>
      </xdr:nvSpPr>
      <xdr:spPr bwMode="auto">
        <a:xfrm>
          <a:off x="339090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3</xdr:col>
      <xdr:colOff>9525</xdr:colOff>
      <xdr:row>20</xdr:row>
      <xdr:rowOff>38100</xdr:rowOff>
    </xdr:to>
    <xdr:sp macro="" textlink="">
      <xdr:nvSpPr>
        <xdr:cNvPr id="71" name="Text Box 42" hidden="1">
          <a:extLst>
            <a:ext uri="{FF2B5EF4-FFF2-40B4-BE49-F238E27FC236}">
              <a16:creationId xmlns:a16="http://schemas.microsoft.com/office/drawing/2014/main" id="{A19BBD58-96E1-4048-A9D4-75E7E760AA58}"/>
            </a:ext>
          </a:extLst>
        </xdr:cNvPr>
        <xdr:cNvSpPr txBox="1">
          <a:spLocks noChangeArrowheads="1"/>
        </xdr:cNvSpPr>
      </xdr:nvSpPr>
      <xdr:spPr bwMode="auto">
        <a:xfrm>
          <a:off x="3390900" y="350520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9525</xdr:colOff>
      <xdr:row>26</xdr:row>
      <xdr:rowOff>38100</xdr:rowOff>
    </xdr:to>
    <xdr:sp macro="" textlink="">
      <xdr:nvSpPr>
        <xdr:cNvPr id="72" name="Text Box 23" hidden="1">
          <a:extLst>
            <a:ext uri="{FF2B5EF4-FFF2-40B4-BE49-F238E27FC236}">
              <a16:creationId xmlns:a16="http://schemas.microsoft.com/office/drawing/2014/main" id="{A9878ABB-FD5A-40BC-8D2C-53A54C42A0CD}"/>
            </a:ext>
          </a:extLst>
        </xdr:cNvPr>
        <xdr:cNvSpPr txBox="1">
          <a:spLocks noChangeArrowheads="1"/>
        </xdr:cNvSpPr>
      </xdr:nvSpPr>
      <xdr:spPr bwMode="auto">
        <a:xfrm>
          <a:off x="339090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9525</xdr:colOff>
      <xdr:row>26</xdr:row>
      <xdr:rowOff>38100</xdr:rowOff>
    </xdr:to>
    <xdr:sp macro="" textlink="">
      <xdr:nvSpPr>
        <xdr:cNvPr id="73" name="Text Box 24" hidden="1">
          <a:extLst>
            <a:ext uri="{FF2B5EF4-FFF2-40B4-BE49-F238E27FC236}">
              <a16:creationId xmlns:a16="http://schemas.microsoft.com/office/drawing/2014/main" id="{4AD9D7D3-3915-42B8-98EA-3521A893DDB5}"/>
            </a:ext>
          </a:extLst>
        </xdr:cNvPr>
        <xdr:cNvSpPr txBox="1">
          <a:spLocks noChangeArrowheads="1"/>
        </xdr:cNvSpPr>
      </xdr:nvSpPr>
      <xdr:spPr bwMode="auto">
        <a:xfrm>
          <a:off x="339090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9525</xdr:colOff>
      <xdr:row>26</xdr:row>
      <xdr:rowOff>38100</xdr:rowOff>
    </xdr:to>
    <xdr:sp macro="" textlink="">
      <xdr:nvSpPr>
        <xdr:cNvPr id="74" name="Text Box 25" hidden="1">
          <a:extLst>
            <a:ext uri="{FF2B5EF4-FFF2-40B4-BE49-F238E27FC236}">
              <a16:creationId xmlns:a16="http://schemas.microsoft.com/office/drawing/2014/main" id="{C7617E11-669F-481A-88AF-91D27C5F839E}"/>
            </a:ext>
          </a:extLst>
        </xdr:cNvPr>
        <xdr:cNvSpPr txBox="1">
          <a:spLocks noChangeArrowheads="1"/>
        </xdr:cNvSpPr>
      </xdr:nvSpPr>
      <xdr:spPr bwMode="auto">
        <a:xfrm>
          <a:off x="339090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9525</xdr:colOff>
      <xdr:row>26</xdr:row>
      <xdr:rowOff>38100</xdr:rowOff>
    </xdr:to>
    <xdr:sp macro="" textlink="">
      <xdr:nvSpPr>
        <xdr:cNvPr id="75" name="Text Box 26" hidden="1">
          <a:extLst>
            <a:ext uri="{FF2B5EF4-FFF2-40B4-BE49-F238E27FC236}">
              <a16:creationId xmlns:a16="http://schemas.microsoft.com/office/drawing/2014/main" id="{182444D4-BA69-4B1B-A949-1DEBE19765A6}"/>
            </a:ext>
          </a:extLst>
        </xdr:cNvPr>
        <xdr:cNvSpPr txBox="1">
          <a:spLocks noChangeArrowheads="1"/>
        </xdr:cNvSpPr>
      </xdr:nvSpPr>
      <xdr:spPr bwMode="auto">
        <a:xfrm>
          <a:off x="339090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9525</xdr:colOff>
      <xdr:row>26</xdr:row>
      <xdr:rowOff>38100</xdr:rowOff>
    </xdr:to>
    <xdr:sp macro="" textlink="">
      <xdr:nvSpPr>
        <xdr:cNvPr id="76" name="Text Box 27" hidden="1">
          <a:extLst>
            <a:ext uri="{FF2B5EF4-FFF2-40B4-BE49-F238E27FC236}">
              <a16:creationId xmlns:a16="http://schemas.microsoft.com/office/drawing/2014/main" id="{AF5697D5-B73E-44B8-BFA2-955AE77E36C6}"/>
            </a:ext>
          </a:extLst>
        </xdr:cNvPr>
        <xdr:cNvSpPr txBox="1">
          <a:spLocks noChangeArrowheads="1"/>
        </xdr:cNvSpPr>
      </xdr:nvSpPr>
      <xdr:spPr bwMode="auto">
        <a:xfrm>
          <a:off x="339090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9525</xdr:colOff>
      <xdr:row>26</xdr:row>
      <xdr:rowOff>38100</xdr:rowOff>
    </xdr:to>
    <xdr:sp macro="" textlink="">
      <xdr:nvSpPr>
        <xdr:cNvPr id="77" name="Text Box 43" hidden="1">
          <a:extLst>
            <a:ext uri="{FF2B5EF4-FFF2-40B4-BE49-F238E27FC236}">
              <a16:creationId xmlns:a16="http://schemas.microsoft.com/office/drawing/2014/main" id="{87411683-F978-4B86-9E4A-C0B20D1E65D0}"/>
            </a:ext>
          </a:extLst>
        </xdr:cNvPr>
        <xdr:cNvSpPr txBox="1">
          <a:spLocks noChangeArrowheads="1"/>
        </xdr:cNvSpPr>
      </xdr:nvSpPr>
      <xdr:spPr bwMode="auto">
        <a:xfrm>
          <a:off x="339090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9525</xdr:colOff>
      <xdr:row>26</xdr:row>
      <xdr:rowOff>38100</xdr:rowOff>
    </xdr:to>
    <xdr:sp macro="" textlink="">
      <xdr:nvSpPr>
        <xdr:cNvPr id="78" name="Text Box 44" hidden="1">
          <a:extLst>
            <a:ext uri="{FF2B5EF4-FFF2-40B4-BE49-F238E27FC236}">
              <a16:creationId xmlns:a16="http://schemas.microsoft.com/office/drawing/2014/main" id="{A06BCF99-EB16-49AA-B18D-4ACC5FE64F82}"/>
            </a:ext>
          </a:extLst>
        </xdr:cNvPr>
        <xdr:cNvSpPr txBox="1">
          <a:spLocks noChangeArrowheads="1"/>
        </xdr:cNvSpPr>
      </xdr:nvSpPr>
      <xdr:spPr bwMode="auto">
        <a:xfrm>
          <a:off x="339090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9525</xdr:colOff>
      <xdr:row>26</xdr:row>
      <xdr:rowOff>38100</xdr:rowOff>
    </xdr:to>
    <xdr:sp macro="" textlink="">
      <xdr:nvSpPr>
        <xdr:cNvPr id="79" name="Text Box 45" hidden="1">
          <a:extLst>
            <a:ext uri="{FF2B5EF4-FFF2-40B4-BE49-F238E27FC236}">
              <a16:creationId xmlns:a16="http://schemas.microsoft.com/office/drawing/2014/main" id="{E99A75EA-C631-4C85-A54C-B014CFF7A20A}"/>
            </a:ext>
          </a:extLst>
        </xdr:cNvPr>
        <xdr:cNvSpPr txBox="1">
          <a:spLocks noChangeArrowheads="1"/>
        </xdr:cNvSpPr>
      </xdr:nvSpPr>
      <xdr:spPr bwMode="auto">
        <a:xfrm>
          <a:off x="339090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9525</xdr:colOff>
      <xdr:row>26</xdr:row>
      <xdr:rowOff>38100</xdr:rowOff>
    </xdr:to>
    <xdr:sp macro="" textlink="">
      <xdr:nvSpPr>
        <xdr:cNvPr id="80" name="Text Box 46" hidden="1">
          <a:extLst>
            <a:ext uri="{FF2B5EF4-FFF2-40B4-BE49-F238E27FC236}">
              <a16:creationId xmlns:a16="http://schemas.microsoft.com/office/drawing/2014/main" id="{C7037147-84FD-4CA8-B8B6-E3F52B91A1B9}"/>
            </a:ext>
          </a:extLst>
        </xdr:cNvPr>
        <xdr:cNvSpPr txBox="1">
          <a:spLocks noChangeArrowheads="1"/>
        </xdr:cNvSpPr>
      </xdr:nvSpPr>
      <xdr:spPr bwMode="auto">
        <a:xfrm>
          <a:off x="339090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3</xdr:col>
      <xdr:colOff>9525</xdr:colOff>
      <xdr:row>26</xdr:row>
      <xdr:rowOff>38100</xdr:rowOff>
    </xdr:to>
    <xdr:sp macro="" textlink="">
      <xdr:nvSpPr>
        <xdr:cNvPr id="81" name="Text Box 47" hidden="1">
          <a:extLst>
            <a:ext uri="{FF2B5EF4-FFF2-40B4-BE49-F238E27FC236}">
              <a16:creationId xmlns:a16="http://schemas.microsoft.com/office/drawing/2014/main" id="{E7EA86E4-D952-46B0-9CA9-A5C975AEED61}"/>
            </a:ext>
          </a:extLst>
        </xdr:cNvPr>
        <xdr:cNvSpPr txBox="1">
          <a:spLocks noChangeArrowheads="1"/>
        </xdr:cNvSpPr>
      </xdr:nvSpPr>
      <xdr:spPr bwMode="auto">
        <a:xfrm>
          <a:off x="3390900" y="4602480"/>
          <a:ext cx="9525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ZapfDingbats"/>
            </a:rPr>
            <a:t>s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undfos-my.sharepoint.com/Users/42827/Desktop/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  <sheetName val="Tanks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2">
          <cell r="A2">
            <v>99266503</v>
          </cell>
          <cell r="B2" t="str">
            <v>CRNE95-2-2 N-G-A-E-HQQE 460-480 60 HZ</v>
          </cell>
          <cell r="C2" t="str">
            <v>CREL0</v>
          </cell>
          <cell r="D2" t="str">
            <v>31</v>
          </cell>
          <cell r="E2" t="str">
            <v>5713826256135</v>
          </cell>
          <cell r="F2">
            <v>669.54088937999995</v>
          </cell>
          <cell r="G2" t="str">
            <v>LB</v>
          </cell>
          <cell r="H2">
            <v>566.03177575999996</v>
          </cell>
          <cell r="I2" t="str">
            <v>LB</v>
          </cell>
          <cell r="J2">
            <v>20733</v>
          </cell>
        </row>
        <row r="3">
          <cell r="A3">
            <v>99266474</v>
          </cell>
          <cell r="B3" t="str">
            <v>CRNE95-2-2 A-G-A-E-HQQE 460-480 60 HZ</v>
          </cell>
          <cell r="C3" t="str">
            <v>CREL0</v>
          </cell>
          <cell r="D3" t="str">
            <v>31</v>
          </cell>
          <cell r="E3" t="str">
            <v>5713826255558</v>
          </cell>
          <cell r="F3">
            <v>669.54088937999995</v>
          </cell>
          <cell r="G3" t="str">
            <v>LB</v>
          </cell>
          <cell r="H3">
            <v>566.03177575999996</v>
          </cell>
          <cell r="I3" t="str">
            <v>LB</v>
          </cell>
          <cell r="J3">
            <v>20318</v>
          </cell>
        </row>
        <row r="4">
          <cell r="A4">
            <v>99266505</v>
          </cell>
          <cell r="B4" t="str">
            <v>CRNE95-2-1 N-G-A-E-HQQE 460-480 60 HZ</v>
          </cell>
          <cell r="C4" t="str">
            <v>CREL0</v>
          </cell>
          <cell r="D4" t="str">
            <v>31</v>
          </cell>
          <cell r="E4" t="str">
            <v>5713826256166</v>
          </cell>
          <cell r="F4">
            <v>695.99632938000002</v>
          </cell>
          <cell r="G4" t="str">
            <v>LB</v>
          </cell>
          <cell r="H4">
            <v>592.48721575999991</v>
          </cell>
          <cell r="I4" t="str">
            <v>LB</v>
          </cell>
          <cell r="J4">
            <v>22567</v>
          </cell>
        </row>
        <row r="5">
          <cell r="A5">
            <v>99266475</v>
          </cell>
          <cell r="B5" t="str">
            <v>CRNE95-2-1 A-G-A-E-HQQE 460-480 60 HZ</v>
          </cell>
          <cell r="C5" t="str">
            <v>CREL0</v>
          </cell>
          <cell r="D5" t="str">
            <v>31</v>
          </cell>
          <cell r="E5" t="str">
            <v>5713826255572</v>
          </cell>
          <cell r="F5">
            <v>695.99632938000002</v>
          </cell>
          <cell r="G5" t="str">
            <v>LB</v>
          </cell>
          <cell r="H5">
            <v>592.48721575999991</v>
          </cell>
          <cell r="I5" t="str">
            <v>LB</v>
          </cell>
          <cell r="J5">
            <v>22152</v>
          </cell>
        </row>
        <row r="6">
          <cell r="A6">
            <v>99266506</v>
          </cell>
          <cell r="B6" t="str">
            <v>CRNE95-2 N-G-A-E-HQQE 460-480 60 HZ</v>
          </cell>
          <cell r="C6" t="str">
            <v>CREL0</v>
          </cell>
          <cell r="D6" t="str">
            <v>31</v>
          </cell>
          <cell r="E6" t="str">
            <v>5713826256180</v>
          </cell>
          <cell r="F6">
            <v>695.99632938000002</v>
          </cell>
          <cell r="G6" t="str">
            <v>LB</v>
          </cell>
          <cell r="H6">
            <v>592.48721575999991</v>
          </cell>
          <cell r="I6" t="str">
            <v>LB</v>
          </cell>
          <cell r="J6">
            <v>22567</v>
          </cell>
        </row>
        <row r="7">
          <cell r="A7">
            <v>99266476</v>
          </cell>
          <cell r="B7" t="str">
            <v>CRNE95-2 A-G-A-E-HQQE 460-480 60 HZ</v>
          </cell>
          <cell r="C7" t="str">
            <v>CREL0</v>
          </cell>
          <cell r="D7" t="str">
            <v>31</v>
          </cell>
          <cell r="E7" t="str">
            <v>5713826255596</v>
          </cell>
          <cell r="F7">
            <v>695.99632938000002</v>
          </cell>
          <cell r="G7" t="str">
            <v>LB</v>
          </cell>
          <cell r="H7">
            <v>592.48721575999991</v>
          </cell>
          <cell r="I7" t="str">
            <v>LB</v>
          </cell>
          <cell r="J7">
            <v>22152</v>
          </cell>
        </row>
        <row r="8">
          <cell r="A8">
            <v>99266501</v>
          </cell>
          <cell r="B8" t="str">
            <v>CRNE95-1-1 N-G-A-E-HQQE 440-480 60 HZ</v>
          </cell>
          <cell r="C8" t="str">
            <v>CREL0</v>
          </cell>
          <cell r="D8" t="str">
            <v>31</v>
          </cell>
          <cell r="E8" t="str">
            <v>5713826255992</v>
          </cell>
          <cell r="F8">
            <v>478.46647397999993</v>
          </cell>
          <cell r="G8" t="str">
            <v>LB</v>
          </cell>
          <cell r="H8">
            <v>374.95736036</v>
          </cell>
          <cell r="I8" t="str">
            <v>LB</v>
          </cell>
          <cell r="J8">
            <v>14100</v>
          </cell>
        </row>
        <row r="9">
          <cell r="A9">
            <v>99145501</v>
          </cell>
          <cell r="B9" t="str">
            <v>CRNE95-1-1 A-G-A-E-HQQE 440-480 60 HZ</v>
          </cell>
          <cell r="C9" t="str">
            <v>CREL0</v>
          </cell>
          <cell r="D9" t="str">
            <v>31</v>
          </cell>
          <cell r="E9" t="str">
            <v>5712607598891</v>
          </cell>
          <cell r="F9">
            <v>478.46647397999993</v>
          </cell>
          <cell r="G9" t="str">
            <v>LB</v>
          </cell>
          <cell r="H9">
            <v>374.95736036</v>
          </cell>
          <cell r="I9" t="str">
            <v>LB</v>
          </cell>
          <cell r="J9">
            <v>13685</v>
          </cell>
        </row>
        <row r="10">
          <cell r="A10">
            <v>99266502</v>
          </cell>
          <cell r="B10" t="str">
            <v>CRNE95-1 N-G-A-E-HQQE 460-480 60 HZ</v>
          </cell>
          <cell r="C10" t="str">
            <v>CREL0</v>
          </cell>
          <cell r="D10" t="str">
            <v>31</v>
          </cell>
          <cell r="E10" t="str">
            <v>5713826256111</v>
          </cell>
          <cell r="F10">
            <v>629.15225097999996</v>
          </cell>
          <cell r="G10" t="str">
            <v>LB</v>
          </cell>
          <cell r="H10">
            <v>525.64313735999997</v>
          </cell>
          <cell r="I10" t="str">
            <v>LB</v>
          </cell>
          <cell r="J10">
            <v>15839</v>
          </cell>
        </row>
        <row r="11">
          <cell r="A11">
            <v>99266473</v>
          </cell>
          <cell r="B11" t="str">
            <v>CRNE95-1 A-G-A-E-HQQE 460-480 60 HZ</v>
          </cell>
          <cell r="C11" t="str">
            <v>CREL0</v>
          </cell>
          <cell r="D11" t="str">
            <v>31</v>
          </cell>
          <cell r="E11" t="str">
            <v>5713826255534</v>
          </cell>
          <cell r="F11">
            <v>629.15225097999996</v>
          </cell>
          <cell r="G11" t="str">
            <v>LB</v>
          </cell>
          <cell r="H11">
            <v>525.64313735999997</v>
          </cell>
          <cell r="I11" t="str">
            <v>LB</v>
          </cell>
          <cell r="J11">
            <v>15424</v>
          </cell>
        </row>
        <row r="12">
          <cell r="A12">
            <v>98183943</v>
          </cell>
          <cell r="B12" t="str">
            <v>CRNE64-3-2 AN-G-G-E-HQQE 3x460 60 HZ</v>
          </cell>
          <cell r="C12" t="str">
            <v>CREL0</v>
          </cell>
          <cell r="D12" t="str">
            <v>31</v>
          </cell>
          <cell r="E12" t="str">
            <v>5711491095073</v>
          </cell>
          <cell r="F12">
            <v>528.71196839999993</v>
          </cell>
          <cell r="G12" t="str">
            <v>LB</v>
          </cell>
          <cell r="H12">
            <v>510.81045399999994</v>
          </cell>
          <cell r="I12" t="str">
            <v>LB</v>
          </cell>
          <cell r="J12">
            <v>23575</v>
          </cell>
        </row>
        <row r="13">
          <cell r="A13">
            <v>98183947</v>
          </cell>
          <cell r="B13" t="str">
            <v>CRNE64-3-2 A-G-G-E-HQQE 3x460 60 HZ</v>
          </cell>
          <cell r="C13" t="str">
            <v>CREL0</v>
          </cell>
          <cell r="D13" t="str">
            <v>31</v>
          </cell>
          <cell r="E13" t="str">
            <v>5711491095196</v>
          </cell>
          <cell r="F13">
            <v>528.71196839999993</v>
          </cell>
          <cell r="G13" t="str">
            <v>LB</v>
          </cell>
          <cell r="H13">
            <v>510.81045399999994</v>
          </cell>
          <cell r="I13" t="str">
            <v>LB</v>
          </cell>
          <cell r="J13">
            <v>23160</v>
          </cell>
        </row>
        <row r="14">
          <cell r="A14">
            <v>98183941</v>
          </cell>
          <cell r="B14" t="str">
            <v>CRNE64-2-1 AN-G-G-E-HQQE 3x460 60 HZ</v>
          </cell>
          <cell r="C14" t="str">
            <v>CREL0</v>
          </cell>
          <cell r="D14" t="str">
            <v>31</v>
          </cell>
          <cell r="E14" t="str">
            <v>5711491095011</v>
          </cell>
          <cell r="F14">
            <v>465.65983639999996</v>
          </cell>
          <cell r="G14" t="str">
            <v>LB</v>
          </cell>
          <cell r="H14">
            <v>447.75832199999996</v>
          </cell>
          <cell r="I14" t="str">
            <v>LB</v>
          </cell>
          <cell r="J14">
            <v>17306</v>
          </cell>
        </row>
        <row r="15">
          <cell r="A15">
            <v>98183945</v>
          </cell>
          <cell r="B15" t="str">
            <v>CRNE64-2-1 A-G-G-E-HQQE 3x460 60 HZ</v>
          </cell>
          <cell r="C15" t="str">
            <v>CREL0</v>
          </cell>
          <cell r="D15" t="str">
            <v>31</v>
          </cell>
          <cell r="E15" t="str">
            <v>5711491095134</v>
          </cell>
          <cell r="F15">
            <v>465.65983639999996</v>
          </cell>
          <cell r="G15" t="str">
            <v>LB</v>
          </cell>
          <cell r="H15">
            <v>447.75832199999996</v>
          </cell>
          <cell r="I15" t="str">
            <v>LB</v>
          </cell>
          <cell r="J15">
            <v>16891</v>
          </cell>
        </row>
        <row r="16">
          <cell r="A16">
            <v>98183942</v>
          </cell>
          <cell r="B16" t="str">
            <v>CRNE64-2 AN-G-G-E-HQQE 3x460 60 HZ</v>
          </cell>
          <cell r="C16" t="str">
            <v>CREL0</v>
          </cell>
          <cell r="D16" t="str">
            <v>31</v>
          </cell>
          <cell r="E16" t="str">
            <v>5711491095042</v>
          </cell>
          <cell r="F16">
            <v>492.55620039999991</v>
          </cell>
          <cell r="G16" t="str">
            <v>LB</v>
          </cell>
          <cell r="H16">
            <v>474.65468599999997</v>
          </cell>
          <cell r="I16" t="str">
            <v>LB</v>
          </cell>
          <cell r="J16">
            <v>18590</v>
          </cell>
        </row>
        <row r="17">
          <cell r="A17">
            <v>98183946</v>
          </cell>
          <cell r="B17" t="str">
            <v>CRNE64-2 A-G-G-E-HQQE 3x460 60 HZ</v>
          </cell>
          <cell r="C17" t="str">
            <v>CREL0</v>
          </cell>
          <cell r="D17" t="str">
            <v>31</v>
          </cell>
          <cell r="E17" t="str">
            <v>5711491095165</v>
          </cell>
          <cell r="F17">
            <v>492.55620039999991</v>
          </cell>
          <cell r="G17" t="str">
            <v>LB</v>
          </cell>
          <cell r="H17">
            <v>474.65468599999997</v>
          </cell>
          <cell r="I17" t="str">
            <v>LB</v>
          </cell>
          <cell r="J17">
            <v>18175</v>
          </cell>
        </row>
        <row r="18">
          <cell r="A18">
            <v>99076545</v>
          </cell>
          <cell r="B18" t="str">
            <v>CRNE64-1-1 AN-G-G-E-HQQE 3x440-480 60 HZ</v>
          </cell>
          <cell r="C18" t="str">
            <v>CREL0</v>
          </cell>
          <cell r="D18">
            <v>31</v>
          </cell>
          <cell r="E18" t="str">
            <v>5712606286164</v>
          </cell>
          <cell r="F18">
            <v>255.14067259999999</v>
          </cell>
          <cell r="G18" t="str">
            <v>LB</v>
          </cell>
          <cell r="H18">
            <v>237.23915819999999</v>
          </cell>
          <cell r="I18" t="str">
            <v>LB</v>
          </cell>
          <cell r="J18">
            <v>12066</v>
          </cell>
        </row>
        <row r="19">
          <cell r="A19">
            <v>99076544</v>
          </cell>
          <cell r="B19" t="str">
            <v>CRNE64-1-1 A-G-G-E-HQQE 3x440-480 60 HZ</v>
          </cell>
          <cell r="C19" t="str">
            <v>CREL0</v>
          </cell>
          <cell r="D19">
            <v>31</v>
          </cell>
          <cell r="E19" t="str">
            <v>5712606286140</v>
          </cell>
          <cell r="F19">
            <v>255.14067259999999</v>
          </cell>
          <cell r="G19" t="str">
            <v>LB</v>
          </cell>
          <cell r="H19">
            <v>237.23915819999999</v>
          </cell>
          <cell r="I19" t="str">
            <v>LB</v>
          </cell>
          <cell r="J19">
            <v>11651</v>
          </cell>
        </row>
        <row r="20">
          <cell r="A20">
            <v>99076558</v>
          </cell>
          <cell r="B20" t="str">
            <v>CRNE64-1 AN-G-G-E-HQQE 3x440-480 60 HZ</v>
          </cell>
          <cell r="C20" t="str">
            <v>CREL0</v>
          </cell>
          <cell r="D20" t="str">
            <v>31</v>
          </cell>
          <cell r="E20" t="str">
            <v>5712606286416</v>
          </cell>
          <cell r="F20">
            <v>299.25511879999999</v>
          </cell>
          <cell r="G20" t="str">
            <v>LB</v>
          </cell>
          <cell r="H20">
            <v>281.35360439999999</v>
          </cell>
          <cell r="I20" t="str">
            <v>LB</v>
          </cell>
          <cell r="J20">
            <v>13274</v>
          </cell>
        </row>
        <row r="21">
          <cell r="A21">
            <v>99076557</v>
          </cell>
          <cell r="B21" t="str">
            <v>CRNE64-1 A-G-G-E-HQQE 3x440-480 60 HZ</v>
          </cell>
          <cell r="C21" t="str">
            <v>CREL0</v>
          </cell>
          <cell r="D21">
            <v>31</v>
          </cell>
          <cell r="E21" t="str">
            <v>5712606286393</v>
          </cell>
          <cell r="F21">
            <v>299.25511879999999</v>
          </cell>
          <cell r="G21" t="str">
            <v>LB</v>
          </cell>
          <cell r="H21">
            <v>281.35360439999999</v>
          </cell>
          <cell r="I21" t="str">
            <v>LB</v>
          </cell>
          <cell r="J21">
            <v>12859</v>
          </cell>
        </row>
        <row r="22">
          <cell r="A22">
            <v>99389099</v>
          </cell>
          <cell r="B22" t="str">
            <v>CRNE5-9 AN-FGJ-G-E-HQQE 3x200-240V 60HZ</v>
          </cell>
          <cell r="C22" t="str">
            <v>C3NE5</v>
          </cell>
          <cell r="D22" t="str">
            <v>31</v>
          </cell>
          <cell r="E22" t="str">
            <v>5713828319777</v>
          </cell>
          <cell r="F22">
            <v>177.07507839999997</v>
          </cell>
          <cell r="G22" t="str">
            <v>LB</v>
          </cell>
          <cell r="H22">
            <v>93.299518399999997</v>
          </cell>
          <cell r="I22" t="str">
            <v>LB</v>
          </cell>
          <cell r="J22">
            <v>5574</v>
          </cell>
        </row>
        <row r="23">
          <cell r="A23">
            <v>99389073</v>
          </cell>
          <cell r="B23" t="str">
            <v>CRNE5-9 A-FGJ-G-E-HQQE 3x200-240V 60HZ</v>
          </cell>
          <cell r="C23" t="str">
            <v>C3NE5</v>
          </cell>
          <cell r="D23" t="str">
            <v>31</v>
          </cell>
          <cell r="E23" t="str">
            <v>5713828319258</v>
          </cell>
          <cell r="F23">
            <v>177.07507839999997</v>
          </cell>
          <cell r="G23" t="str">
            <v>LB</v>
          </cell>
          <cell r="H23">
            <v>93.299518399999997</v>
          </cell>
          <cell r="I23" t="str">
            <v>LB</v>
          </cell>
          <cell r="J23">
            <v>5159</v>
          </cell>
        </row>
        <row r="24">
          <cell r="A24">
            <v>99391883</v>
          </cell>
          <cell r="B24" t="str">
            <v>CRNE5-6 PN-FGJ-G-E-HQQE 3x200-240V 60HZ</v>
          </cell>
          <cell r="C24" t="str">
            <v>C3NE5</v>
          </cell>
          <cell r="D24" t="str">
            <v>31</v>
          </cell>
          <cell r="E24" t="str">
            <v>5713828366610</v>
          </cell>
          <cell r="F24">
            <v>154.98478599999999</v>
          </cell>
          <cell r="G24" t="str">
            <v>LB</v>
          </cell>
          <cell r="H24">
            <v>71.209225999999987</v>
          </cell>
          <cell r="I24" t="str">
            <v>LB</v>
          </cell>
          <cell r="J24">
            <v>4725</v>
          </cell>
        </row>
        <row r="25">
          <cell r="A25">
            <v>99391831</v>
          </cell>
          <cell r="B25" t="str">
            <v>CRNE5-6 P-FGJ-G-E-HQQE 3x200-240V 60HZ</v>
          </cell>
          <cell r="C25" t="str">
            <v>C3NE5</v>
          </cell>
          <cell r="D25" t="str">
            <v>31</v>
          </cell>
          <cell r="E25" t="str">
            <v>5713828365828</v>
          </cell>
          <cell r="F25">
            <v>154.98478599999999</v>
          </cell>
          <cell r="G25" t="str">
            <v>LB</v>
          </cell>
          <cell r="H25">
            <v>71.209225999999987</v>
          </cell>
          <cell r="I25" t="str">
            <v>LB</v>
          </cell>
          <cell r="J25">
            <v>4310</v>
          </cell>
        </row>
        <row r="26">
          <cell r="A26">
            <v>99340879</v>
          </cell>
          <cell r="B26" t="str">
            <v>CRNE5-5 AN-FGJ-G-E-HQQE 1x200-240 60HZ</v>
          </cell>
          <cell r="C26" t="str">
            <v>CRNE5</v>
          </cell>
          <cell r="D26">
            <v>31</v>
          </cell>
          <cell r="E26" t="str">
            <v>5713827515835</v>
          </cell>
          <cell r="F26">
            <v>79.300181399999985</v>
          </cell>
          <cell r="G26" t="str">
            <v>LB</v>
          </cell>
          <cell r="H26">
            <v>68.299127599999991</v>
          </cell>
          <cell r="I26" t="str">
            <v>LB</v>
          </cell>
          <cell r="J26">
            <v>4365</v>
          </cell>
        </row>
        <row r="27">
          <cell r="A27">
            <v>99340882</v>
          </cell>
          <cell r="B27" t="str">
            <v>CRNE5-5 A-FGJ-G-E-HQQE 1x200-240 60HZ</v>
          </cell>
          <cell r="C27" t="str">
            <v>CRNE5</v>
          </cell>
          <cell r="D27">
            <v>31</v>
          </cell>
          <cell r="E27" t="str">
            <v>5713827515897</v>
          </cell>
          <cell r="F27">
            <v>79.300181399999985</v>
          </cell>
          <cell r="G27" t="str">
            <v>LB</v>
          </cell>
          <cell r="H27">
            <v>68.299127599999991</v>
          </cell>
          <cell r="I27" t="str">
            <v>LB</v>
          </cell>
          <cell r="J27">
            <v>3950</v>
          </cell>
        </row>
        <row r="28">
          <cell r="A28">
            <v>99389098</v>
          </cell>
          <cell r="B28" t="str">
            <v>CRNE5-4 AN-FGJ-G-E-HQQE 3x200-240V 60HZ</v>
          </cell>
          <cell r="C28" t="str">
            <v>C3NE5</v>
          </cell>
          <cell r="D28" t="str">
            <v>31</v>
          </cell>
          <cell r="E28" t="str">
            <v>5713828319753</v>
          </cell>
          <cell r="F28">
            <v>148.59138799999999</v>
          </cell>
          <cell r="G28" t="str">
            <v>LB</v>
          </cell>
          <cell r="H28">
            <v>64.815827999999996</v>
          </cell>
          <cell r="I28" t="str">
            <v>LB</v>
          </cell>
          <cell r="J28">
            <v>4290</v>
          </cell>
        </row>
        <row r="29">
          <cell r="A29">
            <v>99340878</v>
          </cell>
          <cell r="B29" t="str">
            <v>CRNE5-4 AN-FGJ-G-E-HQQE 1x200-240 60HZ</v>
          </cell>
          <cell r="C29" t="str">
            <v>CRNE5</v>
          </cell>
          <cell r="D29">
            <v>31</v>
          </cell>
          <cell r="E29" t="str">
            <v>5713827515811</v>
          </cell>
          <cell r="F29">
            <v>74.229555399999995</v>
          </cell>
          <cell r="G29" t="str">
            <v>LB</v>
          </cell>
          <cell r="H29">
            <v>63.228501599999994</v>
          </cell>
          <cell r="I29" t="str">
            <v>LB</v>
          </cell>
          <cell r="J29">
            <v>4101</v>
          </cell>
        </row>
        <row r="30">
          <cell r="A30">
            <v>99389072</v>
          </cell>
          <cell r="B30" t="str">
            <v>CRNE5-4 A-FGJ-G-E-HQQE 3x200-240V 60HZ</v>
          </cell>
          <cell r="C30" t="str">
            <v>C3NE5</v>
          </cell>
          <cell r="D30" t="str">
            <v>31</v>
          </cell>
          <cell r="E30" t="str">
            <v>5713828319234</v>
          </cell>
          <cell r="F30">
            <v>148.59138799999999</v>
          </cell>
          <cell r="G30" t="str">
            <v>LB</v>
          </cell>
          <cell r="H30">
            <v>64.815827999999996</v>
          </cell>
          <cell r="I30" t="str">
            <v>LB</v>
          </cell>
          <cell r="J30">
            <v>3875</v>
          </cell>
        </row>
        <row r="31">
          <cell r="A31">
            <v>99340881</v>
          </cell>
          <cell r="B31" t="str">
            <v>CRNE5-4 A-FGJ-G-E-HQQE 1x200-240 60HZ</v>
          </cell>
          <cell r="C31" t="str">
            <v>CRNE5</v>
          </cell>
          <cell r="D31">
            <v>31</v>
          </cell>
          <cell r="E31" t="str">
            <v>5713827515873</v>
          </cell>
          <cell r="F31">
            <v>74.229555399999995</v>
          </cell>
          <cell r="G31" t="str">
            <v>LB</v>
          </cell>
          <cell r="H31">
            <v>63.228501599999994</v>
          </cell>
          <cell r="I31" t="str">
            <v>LB</v>
          </cell>
          <cell r="J31">
            <v>3686</v>
          </cell>
        </row>
        <row r="32">
          <cell r="A32">
            <v>99392547</v>
          </cell>
          <cell r="B32" t="str">
            <v>CRNE5-3 BN-FGJ-G-E-HQQE 3x200-240V 60HZ</v>
          </cell>
          <cell r="C32" t="str">
            <v>C3NE5</v>
          </cell>
          <cell r="D32" t="str">
            <v>31</v>
          </cell>
          <cell r="E32" t="str">
            <v>5713828377463</v>
          </cell>
          <cell r="F32">
            <v>147.37884699999998</v>
          </cell>
          <cell r="G32" t="str">
            <v>LB</v>
          </cell>
          <cell r="H32">
            <v>63.603286999999995</v>
          </cell>
          <cell r="I32" t="str">
            <v>LB</v>
          </cell>
          <cell r="J32">
            <v>4174</v>
          </cell>
        </row>
        <row r="33">
          <cell r="A33">
            <v>99392543</v>
          </cell>
          <cell r="B33" t="str">
            <v>CRNE5-3 B-FGJ-G-E-HQQE 3x200-240V 60HZ</v>
          </cell>
          <cell r="C33" t="str">
            <v>C3NE5</v>
          </cell>
          <cell r="D33" t="str">
            <v>31</v>
          </cell>
          <cell r="E33" t="str">
            <v>5713828377388</v>
          </cell>
          <cell r="F33">
            <v>147.37884699999998</v>
          </cell>
          <cell r="G33" t="str">
            <v>LB</v>
          </cell>
          <cell r="H33">
            <v>63.603286999999995</v>
          </cell>
          <cell r="I33" t="str">
            <v>LB</v>
          </cell>
          <cell r="J33">
            <v>3759</v>
          </cell>
        </row>
        <row r="34">
          <cell r="A34">
            <v>99389105</v>
          </cell>
          <cell r="B34" t="str">
            <v>CRNE5-24 AN-FGJ-G-E-HQQE 3x200-240V 60HZ</v>
          </cell>
          <cell r="C34" t="str">
            <v>C3NE5</v>
          </cell>
          <cell r="D34" t="str">
            <v>31</v>
          </cell>
          <cell r="E34" t="str">
            <v>5713828319890</v>
          </cell>
          <cell r="F34">
            <v>274.98225259999998</v>
          </cell>
          <cell r="G34" t="str">
            <v>LB</v>
          </cell>
          <cell r="H34">
            <v>163.00960279999998</v>
          </cell>
          <cell r="I34" t="str">
            <v>LB</v>
          </cell>
          <cell r="J34">
            <v>9050</v>
          </cell>
        </row>
        <row r="35">
          <cell r="A35">
            <v>99389079</v>
          </cell>
          <cell r="B35" t="str">
            <v>CRNE5-24 A-FGJ-G-E-HQQE 3x200-240V 60HZ</v>
          </cell>
          <cell r="C35" t="str">
            <v>C3NE5</v>
          </cell>
          <cell r="D35" t="str">
            <v>31</v>
          </cell>
          <cell r="E35" t="str">
            <v>5713828319371</v>
          </cell>
          <cell r="F35">
            <v>274.98225259999998</v>
          </cell>
          <cell r="G35" t="str">
            <v>LB</v>
          </cell>
          <cell r="H35">
            <v>163.00960279999998</v>
          </cell>
          <cell r="I35" t="str">
            <v>LB</v>
          </cell>
          <cell r="J35">
            <v>8635</v>
          </cell>
        </row>
        <row r="36">
          <cell r="A36">
            <v>99389103</v>
          </cell>
          <cell r="B36" t="str">
            <v>CRNE5-20 AN-FGJ-G-E-HQQE 3x200-240V 60HZ</v>
          </cell>
          <cell r="C36" t="str">
            <v>C3NE5</v>
          </cell>
          <cell r="D36" t="str">
            <v>31</v>
          </cell>
          <cell r="E36" t="str">
            <v>5713828319852</v>
          </cell>
          <cell r="F36">
            <v>269.97776519999996</v>
          </cell>
          <cell r="G36" t="str">
            <v>LB</v>
          </cell>
          <cell r="H36">
            <v>158.00511539999999</v>
          </cell>
          <cell r="I36" t="str">
            <v>LB</v>
          </cell>
          <cell r="J36">
            <v>8681</v>
          </cell>
        </row>
        <row r="37">
          <cell r="A37">
            <v>99389077</v>
          </cell>
          <cell r="B37" t="str">
            <v>CRNE5-20 A-FGJ-G-E-HQQE 3x200-240V 60HZ</v>
          </cell>
          <cell r="C37" t="str">
            <v>C3NE5</v>
          </cell>
          <cell r="D37" t="str">
            <v>31</v>
          </cell>
          <cell r="E37" t="str">
            <v>5713828319333</v>
          </cell>
          <cell r="F37">
            <v>269.97776519999996</v>
          </cell>
          <cell r="G37" t="str">
            <v>LB</v>
          </cell>
          <cell r="H37">
            <v>158.00511539999999</v>
          </cell>
          <cell r="I37" t="str">
            <v>LB</v>
          </cell>
          <cell r="J37">
            <v>8266</v>
          </cell>
        </row>
        <row r="38">
          <cell r="A38">
            <v>99340877</v>
          </cell>
          <cell r="B38" t="str">
            <v>CRNE5-2 AN-FGJ-G-E-HQQE 1x200-240 60HZ</v>
          </cell>
          <cell r="C38" t="str">
            <v>CRNE5</v>
          </cell>
          <cell r="D38">
            <v>31</v>
          </cell>
          <cell r="E38" t="str">
            <v>5713827515798</v>
          </cell>
          <cell r="F38">
            <v>69.84236159999999</v>
          </cell>
          <cell r="G38" t="str">
            <v>LB</v>
          </cell>
          <cell r="H38">
            <v>58.841307799999996</v>
          </cell>
          <cell r="I38" t="str">
            <v>LB</v>
          </cell>
          <cell r="J38">
            <v>3606</v>
          </cell>
        </row>
        <row r="39">
          <cell r="A39">
            <v>99340880</v>
          </cell>
          <cell r="B39" t="str">
            <v>CRNE5-2 A-FGJ-G-E-HQQE 1x200-240 60HZ</v>
          </cell>
          <cell r="C39" t="str">
            <v>CRNE5</v>
          </cell>
          <cell r="D39">
            <v>31</v>
          </cell>
          <cell r="E39" t="str">
            <v>5713827515859</v>
          </cell>
          <cell r="F39">
            <v>69.84236159999999</v>
          </cell>
          <cell r="G39" t="str">
            <v>LB</v>
          </cell>
          <cell r="H39">
            <v>58.841307799999996</v>
          </cell>
          <cell r="I39" t="str">
            <v>LB</v>
          </cell>
          <cell r="J39">
            <v>3191</v>
          </cell>
        </row>
        <row r="40">
          <cell r="A40">
            <v>99389102</v>
          </cell>
          <cell r="B40" t="str">
            <v>CRNE5-16 AN-FGJ-G-E-HQQE 3x200-240V 60HZ</v>
          </cell>
          <cell r="C40" t="str">
            <v>C3NE5</v>
          </cell>
          <cell r="D40" t="str">
            <v>31</v>
          </cell>
          <cell r="E40" t="str">
            <v>5713828319838</v>
          </cell>
          <cell r="F40">
            <v>192.66174179999999</v>
          </cell>
          <cell r="G40" t="str">
            <v>LB</v>
          </cell>
          <cell r="H40">
            <v>108.88618179999999</v>
          </cell>
          <cell r="I40" t="str">
            <v>LB</v>
          </cell>
          <cell r="J40">
            <v>7404</v>
          </cell>
        </row>
        <row r="41">
          <cell r="A41">
            <v>99389076</v>
          </cell>
          <cell r="B41" t="str">
            <v>CRNE5-16 A-FGJ-G-E-HQQE 3x200-240V 60HZ</v>
          </cell>
          <cell r="C41" t="str">
            <v>C3NE5</v>
          </cell>
          <cell r="D41" t="str">
            <v>31</v>
          </cell>
          <cell r="E41" t="str">
            <v>5713828319319</v>
          </cell>
          <cell r="F41">
            <v>192.66174179999999</v>
          </cell>
          <cell r="G41" t="str">
            <v>LB</v>
          </cell>
          <cell r="H41">
            <v>108.88618179999999</v>
          </cell>
          <cell r="I41" t="str">
            <v>LB</v>
          </cell>
          <cell r="J41">
            <v>6989</v>
          </cell>
        </row>
        <row r="42">
          <cell r="A42">
            <v>99389100</v>
          </cell>
          <cell r="B42" t="str">
            <v>CRNE5-13 AN-FGJ-G-E-HQQE 3x200-240V 60HZ</v>
          </cell>
          <cell r="C42" t="str">
            <v>C3NE5</v>
          </cell>
          <cell r="D42" t="str">
            <v>31</v>
          </cell>
          <cell r="E42" t="str">
            <v>5713828319791</v>
          </cell>
          <cell r="F42">
            <v>188.86979539999999</v>
          </cell>
          <cell r="G42" t="str">
            <v>LB</v>
          </cell>
          <cell r="H42">
            <v>105.09423539999999</v>
          </cell>
          <cell r="I42" t="str">
            <v>LB</v>
          </cell>
          <cell r="J42">
            <v>6933</v>
          </cell>
        </row>
        <row r="43">
          <cell r="A43">
            <v>99389074</v>
          </cell>
          <cell r="B43" t="str">
            <v>CRNE5-13 A-FGJ-G-E-HQQE 3x200-240V 60HZ</v>
          </cell>
          <cell r="C43" t="str">
            <v>C3NE5</v>
          </cell>
          <cell r="D43" t="str">
            <v>31</v>
          </cell>
          <cell r="E43" t="str">
            <v>5713828319272</v>
          </cell>
          <cell r="F43">
            <v>188.86979539999999</v>
          </cell>
          <cell r="G43" t="str">
            <v>LB</v>
          </cell>
          <cell r="H43">
            <v>105.09423539999999</v>
          </cell>
          <cell r="I43" t="str">
            <v>LB</v>
          </cell>
          <cell r="J43">
            <v>6518</v>
          </cell>
        </row>
        <row r="44">
          <cell r="A44">
            <v>98183873</v>
          </cell>
          <cell r="B44" t="str">
            <v>CRNE45-4-2 AN-G-G-E-HQQE 3x460 60 HZ</v>
          </cell>
          <cell r="C44" t="str">
            <v>CREL0</v>
          </cell>
          <cell r="D44" t="str">
            <v>31</v>
          </cell>
          <cell r="E44" t="str">
            <v>5711491093956</v>
          </cell>
          <cell r="F44">
            <v>523.86180439999998</v>
          </cell>
          <cell r="G44" t="str">
            <v>LB</v>
          </cell>
          <cell r="H44">
            <v>505.96028999999993</v>
          </cell>
          <cell r="I44" t="str">
            <v>LB</v>
          </cell>
          <cell r="J44">
            <v>24472</v>
          </cell>
        </row>
        <row r="45">
          <cell r="A45">
            <v>98183880</v>
          </cell>
          <cell r="B45" t="str">
            <v>CRNE45-4-2 A-G-G-E-HQQE 3x460 60 HZ</v>
          </cell>
          <cell r="C45" t="str">
            <v>CREL0</v>
          </cell>
          <cell r="D45" t="str">
            <v>31</v>
          </cell>
          <cell r="E45" t="str">
            <v>5711491094243</v>
          </cell>
          <cell r="F45">
            <v>523.86180439999998</v>
          </cell>
          <cell r="G45" t="str">
            <v>LB</v>
          </cell>
          <cell r="H45">
            <v>505.96028999999993</v>
          </cell>
          <cell r="I45" t="str">
            <v>LB</v>
          </cell>
          <cell r="J45">
            <v>24057</v>
          </cell>
        </row>
        <row r="46">
          <cell r="A46">
            <v>98183875</v>
          </cell>
          <cell r="B46" t="str">
            <v>CRNE45-4 AN-G-G-E-HQQE 3x460 60 HZ</v>
          </cell>
          <cell r="C46" t="str">
            <v>CREL0</v>
          </cell>
          <cell r="D46" t="str">
            <v>31</v>
          </cell>
          <cell r="E46" t="str">
            <v>5711491093994</v>
          </cell>
          <cell r="F46">
            <v>527.38919639999995</v>
          </cell>
          <cell r="G46" t="str">
            <v>LB</v>
          </cell>
          <cell r="H46">
            <v>509.48768199999995</v>
          </cell>
          <cell r="I46" t="str">
            <v>LB</v>
          </cell>
          <cell r="J46">
            <v>24472</v>
          </cell>
        </row>
        <row r="47">
          <cell r="A47">
            <v>98183891</v>
          </cell>
          <cell r="B47" t="str">
            <v>CRNE45-4 A-G-G-E-HQQE 3x460 60 HZ</v>
          </cell>
          <cell r="C47" t="str">
            <v>CREL0</v>
          </cell>
          <cell r="D47" t="str">
            <v>31</v>
          </cell>
          <cell r="E47" t="str">
            <v>5711491094274</v>
          </cell>
          <cell r="F47">
            <v>527.38919639999995</v>
          </cell>
          <cell r="G47" t="str">
            <v>LB</v>
          </cell>
          <cell r="H47">
            <v>509.48768199999995</v>
          </cell>
          <cell r="I47" t="str">
            <v>LB</v>
          </cell>
          <cell r="J47">
            <v>24057</v>
          </cell>
        </row>
        <row r="48">
          <cell r="A48">
            <v>98183871</v>
          </cell>
          <cell r="B48" t="str">
            <v>CRNE45-3-2 AN-G-G-E-HQQE 3x460 60 HZ</v>
          </cell>
          <cell r="C48" t="str">
            <v>CREL0</v>
          </cell>
          <cell r="D48" t="str">
            <v>31</v>
          </cell>
          <cell r="E48" t="str">
            <v>5711491093895</v>
          </cell>
          <cell r="F48">
            <v>462.35290639999994</v>
          </cell>
          <cell r="G48" t="str">
            <v>LB</v>
          </cell>
          <cell r="H48">
            <v>444.45139199999994</v>
          </cell>
          <cell r="I48" t="str">
            <v>LB</v>
          </cell>
          <cell r="J48">
            <v>20399</v>
          </cell>
        </row>
        <row r="49">
          <cell r="A49">
            <v>98183878</v>
          </cell>
          <cell r="B49" t="str">
            <v>CRNE45-3-2 A-G-G-E-HQQE 3x460 60 HZ</v>
          </cell>
          <cell r="C49" t="str">
            <v>CREL0</v>
          </cell>
          <cell r="D49" t="str">
            <v>31</v>
          </cell>
          <cell r="E49" t="str">
            <v>5711491094182</v>
          </cell>
          <cell r="F49">
            <v>462.35290639999994</v>
          </cell>
          <cell r="G49" t="str">
            <v>LB</v>
          </cell>
          <cell r="H49">
            <v>444.45139199999994</v>
          </cell>
          <cell r="I49" t="str">
            <v>LB</v>
          </cell>
          <cell r="J49">
            <v>19984</v>
          </cell>
        </row>
        <row r="50">
          <cell r="A50">
            <v>98183872</v>
          </cell>
          <cell r="B50" t="str">
            <v>CRNE45-3 AN-G-G-E-HQQE 3x460 60 HZ</v>
          </cell>
          <cell r="C50" t="str">
            <v>CREL0</v>
          </cell>
          <cell r="D50" t="str">
            <v>31</v>
          </cell>
          <cell r="E50" t="str">
            <v>5711491093925</v>
          </cell>
          <cell r="F50">
            <v>489.24927039999994</v>
          </cell>
          <cell r="G50" t="str">
            <v>LB</v>
          </cell>
          <cell r="H50">
            <v>471.347756</v>
          </cell>
          <cell r="I50" t="str">
            <v>LB</v>
          </cell>
          <cell r="J50">
            <v>21683</v>
          </cell>
        </row>
        <row r="51">
          <cell r="A51">
            <v>98183879</v>
          </cell>
          <cell r="B51" t="str">
            <v>CRNE45-3 A-G-G-E-HQQE 3x460 60 HZ</v>
          </cell>
          <cell r="C51" t="str">
            <v>CREL0</v>
          </cell>
          <cell r="D51" t="str">
            <v>31</v>
          </cell>
          <cell r="E51" t="str">
            <v>5711491094212</v>
          </cell>
          <cell r="F51">
            <v>489.24927039999994</v>
          </cell>
          <cell r="G51" t="str">
            <v>LB</v>
          </cell>
          <cell r="H51">
            <v>471.347756</v>
          </cell>
          <cell r="I51" t="str">
            <v>LB</v>
          </cell>
          <cell r="J51">
            <v>21268</v>
          </cell>
        </row>
        <row r="52">
          <cell r="A52">
            <v>99076554</v>
          </cell>
          <cell r="B52" t="str">
            <v>CRNE45-2-2 AN-G-G-E-HQQE 3x440-480 60 HZ</v>
          </cell>
          <cell r="C52" t="str">
            <v>CREL0</v>
          </cell>
          <cell r="D52">
            <v>31</v>
          </cell>
          <cell r="E52" t="str">
            <v>5712606286331</v>
          </cell>
          <cell r="F52">
            <v>297.27096079999995</v>
          </cell>
          <cell r="G52" t="str">
            <v>LB</v>
          </cell>
          <cell r="H52">
            <v>279.36944639999996</v>
          </cell>
          <cell r="I52" t="str">
            <v>LB</v>
          </cell>
          <cell r="J52">
            <v>14377</v>
          </cell>
        </row>
        <row r="53">
          <cell r="A53">
            <v>99076553</v>
          </cell>
          <cell r="B53" t="str">
            <v>CRNE45-2-2 A-G-G-E-HQQE 3x440-480 60 HZ</v>
          </cell>
          <cell r="C53" t="str">
            <v>CREL0</v>
          </cell>
          <cell r="D53">
            <v>31</v>
          </cell>
          <cell r="E53" t="str">
            <v>5712606286317</v>
          </cell>
          <cell r="F53">
            <v>297.27096079999995</v>
          </cell>
          <cell r="G53" t="str">
            <v>LB</v>
          </cell>
          <cell r="H53">
            <v>279.36944639999996</v>
          </cell>
          <cell r="I53" t="str">
            <v>LB</v>
          </cell>
          <cell r="J53">
            <v>13962</v>
          </cell>
        </row>
        <row r="54">
          <cell r="A54">
            <v>99249178</v>
          </cell>
          <cell r="B54" t="str">
            <v>CRNE45-2 AN-G-G-E-HQQE 3x440-480 60 HZ</v>
          </cell>
          <cell r="C54" t="str">
            <v>CREL0</v>
          </cell>
          <cell r="D54">
            <v>31</v>
          </cell>
          <cell r="E54" t="str">
            <v>5712609516831</v>
          </cell>
          <cell r="F54">
            <v>297.27096079999995</v>
          </cell>
          <cell r="G54" t="str">
            <v>LB</v>
          </cell>
          <cell r="H54">
            <v>279.36944639999996</v>
          </cell>
          <cell r="I54" t="str">
            <v>LB</v>
          </cell>
          <cell r="J54">
            <v>14377</v>
          </cell>
        </row>
        <row r="55">
          <cell r="A55">
            <v>99249177</v>
          </cell>
          <cell r="B55" t="str">
            <v>CRNE45-2 A-G-G-E-HQQE 3x440-480 60 HZ</v>
          </cell>
          <cell r="C55" t="str">
            <v>CREL0</v>
          </cell>
          <cell r="D55">
            <v>31</v>
          </cell>
          <cell r="E55" t="str">
            <v>5712609516817</v>
          </cell>
          <cell r="F55">
            <v>297.27096079999995</v>
          </cell>
          <cell r="G55" t="str">
            <v>LB</v>
          </cell>
          <cell r="H55">
            <v>279.36944639999996</v>
          </cell>
          <cell r="I55" t="str">
            <v>LB</v>
          </cell>
          <cell r="J55">
            <v>13962</v>
          </cell>
        </row>
        <row r="56">
          <cell r="A56">
            <v>99076540</v>
          </cell>
          <cell r="B56" t="str">
            <v>CRNE45-1-1 AN-G-G-E-HQQE 3x440-480 60 HZ</v>
          </cell>
          <cell r="C56" t="str">
            <v>CREL0</v>
          </cell>
          <cell r="D56">
            <v>31</v>
          </cell>
          <cell r="E56" t="str">
            <v>5712606286065</v>
          </cell>
          <cell r="F56">
            <v>222.49025039999998</v>
          </cell>
          <cell r="G56" t="str">
            <v>LB</v>
          </cell>
          <cell r="H56">
            <v>204.58873599999998</v>
          </cell>
          <cell r="I56" t="str">
            <v>LB</v>
          </cell>
          <cell r="J56">
            <v>9343</v>
          </cell>
        </row>
        <row r="57">
          <cell r="A57">
            <v>99392765</v>
          </cell>
          <cell r="B57" t="str">
            <v>CRNE45-1-1 AN-G-G-E-HQQE 3x200-240V 60 H</v>
          </cell>
          <cell r="C57" t="str">
            <v>CREL0</v>
          </cell>
          <cell r="D57" t="str">
            <v>31</v>
          </cell>
          <cell r="E57" t="str">
            <v>5713828381002</v>
          </cell>
          <cell r="F57">
            <v>236.37935639999998</v>
          </cell>
          <cell r="G57" t="str">
            <v>LB</v>
          </cell>
          <cell r="H57">
            <v>218.47784199999998</v>
          </cell>
          <cell r="I57" t="str">
            <v>LB</v>
          </cell>
          <cell r="J57">
            <v>9343</v>
          </cell>
        </row>
        <row r="58">
          <cell r="A58">
            <v>99076538</v>
          </cell>
          <cell r="B58" t="str">
            <v>CRNE45-1-1 A-G-G-E-HQQE 3x440-480 60 HZ</v>
          </cell>
          <cell r="C58" t="str">
            <v>CREL0</v>
          </cell>
          <cell r="D58">
            <v>31</v>
          </cell>
          <cell r="E58" t="str">
            <v>5712606286027</v>
          </cell>
          <cell r="F58">
            <v>222.49025039999998</v>
          </cell>
          <cell r="G58" t="str">
            <v>LB</v>
          </cell>
          <cell r="H58">
            <v>204.58873599999998</v>
          </cell>
          <cell r="I58" t="str">
            <v>LB</v>
          </cell>
          <cell r="J58">
            <v>8928</v>
          </cell>
        </row>
        <row r="59">
          <cell r="A59">
            <v>99392752</v>
          </cell>
          <cell r="B59" t="str">
            <v>CRNE45-1-1 A-G-G-E-HQQE 3x200-240V 60 HZ</v>
          </cell>
          <cell r="C59" t="str">
            <v>CREL0</v>
          </cell>
          <cell r="D59" t="str">
            <v>31</v>
          </cell>
          <cell r="E59" t="str">
            <v>5713828380944</v>
          </cell>
          <cell r="F59">
            <v>236.37935639999998</v>
          </cell>
          <cell r="G59" t="str">
            <v>LB</v>
          </cell>
          <cell r="H59">
            <v>218.47784199999998</v>
          </cell>
          <cell r="I59" t="str">
            <v>LB</v>
          </cell>
          <cell r="J59">
            <v>8928</v>
          </cell>
        </row>
        <row r="60">
          <cell r="A60">
            <v>99076541</v>
          </cell>
          <cell r="B60" t="str">
            <v>CRNE45-1 AN-G-G-E-HQQE 3x440-480 60 HZ</v>
          </cell>
          <cell r="C60" t="str">
            <v>CREL0</v>
          </cell>
          <cell r="D60">
            <v>31</v>
          </cell>
          <cell r="E60" t="str">
            <v>5712606286089</v>
          </cell>
          <cell r="F60">
            <v>244.99942059999998</v>
          </cell>
          <cell r="G60" t="str">
            <v>LB</v>
          </cell>
          <cell r="H60">
            <v>227.09790619999998</v>
          </cell>
          <cell r="I60" t="str">
            <v>LB</v>
          </cell>
          <cell r="J60">
            <v>9920</v>
          </cell>
        </row>
        <row r="61">
          <cell r="A61">
            <v>99076539</v>
          </cell>
          <cell r="B61" t="str">
            <v>CRNE45-1 A-G-G-E-HQQE 3x440-480 60 HZ</v>
          </cell>
          <cell r="C61" t="str">
            <v>CREL0</v>
          </cell>
          <cell r="D61">
            <v>31</v>
          </cell>
          <cell r="E61" t="str">
            <v>5712606286041</v>
          </cell>
          <cell r="F61">
            <v>244.99942059999998</v>
          </cell>
          <cell r="G61" t="str">
            <v>LB</v>
          </cell>
          <cell r="H61">
            <v>227.09790619999998</v>
          </cell>
          <cell r="I61" t="str">
            <v>LB</v>
          </cell>
          <cell r="J61">
            <v>9505</v>
          </cell>
        </row>
        <row r="62">
          <cell r="A62">
            <v>99340849</v>
          </cell>
          <cell r="B62" t="str">
            <v>CRNE3-9 AN-FGJ-G-E-HQQE 3x440-480 60HZ</v>
          </cell>
          <cell r="C62" t="str">
            <v>C3NE3</v>
          </cell>
          <cell r="D62">
            <v>31</v>
          </cell>
          <cell r="E62" t="str">
            <v>5713827515248</v>
          </cell>
          <cell r="F62">
            <v>78.881303599999995</v>
          </cell>
          <cell r="G62" t="str">
            <v>LB</v>
          </cell>
          <cell r="H62">
            <v>67.880249799999987</v>
          </cell>
          <cell r="I62" t="str">
            <v>LB</v>
          </cell>
          <cell r="J62">
            <v>4720</v>
          </cell>
        </row>
        <row r="63">
          <cell r="A63">
            <v>99389050</v>
          </cell>
          <cell r="B63" t="str">
            <v>CRNE3-9 AN-FGJ-G-E-HQQE 3x200-240V 60HZ</v>
          </cell>
          <cell r="C63" t="str">
            <v>C3NE3</v>
          </cell>
          <cell r="D63" t="str">
            <v>31</v>
          </cell>
          <cell r="E63" t="str">
            <v>5713828318794</v>
          </cell>
          <cell r="F63">
            <v>151.63376359999998</v>
          </cell>
          <cell r="G63" t="str">
            <v>LB</v>
          </cell>
          <cell r="H63">
            <v>67.858203599999996</v>
          </cell>
          <cell r="I63" t="str">
            <v>LB</v>
          </cell>
          <cell r="J63">
            <v>4720</v>
          </cell>
        </row>
        <row r="64">
          <cell r="A64">
            <v>99340854</v>
          </cell>
          <cell r="B64" t="str">
            <v>CRNE3-9 A-FGJ-G-E-HQQE 3x440-480 60HZ</v>
          </cell>
          <cell r="C64" t="str">
            <v>C3NE3</v>
          </cell>
          <cell r="D64">
            <v>31</v>
          </cell>
          <cell r="E64" t="str">
            <v>5713827515347</v>
          </cell>
          <cell r="F64">
            <v>78.881303599999995</v>
          </cell>
          <cell r="G64" t="str">
            <v>LB</v>
          </cell>
          <cell r="H64">
            <v>67.880249799999987</v>
          </cell>
          <cell r="I64" t="str">
            <v>LB</v>
          </cell>
          <cell r="J64">
            <v>4305</v>
          </cell>
        </row>
        <row r="65">
          <cell r="A65">
            <v>99389037</v>
          </cell>
          <cell r="B65" t="str">
            <v>CRNE3-9 A-FGJ-G-E-HQQE 3x200-240V 60HZ</v>
          </cell>
          <cell r="C65" t="str">
            <v>C3NE3</v>
          </cell>
          <cell r="D65" t="str">
            <v>31</v>
          </cell>
          <cell r="E65" t="str">
            <v>5713828318527</v>
          </cell>
          <cell r="F65">
            <v>151.63376359999998</v>
          </cell>
          <cell r="G65" t="str">
            <v>LB</v>
          </cell>
          <cell r="H65">
            <v>67.858203599999996</v>
          </cell>
          <cell r="I65" t="str">
            <v>LB</v>
          </cell>
          <cell r="J65">
            <v>4305</v>
          </cell>
        </row>
        <row r="66">
          <cell r="A66">
            <v>99340811</v>
          </cell>
          <cell r="B66" t="str">
            <v>CRNE3-8 AN-FGJ-G-E-HQQE 1x200-240 60HZ</v>
          </cell>
          <cell r="C66" t="str">
            <v>CRNE3</v>
          </cell>
          <cell r="D66">
            <v>31</v>
          </cell>
          <cell r="E66" t="str">
            <v>5713827514470</v>
          </cell>
          <cell r="F66">
            <v>76.39008299999999</v>
          </cell>
          <cell r="G66" t="str">
            <v>LB</v>
          </cell>
          <cell r="H66">
            <v>65.389029199999996</v>
          </cell>
          <cell r="I66" t="str">
            <v>LB</v>
          </cell>
          <cell r="J66">
            <v>4376</v>
          </cell>
        </row>
        <row r="67">
          <cell r="A67">
            <v>99340816</v>
          </cell>
          <cell r="B67" t="str">
            <v>CRNE3-8 A-FGJ-G-E-HQQE 1x200-240 60HZ</v>
          </cell>
          <cell r="C67" t="str">
            <v>CRNE3</v>
          </cell>
          <cell r="D67">
            <v>31</v>
          </cell>
          <cell r="E67" t="str">
            <v>5713827514579</v>
          </cell>
          <cell r="F67">
            <v>76.39008299999999</v>
          </cell>
          <cell r="G67" t="str">
            <v>LB</v>
          </cell>
          <cell r="H67">
            <v>65.389029199999996</v>
          </cell>
          <cell r="I67" t="str">
            <v>LB</v>
          </cell>
          <cell r="J67">
            <v>3961</v>
          </cell>
        </row>
        <row r="68">
          <cell r="A68">
            <v>99392537</v>
          </cell>
          <cell r="B68" t="str">
            <v>CRNE3-6 BN-FGJ-G-E-HQQE 3x200-240V 60HZ</v>
          </cell>
          <cell r="C68" t="str">
            <v>C3NE3</v>
          </cell>
          <cell r="D68" t="str">
            <v>31</v>
          </cell>
          <cell r="E68" t="str">
            <v>5713828377241</v>
          </cell>
          <cell r="F68">
            <v>149.03231199999996</v>
          </cell>
          <cell r="G68" t="str">
            <v>LB</v>
          </cell>
          <cell r="H68">
            <v>65.256751999999992</v>
          </cell>
          <cell r="I68" t="str">
            <v>LB</v>
          </cell>
          <cell r="J68">
            <v>4345</v>
          </cell>
        </row>
        <row r="69">
          <cell r="A69">
            <v>99392532</v>
          </cell>
          <cell r="B69" t="str">
            <v>CRNE3-6 B-FGJ-G-E-HQQE 3x200-240V 60HZ</v>
          </cell>
          <cell r="C69" t="str">
            <v>C3NE3</v>
          </cell>
          <cell r="D69" t="str">
            <v>31</v>
          </cell>
          <cell r="E69" t="str">
            <v>5713828377142</v>
          </cell>
          <cell r="F69">
            <v>149.03231199999996</v>
          </cell>
          <cell r="G69" t="str">
            <v>LB</v>
          </cell>
          <cell r="H69">
            <v>65.256751999999992</v>
          </cell>
          <cell r="I69" t="str">
            <v>LB</v>
          </cell>
          <cell r="J69">
            <v>3930</v>
          </cell>
        </row>
        <row r="70">
          <cell r="A70">
            <v>99340848</v>
          </cell>
          <cell r="B70" t="str">
            <v>CRNE3-6 AN-FGJ-G-E-HQQE 3x440-480 60HZ</v>
          </cell>
          <cell r="C70" t="str">
            <v>C3NE3</v>
          </cell>
          <cell r="D70" t="str">
            <v>31</v>
          </cell>
          <cell r="E70" t="str">
            <v>5713827515217</v>
          </cell>
          <cell r="F70">
            <v>74.538202200000001</v>
          </cell>
          <cell r="G70" t="str">
            <v>LB</v>
          </cell>
          <cell r="H70">
            <v>63.537148399999992</v>
          </cell>
          <cell r="I70" t="str">
            <v>LB</v>
          </cell>
          <cell r="J70">
            <v>4225</v>
          </cell>
        </row>
        <row r="71">
          <cell r="A71">
            <v>99340853</v>
          </cell>
          <cell r="B71" t="str">
            <v>CRNE3-6 A-FGJ-G-E-HQQE 3x440-480 60HZ</v>
          </cell>
          <cell r="C71" t="str">
            <v>C3NE3</v>
          </cell>
          <cell r="D71">
            <v>31</v>
          </cell>
          <cell r="E71" t="str">
            <v>5713827515323</v>
          </cell>
          <cell r="F71">
            <v>74.538202200000001</v>
          </cell>
          <cell r="G71" t="str">
            <v>LB</v>
          </cell>
          <cell r="H71">
            <v>63.537148399999992</v>
          </cell>
          <cell r="I71" t="str">
            <v>LB</v>
          </cell>
          <cell r="J71">
            <v>3810</v>
          </cell>
        </row>
        <row r="72">
          <cell r="A72">
            <v>99340810</v>
          </cell>
          <cell r="B72" t="str">
            <v>CRNE3-5 AN-FGJ-G-E-HQQE 1x200-240 60HZ</v>
          </cell>
          <cell r="C72" t="str">
            <v>CRNE3</v>
          </cell>
          <cell r="D72">
            <v>31</v>
          </cell>
          <cell r="E72" t="str">
            <v>5713827514456</v>
          </cell>
          <cell r="F72">
            <v>71.870611999999994</v>
          </cell>
          <cell r="G72" t="str">
            <v>LB</v>
          </cell>
          <cell r="H72">
            <v>60.869558199999993</v>
          </cell>
          <cell r="I72" t="str">
            <v>LB</v>
          </cell>
          <cell r="J72">
            <v>3809</v>
          </cell>
        </row>
        <row r="73">
          <cell r="A73">
            <v>99340815</v>
          </cell>
          <cell r="B73" t="str">
            <v>CRNE3-5 A-FGJ-G-E-HQQE 1x200-240 60HZ</v>
          </cell>
          <cell r="C73" t="str">
            <v>CRNE3</v>
          </cell>
          <cell r="D73">
            <v>31</v>
          </cell>
          <cell r="E73" t="str">
            <v>5713827514555</v>
          </cell>
          <cell r="F73">
            <v>71.870611999999994</v>
          </cell>
          <cell r="G73" t="str">
            <v>LB</v>
          </cell>
          <cell r="H73">
            <v>60.869558199999993</v>
          </cell>
          <cell r="I73" t="str">
            <v>LB</v>
          </cell>
          <cell r="J73">
            <v>3394</v>
          </cell>
        </row>
        <row r="74">
          <cell r="A74">
            <v>99340809</v>
          </cell>
          <cell r="B74" t="str">
            <v>CRNE3-4 AN-FGJ-G-E-HQQE 1x200-240 60HZ</v>
          </cell>
          <cell r="C74" t="str">
            <v>CRNE3</v>
          </cell>
          <cell r="D74" t="str">
            <v>31</v>
          </cell>
          <cell r="E74" t="str">
            <v>5713827514432</v>
          </cell>
          <cell r="F74">
            <v>70.922625400000001</v>
          </cell>
          <cell r="G74" t="str">
            <v>LB</v>
          </cell>
          <cell r="H74">
            <v>59.921571599999993</v>
          </cell>
          <cell r="I74" t="str">
            <v>LB</v>
          </cell>
          <cell r="J74">
            <v>3606</v>
          </cell>
        </row>
        <row r="75">
          <cell r="A75">
            <v>99340814</v>
          </cell>
          <cell r="B75" t="str">
            <v>CRNE3-4 A-FGJ-G-E-HQQE 1x200-240 60HZ</v>
          </cell>
          <cell r="C75" t="str">
            <v>CRNE3</v>
          </cell>
          <cell r="D75">
            <v>31</v>
          </cell>
          <cell r="E75" t="str">
            <v>5713827514531</v>
          </cell>
          <cell r="F75">
            <v>70.922625400000001</v>
          </cell>
          <cell r="G75" t="str">
            <v>LB</v>
          </cell>
          <cell r="H75">
            <v>59.921571599999993</v>
          </cell>
          <cell r="I75" t="str">
            <v>LB</v>
          </cell>
          <cell r="J75">
            <v>3191</v>
          </cell>
        </row>
        <row r="76">
          <cell r="A76">
            <v>98183631</v>
          </cell>
          <cell r="B76" t="str">
            <v>CRNE32-8-2 AN-G-G-E-HQQE 3x460 60 HZ</v>
          </cell>
          <cell r="C76" t="str">
            <v>CREL0</v>
          </cell>
          <cell r="D76" t="str">
            <v>31</v>
          </cell>
          <cell r="E76" t="str">
            <v>5711491088440</v>
          </cell>
          <cell r="F76">
            <v>536.64860039999996</v>
          </cell>
          <cell r="G76" t="str">
            <v>LB</v>
          </cell>
          <cell r="H76">
            <v>518.74708599999997</v>
          </cell>
          <cell r="I76" t="str">
            <v>LB</v>
          </cell>
          <cell r="J76">
            <v>24437</v>
          </cell>
        </row>
        <row r="77">
          <cell r="A77">
            <v>98183637</v>
          </cell>
          <cell r="B77" t="str">
            <v>CRNE32-8-2 A-G-G-E-HQQE 3x460 60 HZ</v>
          </cell>
          <cell r="C77" t="str">
            <v>CREL0</v>
          </cell>
          <cell r="D77" t="str">
            <v>31</v>
          </cell>
          <cell r="E77" t="str">
            <v>5711491088624</v>
          </cell>
          <cell r="F77">
            <v>536.64860039999996</v>
          </cell>
          <cell r="G77" t="str">
            <v>LB</v>
          </cell>
          <cell r="H77">
            <v>518.74708599999997</v>
          </cell>
          <cell r="I77" t="str">
            <v>LB</v>
          </cell>
          <cell r="J77">
            <v>24022</v>
          </cell>
        </row>
        <row r="78">
          <cell r="A78">
            <v>98183620</v>
          </cell>
          <cell r="B78" t="str">
            <v>CRNE32-7 AN-G-G-E-HQQE 3x460 60 HZ</v>
          </cell>
          <cell r="C78" t="str">
            <v>CREL0</v>
          </cell>
          <cell r="D78" t="str">
            <v>31</v>
          </cell>
          <cell r="E78" t="str">
            <v>5711491088419</v>
          </cell>
          <cell r="F78">
            <v>523.86180439999998</v>
          </cell>
          <cell r="G78" t="str">
            <v>LB</v>
          </cell>
          <cell r="H78">
            <v>505.96028999999993</v>
          </cell>
          <cell r="I78" t="str">
            <v>LB</v>
          </cell>
          <cell r="J78">
            <v>23859</v>
          </cell>
        </row>
        <row r="79">
          <cell r="A79">
            <v>98183636</v>
          </cell>
          <cell r="B79" t="str">
            <v>CRNE32-7 A-G-G-E-HQQE 3x460 60 HZ</v>
          </cell>
          <cell r="C79" t="str">
            <v>CREL0</v>
          </cell>
          <cell r="D79" t="str">
            <v>31</v>
          </cell>
          <cell r="E79" t="str">
            <v>5711491088594</v>
          </cell>
          <cell r="F79">
            <v>523.86180439999998</v>
          </cell>
          <cell r="G79" t="str">
            <v>LB</v>
          </cell>
          <cell r="H79">
            <v>505.96028999999993</v>
          </cell>
          <cell r="I79" t="str">
            <v>LB</v>
          </cell>
          <cell r="J79">
            <v>23444</v>
          </cell>
        </row>
        <row r="80">
          <cell r="A80">
            <v>98183619</v>
          </cell>
          <cell r="B80" t="str">
            <v>CRNE32-6 AN-G-G-E-HQQE 3x460 60 HZ</v>
          </cell>
          <cell r="C80" t="str">
            <v>CREL0</v>
          </cell>
          <cell r="D80" t="str">
            <v>31</v>
          </cell>
          <cell r="E80" t="str">
            <v>5711491088389</v>
          </cell>
          <cell r="F80">
            <v>490.57204239999999</v>
          </cell>
          <cell r="G80" t="str">
            <v>LB</v>
          </cell>
          <cell r="H80">
            <v>472.67052799999999</v>
          </cell>
          <cell r="I80" t="str">
            <v>LB</v>
          </cell>
          <cell r="J80">
            <v>21990</v>
          </cell>
        </row>
        <row r="81">
          <cell r="A81">
            <v>98183635</v>
          </cell>
          <cell r="B81" t="str">
            <v>CRNE32-6 A-G-G-E-HQQE 3x460 60 HZ</v>
          </cell>
          <cell r="C81" t="str">
            <v>CREL0</v>
          </cell>
          <cell r="D81" t="str">
            <v>31</v>
          </cell>
          <cell r="E81" t="str">
            <v>5711491088563</v>
          </cell>
          <cell r="F81">
            <v>490.57204239999999</v>
          </cell>
          <cell r="G81" t="str">
            <v>LB</v>
          </cell>
          <cell r="H81">
            <v>472.67052799999999</v>
          </cell>
          <cell r="I81" t="str">
            <v>LB</v>
          </cell>
          <cell r="J81">
            <v>21575</v>
          </cell>
        </row>
        <row r="82">
          <cell r="A82">
            <v>98183617</v>
          </cell>
          <cell r="B82" t="str">
            <v>CRNE32-5-2 AN-G-G-E-HQQE 3x460 60 HZ</v>
          </cell>
          <cell r="C82" t="str">
            <v>CREL0</v>
          </cell>
          <cell r="D82" t="str">
            <v>31</v>
          </cell>
          <cell r="E82" t="str">
            <v>5711491088327</v>
          </cell>
          <cell r="F82">
            <v>456.4004324</v>
          </cell>
          <cell r="G82" t="str">
            <v>LB</v>
          </cell>
          <cell r="H82">
            <v>438.49891799999995</v>
          </cell>
          <cell r="I82" t="str">
            <v>LB</v>
          </cell>
          <cell r="J82">
            <v>18876</v>
          </cell>
        </row>
        <row r="83">
          <cell r="A83">
            <v>98183633</v>
          </cell>
          <cell r="B83" t="str">
            <v>CRNE32-5-2 A-G-G-E-HQQE 3x460 60 HZ</v>
          </cell>
          <cell r="C83" t="str">
            <v>CREL0</v>
          </cell>
          <cell r="D83" t="str">
            <v>31</v>
          </cell>
          <cell r="E83" t="str">
            <v>5711491088501</v>
          </cell>
          <cell r="F83">
            <v>456.4004324</v>
          </cell>
          <cell r="G83" t="str">
            <v>LB</v>
          </cell>
          <cell r="H83">
            <v>438.49891799999995</v>
          </cell>
          <cell r="I83" t="str">
            <v>LB</v>
          </cell>
          <cell r="J83">
            <v>18461</v>
          </cell>
        </row>
        <row r="84">
          <cell r="A84">
            <v>98183618</v>
          </cell>
          <cell r="B84" t="str">
            <v>CRNE32-5 AN-G-G-E-HQQE 3x460 60 HZ</v>
          </cell>
          <cell r="C84" t="str">
            <v>CREL0</v>
          </cell>
          <cell r="D84" t="str">
            <v>31</v>
          </cell>
          <cell r="E84" t="str">
            <v>5711491088358</v>
          </cell>
          <cell r="F84">
            <v>456.4004324</v>
          </cell>
          <cell r="G84" t="str">
            <v>LB</v>
          </cell>
          <cell r="H84">
            <v>438.49891799999995</v>
          </cell>
          <cell r="I84" t="str">
            <v>LB</v>
          </cell>
          <cell r="J84">
            <v>18876</v>
          </cell>
        </row>
        <row r="85">
          <cell r="A85">
            <v>99076096</v>
          </cell>
          <cell r="B85" t="str">
            <v>CRNE3-25 AN-FGJ-G-E-HQQE 3x440-480 60HZ</v>
          </cell>
          <cell r="C85" t="str">
            <v>C3NE3</v>
          </cell>
          <cell r="D85">
            <v>31</v>
          </cell>
          <cell r="E85" t="str">
            <v>5712606277216</v>
          </cell>
          <cell r="F85">
            <v>142.7711912</v>
          </cell>
          <cell r="G85" t="str">
            <v>LB</v>
          </cell>
          <cell r="H85">
            <v>124.86967679999999</v>
          </cell>
          <cell r="I85" t="str">
            <v>LB</v>
          </cell>
          <cell r="J85">
            <v>7856</v>
          </cell>
        </row>
        <row r="86">
          <cell r="A86">
            <v>99389053</v>
          </cell>
          <cell r="B86" t="str">
            <v>CRNE3-25 AN-FGJ-G-E-HQQE 3x200-240V 60HZ</v>
          </cell>
          <cell r="C86" t="str">
            <v>C3NE3</v>
          </cell>
          <cell r="D86" t="str">
            <v>31</v>
          </cell>
          <cell r="E86" t="str">
            <v>5713828318855</v>
          </cell>
          <cell r="F86">
            <v>194.86636179999999</v>
          </cell>
          <cell r="G86" t="str">
            <v>LB</v>
          </cell>
          <cell r="H86">
            <v>111.09080179999999</v>
          </cell>
          <cell r="I86" t="str">
            <v>LB</v>
          </cell>
          <cell r="J86">
            <v>7856</v>
          </cell>
        </row>
        <row r="87">
          <cell r="A87">
            <v>98183634</v>
          </cell>
          <cell r="B87" t="str">
            <v>CRNE32-5 A-G-G-E-HQQE 3x460 60 HZ</v>
          </cell>
          <cell r="C87" t="str">
            <v>CREL0</v>
          </cell>
          <cell r="D87" t="str">
            <v>31</v>
          </cell>
          <cell r="E87" t="str">
            <v>5711491088532</v>
          </cell>
          <cell r="F87">
            <v>456.4004324</v>
          </cell>
          <cell r="G87" t="str">
            <v>LB</v>
          </cell>
          <cell r="H87">
            <v>438.49891799999995</v>
          </cell>
          <cell r="I87" t="str">
            <v>LB</v>
          </cell>
          <cell r="J87">
            <v>18461</v>
          </cell>
        </row>
        <row r="88">
          <cell r="A88">
            <v>99076095</v>
          </cell>
          <cell r="B88" t="str">
            <v>CRNE3-25 A-FGJ-G-E-HQQE 3x440-480 60HZ</v>
          </cell>
          <cell r="C88" t="str">
            <v>C3NE3</v>
          </cell>
          <cell r="D88">
            <v>31</v>
          </cell>
          <cell r="E88" t="str">
            <v>5712606277193</v>
          </cell>
          <cell r="F88">
            <v>142.7711912</v>
          </cell>
          <cell r="G88" t="str">
            <v>LB</v>
          </cell>
          <cell r="H88">
            <v>124.86967679999999</v>
          </cell>
          <cell r="I88" t="str">
            <v>LB</v>
          </cell>
          <cell r="J88">
            <v>7441</v>
          </cell>
        </row>
        <row r="89">
          <cell r="A89">
            <v>99389040</v>
          </cell>
          <cell r="B89" t="str">
            <v>CRNE3-25 A-FGJ-G-E-HQQE 3x200-240V 60HZ</v>
          </cell>
          <cell r="C89" t="str">
            <v>C3NE3</v>
          </cell>
          <cell r="D89" t="str">
            <v>31</v>
          </cell>
          <cell r="E89" t="str">
            <v>5713828318589</v>
          </cell>
          <cell r="F89">
            <v>194.86636179999999</v>
          </cell>
          <cell r="G89" t="str">
            <v>LB</v>
          </cell>
          <cell r="H89">
            <v>111.09080179999999</v>
          </cell>
          <cell r="I89" t="str">
            <v>LB</v>
          </cell>
          <cell r="J89">
            <v>7441</v>
          </cell>
        </row>
        <row r="90">
          <cell r="A90">
            <v>99076550</v>
          </cell>
          <cell r="B90" t="str">
            <v>CRNE32-4-2 AN-G-G-E-HQQE 3x440-480 60 HZ</v>
          </cell>
          <cell r="C90" t="str">
            <v>CREL0</v>
          </cell>
          <cell r="D90">
            <v>31</v>
          </cell>
          <cell r="E90" t="str">
            <v>5712606286256</v>
          </cell>
          <cell r="F90">
            <v>293.30264479999994</v>
          </cell>
          <cell r="G90" t="str">
            <v>LB</v>
          </cell>
          <cell r="H90">
            <v>275.4011304</v>
          </cell>
          <cell r="I90" t="str">
            <v>LB</v>
          </cell>
          <cell r="J90">
            <v>14918</v>
          </cell>
        </row>
        <row r="91">
          <cell r="A91">
            <v>99076549</v>
          </cell>
          <cell r="B91" t="str">
            <v>CRNE32-4-2 A-G-G-E-HQQE 3x440-480 60 HZ</v>
          </cell>
          <cell r="C91" t="str">
            <v>CREL0</v>
          </cell>
          <cell r="D91">
            <v>31</v>
          </cell>
          <cell r="E91" t="str">
            <v>5712606286232</v>
          </cell>
          <cell r="F91">
            <v>293.30264479999994</v>
          </cell>
          <cell r="G91" t="str">
            <v>LB</v>
          </cell>
          <cell r="H91">
            <v>275.4011304</v>
          </cell>
          <cell r="I91" t="str">
            <v>LB</v>
          </cell>
          <cell r="J91">
            <v>14503</v>
          </cell>
        </row>
        <row r="92">
          <cell r="A92">
            <v>99076533</v>
          </cell>
          <cell r="B92" t="str">
            <v>CRNE32-3-2 AN-G-G-E-HQQE 3x440-480 60 HZ</v>
          </cell>
          <cell r="C92" t="str">
            <v>CREL0</v>
          </cell>
          <cell r="D92">
            <v>31</v>
          </cell>
          <cell r="E92" t="str">
            <v>5712606285921</v>
          </cell>
          <cell r="F92">
            <v>242.57433859999998</v>
          </cell>
          <cell r="G92" t="str">
            <v>LB</v>
          </cell>
          <cell r="H92">
            <v>224.67282419999998</v>
          </cell>
          <cell r="I92" t="str">
            <v>LB</v>
          </cell>
          <cell r="J92">
            <v>12086</v>
          </cell>
        </row>
        <row r="93">
          <cell r="A93">
            <v>99076530</v>
          </cell>
          <cell r="B93" t="str">
            <v>CRNE32-3-2 A-G-G-E-HQQE 3x440-480 60 HZ</v>
          </cell>
          <cell r="C93" t="str">
            <v>CREL0</v>
          </cell>
          <cell r="D93">
            <v>31</v>
          </cell>
          <cell r="E93" t="str">
            <v>5712606285860</v>
          </cell>
          <cell r="F93">
            <v>242.57433859999998</v>
          </cell>
          <cell r="G93" t="str">
            <v>LB</v>
          </cell>
          <cell r="H93">
            <v>224.67282419999998</v>
          </cell>
          <cell r="I93" t="str">
            <v>LB</v>
          </cell>
          <cell r="J93">
            <v>11671</v>
          </cell>
        </row>
        <row r="94">
          <cell r="A94">
            <v>99070906</v>
          </cell>
          <cell r="B94" t="str">
            <v>CRNE3-23 HS-P-GI-V-HQQV 3x440-480V 60Hz</v>
          </cell>
          <cell r="C94" t="str">
            <v>CRNE3</v>
          </cell>
          <cell r="D94">
            <v>31</v>
          </cell>
          <cell r="E94" t="str">
            <v>5712606180455</v>
          </cell>
          <cell r="F94">
            <v>159.3058412</v>
          </cell>
          <cell r="G94" t="str">
            <v>LB</v>
          </cell>
          <cell r="H94">
            <v>148.2827412</v>
          </cell>
          <cell r="I94" t="str">
            <v>LB</v>
          </cell>
          <cell r="J94">
            <v>8816</v>
          </cell>
        </row>
        <row r="95">
          <cell r="A95">
            <v>99070905</v>
          </cell>
          <cell r="B95" t="str">
            <v>CRNE3-23 HS-P-GI-V-HQQV 3x440-480V 60Hz</v>
          </cell>
          <cell r="C95" t="str">
            <v>CRNE3</v>
          </cell>
          <cell r="D95">
            <v>31</v>
          </cell>
          <cell r="E95" t="str">
            <v>5712606180448</v>
          </cell>
          <cell r="F95">
            <v>137.127364</v>
          </cell>
          <cell r="G95" t="str">
            <v>LB</v>
          </cell>
          <cell r="H95">
            <v>126.104264</v>
          </cell>
          <cell r="I95" t="str">
            <v>LB</v>
          </cell>
          <cell r="J95">
            <v>8233</v>
          </cell>
        </row>
        <row r="96">
          <cell r="A96">
            <v>99070904</v>
          </cell>
          <cell r="B96" t="str">
            <v>CRNE3-23 HS-P-GI-V-HQQV 3x440-480V 60Hz</v>
          </cell>
          <cell r="C96" t="str">
            <v>CRNE3</v>
          </cell>
          <cell r="D96">
            <v>31</v>
          </cell>
          <cell r="E96" t="str">
            <v>5712606180431</v>
          </cell>
          <cell r="F96">
            <v>122.22413279999998</v>
          </cell>
          <cell r="G96" t="str">
            <v>LB</v>
          </cell>
          <cell r="H96">
            <v>111.20103279999998</v>
          </cell>
          <cell r="I96" t="str">
            <v>LB</v>
          </cell>
          <cell r="J96">
            <v>7469</v>
          </cell>
        </row>
        <row r="97">
          <cell r="A97">
            <v>99070902</v>
          </cell>
          <cell r="B97" t="str">
            <v>CRNE3-23 HS-P-GI-E-HQQE 3x440-480V 60Hz</v>
          </cell>
          <cell r="C97" t="str">
            <v>CRNE3</v>
          </cell>
          <cell r="D97">
            <v>31</v>
          </cell>
          <cell r="E97" t="str">
            <v>5712606180417</v>
          </cell>
          <cell r="F97">
            <v>137.127364</v>
          </cell>
          <cell r="G97" t="str">
            <v>LB</v>
          </cell>
          <cell r="H97">
            <v>126.104264</v>
          </cell>
          <cell r="I97" t="str">
            <v>LB</v>
          </cell>
          <cell r="J97">
            <v>8185</v>
          </cell>
        </row>
        <row r="98">
          <cell r="A98">
            <v>99070901</v>
          </cell>
          <cell r="B98" t="str">
            <v>CRNE3-23 HS-P-GI-E-HQQE 3x440-480V 60Hz</v>
          </cell>
          <cell r="C98" t="str">
            <v>CRNE3</v>
          </cell>
          <cell r="D98">
            <v>31</v>
          </cell>
          <cell r="E98" t="str">
            <v>5712606180400</v>
          </cell>
          <cell r="F98">
            <v>122.22413279999998</v>
          </cell>
          <cell r="G98" t="str">
            <v>LB</v>
          </cell>
          <cell r="H98">
            <v>111.20103279999998</v>
          </cell>
          <cell r="I98" t="str">
            <v>LB</v>
          </cell>
          <cell r="J98">
            <v>7421</v>
          </cell>
        </row>
        <row r="99">
          <cell r="A99">
            <v>99070903</v>
          </cell>
          <cell r="B99" t="str">
            <v>CRNE3-23 HS-P-GI-E-HQQE 3x440-4800V 60Hz</v>
          </cell>
          <cell r="C99" t="str">
            <v>CRNE3</v>
          </cell>
          <cell r="D99">
            <v>31</v>
          </cell>
          <cell r="E99" t="str">
            <v>5712606180424</v>
          </cell>
          <cell r="F99">
            <v>159.3058412</v>
          </cell>
          <cell r="G99" t="str">
            <v>LB</v>
          </cell>
          <cell r="H99">
            <v>148.2827412</v>
          </cell>
          <cell r="I99" t="str">
            <v>LB</v>
          </cell>
          <cell r="J99">
            <v>8768</v>
          </cell>
        </row>
        <row r="100">
          <cell r="A100">
            <v>99076532</v>
          </cell>
          <cell r="B100" t="str">
            <v>CRNE32-2-1 AN-G-G-E-HQQE 3x440-480 60 HZ</v>
          </cell>
          <cell r="C100" t="str">
            <v>CREL0</v>
          </cell>
          <cell r="D100">
            <v>31</v>
          </cell>
          <cell r="E100" t="str">
            <v>5712606285907</v>
          </cell>
          <cell r="F100">
            <v>213.23084639999999</v>
          </cell>
          <cell r="G100" t="str">
            <v>LB</v>
          </cell>
          <cell r="H100">
            <v>195.32933199999997</v>
          </cell>
          <cell r="I100" t="str">
            <v>LB</v>
          </cell>
          <cell r="J100">
            <v>10015</v>
          </cell>
        </row>
        <row r="101">
          <cell r="A101">
            <v>99392750</v>
          </cell>
          <cell r="B101" t="str">
            <v>CRNE32-2-1 AN-G-G-E-HQQE 3x200-240V 60 H</v>
          </cell>
          <cell r="C101" t="str">
            <v>CREL0</v>
          </cell>
          <cell r="D101" t="str">
            <v>31</v>
          </cell>
          <cell r="E101" t="str">
            <v>5713828380906</v>
          </cell>
          <cell r="F101">
            <v>227.11995239999996</v>
          </cell>
          <cell r="G101" t="str">
            <v>LB</v>
          </cell>
          <cell r="H101">
            <v>209.21843799999999</v>
          </cell>
          <cell r="I101" t="str">
            <v>LB</v>
          </cell>
          <cell r="J101">
            <v>10015</v>
          </cell>
        </row>
        <row r="102">
          <cell r="A102">
            <v>99076529</v>
          </cell>
          <cell r="B102" t="str">
            <v>CRNE32-2-1 A-G-G-E-HQQE 3x440-480 60 HZ</v>
          </cell>
          <cell r="C102" t="str">
            <v>CREL0</v>
          </cell>
          <cell r="D102">
            <v>31</v>
          </cell>
          <cell r="E102" t="str">
            <v>5712606285846</v>
          </cell>
          <cell r="F102">
            <v>213.23084639999999</v>
          </cell>
          <cell r="G102" t="str">
            <v>LB</v>
          </cell>
          <cell r="H102">
            <v>195.32933199999997</v>
          </cell>
          <cell r="I102" t="str">
            <v>LB</v>
          </cell>
          <cell r="J102">
            <v>9600</v>
          </cell>
        </row>
        <row r="103">
          <cell r="A103">
            <v>99392746</v>
          </cell>
          <cell r="B103" t="str">
            <v>CRNE32-2-1 A-G-G-E-HQQE 3x200-240V 60 HZ</v>
          </cell>
          <cell r="C103" t="str">
            <v>CREL0</v>
          </cell>
          <cell r="D103" t="str">
            <v>31</v>
          </cell>
          <cell r="E103" t="str">
            <v>5713828380722</v>
          </cell>
          <cell r="F103">
            <v>227.11995239999996</v>
          </cell>
          <cell r="G103" t="str">
            <v>LB</v>
          </cell>
          <cell r="H103">
            <v>209.21843799999999</v>
          </cell>
          <cell r="I103" t="str">
            <v>LB</v>
          </cell>
          <cell r="J103">
            <v>9600</v>
          </cell>
        </row>
        <row r="104">
          <cell r="A104">
            <v>99076531</v>
          </cell>
          <cell r="B104" t="str">
            <v>CRNE32-1 AN-G-G-E-HQQE 3x440-480 60 HZ</v>
          </cell>
          <cell r="C104" t="str">
            <v>CREL0</v>
          </cell>
          <cell r="D104">
            <v>31</v>
          </cell>
          <cell r="E104" t="str">
            <v>5712606285884</v>
          </cell>
          <cell r="F104">
            <v>192.3751412</v>
          </cell>
          <cell r="G104" t="str">
            <v>LB</v>
          </cell>
          <cell r="H104">
            <v>174.47362679999998</v>
          </cell>
          <cell r="I104" t="str">
            <v>LB</v>
          </cell>
          <cell r="J104">
            <v>7820</v>
          </cell>
        </row>
        <row r="105">
          <cell r="A105">
            <v>99392749</v>
          </cell>
          <cell r="B105" t="str">
            <v>CRNE32-1 AN-G-G-E-HQQE 3x200-240V 60 HZ</v>
          </cell>
          <cell r="C105" t="str">
            <v>CREL0</v>
          </cell>
          <cell r="D105" t="str">
            <v>31</v>
          </cell>
          <cell r="E105" t="str">
            <v>5713828380784</v>
          </cell>
          <cell r="F105">
            <v>178.5962662</v>
          </cell>
          <cell r="G105" t="str">
            <v>LB</v>
          </cell>
          <cell r="H105">
            <v>160.69475179999998</v>
          </cell>
          <cell r="I105" t="str">
            <v>LB</v>
          </cell>
          <cell r="J105">
            <v>7820</v>
          </cell>
        </row>
        <row r="106">
          <cell r="A106">
            <v>99076528</v>
          </cell>
          <cell r="B106" t="str">
            <v>CRNE32-1 A-G-G-E-HQQE 3x440-480 60 HZ</v>
          </cell>
          <cell r="C106" t="str">
            <v>CREL0</v>
          </cell>
          <cell r="D106">
            <v>31</v>
          </cell>
          <cell r="E106" t="str">
            <v>5712606285822</v>
          </cell>
          <cell r="F106">
            <v>192.3751412</v>
          </cell>
          <cell r="G106" t="str">
            <v>LB</v>
          </cell>
          <cell r="H106">
            <v>174.47362679999998</v>
          </cell>
          <cell r="I106" t="str">
            <v>LB</v>
          </cell>
          <cell r="J106">
            <v>7405</v>
          </cell>
        </row>
        <row r="107">
          <cell r="A107">
            <v>99392745</v>
          </cell>
          <cell r="B107" t="str">
            <v>CRNE32-1 A-G-G-E-HQQE 3x200-240V 60 HZ</v>
          </cell>
          <cell r="C107" t="str">
            <v>CREL0</v>
          </cell>
          <cell r="D107" t="str">
            <v>31</v>
          </cell>
          <cell r="E107" t="str">
            <v>5713828380708</v>
          </cell>
          <cell r="F107">
            <v>178.5962662</v>
          </cell>
          <cell r="G107" t="str">
            <v>LB</v>
          </cell>
          <cell r="H107">
            <v>160.69475179999998</v>
          </cell>
          <cell r="I107" t="str">
            <v>LB</v>
          </cell>
          <cell r="J107">
            <v>7405</v>
          </cell>
        </row>
        <row r="108">
          <cell r="A108">
            <v>99340808</v>
          </cell>
          <cell r="B108" t="str">
            <v>CRNE3-2 AN-FGJ-G-E-HQQE 1x200-240 60HZ</v>
          </cell>
          <cell r="C108" t="str">
            <v>CRNE3</v>
          </cell>
          <cell r="D108" t="str">
            <v>06</v>
          </cell>
          <cell r="E108" t="str">
            <v>5713827514418</v>
          </cell>
          <cell r="F108">
            <v>69.621899599999992</v>
          </cell>
          <cell r="G108" t="str">
            <v>LB</v>
          </cell>
          <cell r="H108">
            <v>58.620845799999998</v>
          </cell>
          <cell r="I108" t="str">
            <v>LB</v>
          </cell>
          <cell r="J108">
            <v>3407</v>
          </cell>
        </row>
        <row r="109">
          <cell r="A109">
            <v>99340813</v>
          </cell>
          <cell r="B109" t="str">
            <v>CRNE3-2 A-FGJ-G-E-HQQE 1x200-240 60HZ</v>
          </cell>
          <cell r="C109" t="str">
            <v>CRNE3</v>
          </cell>
          <cell r="D109">
            <v>31</v>
          </cell>
          <cell r="E109" t="str">
            <v>5713827514517</v>
          </cell>
          <cell r="F109">
            <v>69.621899599999992</v>
          </cell>
          <cell r="G109" t="str">
            <v>LB</v>
          </cell>
          <cell r="H109">
            <v>58.620845799999998</v>
          </cell>
          <cell r="I109" t="str">
            <v>LB</v>
          </cell>
          <cell r="J109">
            <v>2992</v>
          </cell>
        </row>
        <row r="110">
          <cell r="A110">
            <v>99340852</v>
          </cell>
          <cell r="B110" t="str">
            <v>CRNE3-17 AN-FGJ-G-E-HQQE 3x440-480 60HZ</v>
          </cell>
          <cell r="C110" t="str">
            <v>C3NE3</v>
          </cell>
          <cell r="D110">
            <v>31</v>
          </cell>
          <cell r="E110" t="str">
            <v>5713827515309</v>
          </cell>
          <cell r="F110">
            <v>105.42492839999998</v>
          </cell>
          <cell r="G110" t="str">
            <v>LB</v>
          </cell>
          <cell r="H110">
            <v>90.91852879999999</v>
          </cell>
          <cell r="I110" t="str">
            <v>LB</v>
          </cell>
          <cell r="J110">
            <v>6166</v>
          </cell>
        </row>
        <row r="111">
          <cell r="A111">
            <v>99389052</v>
          </cell>
          <cell r="B111" t="str">
            <v>CRNE3-17 AN-FGJ-G-E-HQQE 3x200-240V 60HZ</v>
          </cell>
          <cell r="C111" t="str">
            <v>C3NE3</v>
          </cell>
          <cell r="D111" t="str">
            <v>31</v>
          </cell>
          <cell r="E111" t="str">
            <v>5713828318831</v>
          </cell>
          <cell r="F111">
            <v>180.88907099999997</v>
          </cell>
          <cell r="G111" t="str">
            <v>LB</v>
          </cell>
          <cell r="H111">
            <v>97.113510999999988</v>
          </cell>
          <cell r="I111" t="str">
            <v>LB</v>
          </cell>
          <cell r="J111">
            <v>6166</v>
          </cell>
        </row>
        <row r="112">
          <cell r="A112">
            <v>99340857</v>
          </cell>
          <cell r="B112" t="str">
            <v>CRNE3-17 A-FGJ-G-E-HQQE 3x440-480 60HZ</v>
          </cell>
          <cell r="C112" t="str">
            <v>C3NE3</v>
          </cell>
          <cell r="D112">
            <v>31</v>
          </cell>
          <cell r="E112" t="str">
            <v>5713827515408</v>
          </cell>
          <cell r="F112">
            <v>105.42492839999998</v>
          </cell>
          <cell r="G112" t="str">
            <v>LB</v>
          </cell>
          <cell r="H112">
            <v>90.91852879999999</v>
          </cell>
          <cell r="I112" t="str">
            <v>LB</v>
          </cell>
          <cell r="J112">
            <v>5751</v>
          </cell>
        </row>
        <row r="113">
          <cell r="A113">
            <v>99389039</v>
          </cell>
          <cell r="B113" t="str">
            <v>CRNE3-17 A-FGJ-G-E-HQQE 3x200-240V 60HZ</v>
          </cell>
          <cell r="C113" t="str">
            <v>C3NE3</v>
          </cell>
          <cell r="D113" t="str">
            <v>31</v>
          </cell>
          <cell r="E113" t="str">
            <v>5713828318565</v>
          </cell>
          <cell r="F113">
            <v>180.88907099999997</v>
          </cell>
          <cell r="G113" t="str">
            <v>LB</v>
          </cell>
          <cell r="H113">
            <v>97.113510999999988</v>
          </cell>
          <cell r="I113" t="str">
            <v>LB</v>
          </cell>
          <cell r="J113">
            <v>5751</v>
          </cell>
        </row>
        <row r="114">
          <cell r="A114">
            <v>99340851</v>
          </cell>
          <cell r="B114" t="str">
            <v>CRNE3-15 AN-FGJ-G-E-HQQE 3x440-480 60HZ</v>
          </cell>
          <cell r="C114" t="str">
            <v>C3NE3</v>
          </cell>
          <cell r="D114">
            <v>31</v>
          </cell>
          <cell r="E114" t="str">
            <v>5713827515286</v>
          </cell>
          <cell r="F114">
            <v>103.68327859999999</v>
          </cell>
          <cell r="G114" t="str">
            <v>LB</v>
          </cell>
          <cell r="H114">
            <v>89.176879</v>
          </cell>
          <cell r="I114" t="str">
            <v>LB</v>
          </cell>
          <cell r="J114">
            <v>5958</v>
          </cell>
        </row>
        <row r="115">
          <cell r="A115">
            <v>99389051</v>
          </cell>
          <cell r="B115" t="str">
            <v>CRNE3-15 AN-FGJ-G-E-HQQE 3x200-240V 60HZ</v>
          </cell>
          <cell r="C115" t="str">
            <v>C3NE3</v>
          </cell>
          <cell r="D115" t="str">
            <v>31</v>
          </cell>
          <cell r="E115" t="str">
            <v>5713828318817</v>
          </cell>
          <cell r="F115">
            <v>179.1474212</v>
          </cell>
          <cell r="G115" t="str">
            <v>LB</v>
          </cell>
          <cell r="H115">
            <v>95.371861199999984</v>
          </cell>
          <cell r="I115" t="str">
            <v>LB</v>
          </cell>
          <cell r="J115">
            <v>5958</v>
          </cell>
        </row>
        <row r="116">
          <cell r="A116">
            <v>99340856</v>
          </cell>
          <cell r="B116" t="str">
            <v>CRNE3-15 A-FGJ-G-E-HQQE 3x440-480 60HZ</v>
          </cell>
          <cell r="C116" t="str">
            <v>C3NE3</v>
          </cell>
          <cell r="D116">
            <v>31</v>
          </cell>
          <cell r="E116" t="str">
            <v>5713827515385</v>
          </cell>
          <cell r="F116">
            <v>103.68327859999999</v>
          </cell>
          <cell r="G116" t="str">
            <v>LB</v>
          </cell>
          <cell r="H116">
            <v>89.176879</v>
          </cell>
          <cell r="I116" t="str">
            <v>LB</v>
          </cell>
          <cell r="J116">
            <v>5543</v>
          </cell>
        </row>
        <row r="117">
          <cell r="A117">
            <v>99389038</v>
          </cell>
          <cell r="B117" t="str">
            <v>CRNE3-15 A-FGJ-G-E-HQQE 3x200-240V 60HZ</v>
          </cell>
          <cell r="C117" t="str">
            <v>C3NE3</v>
          </cell>
          <cell r="D117" t="str">
            <v>31</v>
          </cell>
          <cell r="E117" t="str">
            <v>5713828318541</v>
          </cell>
          <cell r="F117">
            <v>179.1474212</v>
          </cell>
          <cell r="G117" t="str">
            <v>LB</v>
          </cell>
          <cell r="H117">
            <v>95.371861199999984</v>
          </cell>
          <cell r="I117" t="str">
            <v>LB</v>
          </cell>
          <cell r="J117">
            <v>5543</v>
          </cell>
        </row>
        <row r="118">
          <cell r="A118">
            <v>99391825</v>
          </cell>
          <cell r="B118" t="str">
            <v>CRNE3-12 PN-FGJ-G-E-HQQE 3x200-240V 60HZ</v>
          </cell>
          <cell r="C118" t="str">
            <v>C3NE3</v>
          </cell>
          <cell r="D118" t="str">
            <v>31</v>
          </cell>
          <cell r="E118" t="str">
            <v>5713828365590</v>
          </cell>
          <cell r="F118">
            <v>158.0271616</v>
          </cell>
          <cell r="G118" t="str">
            <v>LB</v>
          </cell>
          <cell r="H118">
            <v>74.251601599999987</v>
          </cell>
          <cell r="I118" t="str">
            <v>LB</v>
          </cell>
          <cell r="J118">
            <v>5294</v>
          </cell>
        </row>
        <row r="119">
          <cell r="A119">
            <v>99391819</v>
          </cell>
          <cell r="B119" t="str">
            <v>CRNE3-12 P-FGJ-G-E-HQQE 3x200-240V 60HZ</v>
          </cell>
          <cell r="C119" t="str">
            <v>C3NE3</v>
          </cell>
          <cell r="D119" t="str">
            <v>31</v>
          </cell>
          <cell r="E119" t="str">
            <v>5713828365484</v>
          </cell>
          <cell r="F119">
            <v>158.0271616</v>
          </cell>
          <cell r="G119" t="str">
            <v>LB</v>
          </cell>
          <cell r="H119">
            <v>74.251601599999987</v>
          </cell>
          <cell r="I119" t="str">
            <v>LB</v>
          </cell>
          <cell r="J119">
            <v>4879</v>
          </cell>
        </row>
        <row r="120">
          <cell r="A120">
            <v>99340850</v>
          </cell>
          <cell r="B120" t="str">
            <v>CRNE3-12 AN-FGJ-G-E-HQQE 3x440-480 60HZ</v>
          </cell>
          <cell r="C120" t="str">
            <v>C3NE3</v>
          </cell>
          <cell r="D120">
            <v>31</v>
          </cell>
          <cell r="E120" t="str">
            <v>5713827515262</v>
          </cell>
          <cell r="F120">
            <v>90.940574999999995</v>
          </cell>
          <cell r="G120" t="str">
            <v>LB</v>
          </cell>
          <cell r="H120">
            <v>76.434175400000001</v>
          </cell>
          <cell r="I120" t="str">
            <v>LB</v>
          </cell>
          <cell r="J120">
            <v>5294</v>
          </cell>
        </row>
        <row r="121">
          <cell r="A121">
            <v>99340855</v>
          </cell>
          <cell r="B121" t="str">
            <v>CRNE3-12 A-FGJ-G-E-HQQE 3x440-480 60HZ</v>
          </cell>
          <cell r="C121" t="str">
            <v>C3NE3</v>
          </cell>
          <cell r="D121">
            <v>31</v>
          </cell>
          <cell r="E121" t="str">
            <v>5713827515361</v>
          </cell>
          <cell r="F121">
            <v>90.940574999999995</v>
          </cell>
          <cell r="G121" t="str">
            <v>LB</v>
          </cell>
          <cell r="H121">
            <v>76.434175400000001</v>
          </cell>
          <cell r="I121" t="str">
            <v>LB</v>
          </cell>
          <cell r="J121">
            <v>4879</v>
          </cell>
        </row>
        <row r="122">
          <cell r="A122">
            <v>99340812</v>
          </cell>
          <cell r="B122" t="str">
            <v>CRNE3-11 AN-FGJ-G-E-HQQE 1x200-240 60HZ</v>
          </cell>
          <cell r="C122" t="str">
            <v>CRNE3</v>
          </cell>
          <cell r="D122" t="str">
            <v>06</v>
          </cell>
          <cell r="E122" t="str">
            <v>5713827514494</v>
          </cell>
          <cell r="F122">
            <v>82.915758199999985</v>
          </cell>
          <cell r="G122" t="str">
            <v>LB</v>
          </cell>
          <cell r="H122">
            <v>71.914704399999991</v>
          </cell>
          <cell r="I122" t="str">
            <v>LB</v>
          </cell>
          <cell r="J122">
            <v>4972</v>
          </cell>
        </row>
        <row r="123">
          <cell r="A123">
            <v>99340817</v>
          </cell>
          <cell r="B123" t="str">
            <v>CRNE3-11 A-FGJ-G-E-HQQE 1x200-240 60HZ</v>
          </cell>
          <cell r="C123" t="str">
            <v>CRNE3</v>
          </cell>
          <cell r="D123">
            <v>31</v>
          </cell>
          <cell r="E123" t="str">
            <v>5713827514593</v>
          </cell>
          <cell r="F123">
            <v>82.915758199999985</v>
          </cell>
          <cell r="G123" t="str">
            <v>LB</v>
          </cell>
          <cell r="H123">
            <v>71.914704399999991</v>
          </cell>
          <cell r="I123" t="str">
            <v>LB</v>
          </cell>
          <cell r="J123">
            <v>4557</v>
          </cell>
        </row>
        <row r="124">
          <cell r="A124">
            <v>98183565</v>
          </cell>
          <cell r="B124" t="str">
            <v>CRNE20-10 A-P-G-E-HQQE 3x460 60 HZ</v>
          </cell>
          <cell r="C124" t="str">
            <v>CNE20</v>
          </cell>
          <cell r="D124" t="str">
            <v>31</v>
          </cell>
          <cell r="E124" t="str">
            <v>5711491087269</v>
          </cell>
          <cell r="F124">
            <v>531.31341999999995</v>
          </cell>
          <cell r="G124" t="str">
            <v>LB</v>
          </cell>
          <cell r="H124">
            <v>416.67317999999995</v>
          </cell>
          <cell r="I124" t="str">
            <v>LB</v>
          </cell>
          <cell r="J124">
            <v>17652</v>
          </cell>
        </row>
        <row r="125">
          <cell r="A125">
            <v>98183561</v>
          </cell>
          <cell r="B125" t="str">
            <v>CRNE20-10 AN-P-G-E-HQQE 3x460 60 HZ</v>
          </cell>
          <cell r="C125" t="str">
            <v>CNE20</v>
          </cell>
          <cell r="D125" t="str">
            <v>31</v>
          </cell>
          <cell r="E125" t="str">
            <v>5711491087146</v>
          </cell>
          <cell r="F125">
            <v>531.31341999999995</v>
          </cell>
          <cell r="G125" t="str">
            <v>LB</v>
          </cell>
          <cell r="H125">
            <v>416.67317999999995</v>
          </cell>
          <cell r="I125" t="str">
            <v>LB</v>
          </cell>
          <cell r="J125">
            <v>18067</v>
          </cell>
        </row>
        <row r="126">
          <cell r="A126">
            <v>98183570</v>
          </cell>
          <cell r="B126" t="str">
            <v>CRNE20-10 AN-FGJ-G-E-HQQE 3x460 60 HZ</v>
          </cell>
          <cell r="C126" t="str">
            <v>CNE20</v>
          </cell>
          <cell r="D126" t="str">
            <v>31</v>
          </cell>
          <cell r="E126" t="str">
            <v>5711491087412</v>
          </cell>
          <cell r="F126">
            <v>542.33651999999995</v>
          </cell>
          <cell r="G126" t="str">
            <v>LB</v>
          </cell>
          <cell r="H126">
            <v>427.69627999999994</v>
          </cell>
          <cell r="I126" t="str">
            <v>LB</v>
          </cell>
          <cell r="J126">
            <v>18067</v>
          </cell>
        </row>
        <row r="127">
          <cell r="A127">
            <v>98183574</v>
          </cell>
          <cell r="B127" t="str">
            <v>CRNE20-10 A-FGJ-G-E-HQQE 3x460 60 HZ</v>
          </cell>
          <cell r="C127" t="str">
            <v>CNE20</v>
          </cell>
          <cell r="D127" t="str">
            <v>31</v>
          </cell>
          <cell r="E127" t="str">
            <v>5711491087535</v>
          </cell>
          <cell r="F127">
            <v>542.33651999999995</v>
          </cell>
          <cell r="G127" t="str">
            <v>LB</v>
          </cell>
          <cell r="H127">
            <v>427.69627999999994</v>
          </cell>
          <cell r="I127" t="str">
            <v>LB</v>
          </cell>
          <cell r="J127">
            <v>17652</v>
          </cell>
        </row>
        <row r="128">
          <cell r="A128">
            <v>98183564</v>
          </cell>
          <cell r="B128" t="str">
            <v>CRNE20-08 A-P-G-E-HQQE 3x460 60 HZ</v>
          </cell>
          <cell r="C128" t="str">
            <v>CNE20</v>
          </cell>
          <cell r="D128" t="str">
            <v>31</v>
          </cell>
          <cell r="E128" t="str">
            <v>5711491087238</v>
          </cell>
          <cell r="F128">
            <v>496.03949999999998</v>
          </cell>
          <cell r="G128" t="str">
            <v>LB</v>
          </cell>
          <cell r="H128">
            <v>383.60387999999995</v>
          </cell>
          <cell r="I128" t="str">
            <v>LB</v>
          </cell>
          <cell r="J128">
            <v>14932</v>
          </cell>
        </row>
        <row r="129">
          <cell r="A129">
            <v>98183550</v>
          </cell>
          <cell r="B129" t="str">
            <v>CRNE20-08 AN-P-G-E-HQQE 3x460 60 HZ</v>
          </cell>
          <cell r="C129" t="str">
            <v>CNE20</v>
          </cell>
          <cell r="D129" t="str">
            <v>31</v>
          </cell>
          <cell r="E129" t="str">
            <v>5711491087115</v>
          </cell>
          <cell r="F129">
            <v>496.03949999999998</v>
          </cell>
          <cell r="G129" t="str">
            <v>LB</v>
          </cell>
          <cell r="H129">
            <v>383.60387999999995</v>
          </cell>
          <cell r="I129" t="str">
            <v>LB</v>
          </cell>
          <cell r="J129">
            <v>15347</v>
          </cell>
        </row>
        <row r="130">
          <cell r="A130">
            <v>98183569</v>
          </cell>
          <cell r="B130" t="str">
            <v>CRNE20-08 AN-FGJ-G-E-HQQE 3x460 60 HZ</v>
          </cell>
          <cell r="C130" t="str">
            <v>CNE20</v>
          </cell>
          <cell r="D130" t="str">
            <v>31</v>
          </cell>
          <cell r="E130" t="str">
            <v>5711491087382</v>
          </cell>
          <cell r="F130">
            <v>507.06259999999997</v>
          </cell>
          <cell r="G130" t="str">
            <v>LB</v>
          </cell>
          <cell r="H130">
            <v>392.42235999999997</v>
          </cell>
          <cell r="I130" t="str">
            <v>LB</v>
          </cell>
          <cell r="J130">
            <v>15347</v>
          </cell>
        </row>
        <row r="131">
          <cell r="A131">
            <v>98183573</v>
          </cell>
          <cell r="B131" t="str">
            <v>CRNE20-08 A-FGJ-G-E-HQQE 3x460 60 HZ</v>
          </cell>
          <cell r="C131" t="str">
            <v>CNE20</v>
          </cell>
          <cell r="D131" t="str">
            <v>31</v>
          </cell>
          <cell r="E131" t="str">
            <v>5711491087504</v>
          </cell>
          <cell r="F131">
            <v>507.06259999999997</v>
          </cell>
          <cell r="G131" t="str">
            <v>LB</v>
          </cell>
          <cell r="H131">
            <v>392.42235999999997</v>
          </cell>
          <cell r="I131" t="str">
            <v>LB</v>
          </cell>
          <cell r="J131">
            <v>14932</v>
          </cell>
        </row>
        <row r="132">
          <cell r="A132">
            <v>99076431</v>
          </cell>
          <cell r="B132" t="str">
            <v>CRNE20-06 A-P-G-E-HQQE 3x440-480 60 HZ</v>
          </cell>
          <cell r="C132" t="str">
            <v>CNE20</v>
          </cell>
          <cell r="D132">
            <v>31</v>
          </cell>
          <cell r="E132" t="str">
            <v>5712606284269</v>
          </cell>
          <cell r="F132">
            <v>302.03294</v>
          </cell>
          <cell r="G132" t="str">
            <v>LB</v>
          </cell>
          <cell r="H132">
            <v>216.05275999999998</v>
          </cell>
          <cell r="I132" t="str">
            <v>LB</v>
          </cell>
          <cell r="J132">
            <v>11493</v>
          </cell>
        </row>
        <row r="133">
          <cell r="A133">
            <v>99076445</v>
          </cell>
          <cell r="B133" t="str">
            <v>CRNE20-06 AN-P-G-E-HQQE 3x440-480 60 HZ</v>
          </cell>
          <cell r="C133" t="str">
            <v>CNE20</v>
          </cell>
          <cell r="D133">
            <v>31</v>
          </cell>
          <cell r="E133" t="str">
            <v>5712606284344</v>
          </cell>
          <cell r="F133">
            <v>302.03294</v>
          </cell>
          <cell r="G133" t="str">
            <v>LB</v>
          </cell>
          <cell r="H133">
            <v>216.05275999999998</v>
          </cell>
          <cell r="I133" t="str">
            <v>LB</v>
          </cell>
          <cell r="J133">
            <v>11908</v>
          </cell>
        </row>
        <row r="134">
          <cell r="A134">
            <v>99076447</v>
          </cell>
          <cell r="B134" t="str">
            <v>CRNE20-06 AN-FGJ-G-E-HQQE 3x440-480 60 H</v>
          </cell>
          <cell r="C134" t="str">
            <v>CNE20</v>
          </cell>
          <cell r="D134">
            <v>31</v>
          </cell>
          <cell r="E134" t="str">
            <v>5712606284382</v>
          </cell>
          <cell r="F134">
            <v>313.05604</v>
          </cell>
          <cell r="G134" t="str">
            <v>LB</v>
          </cell>
          <cell r="H134">
            <v>227.07585999999998</v>
          </cell>
          <cell r="I134" t="str">
            <v>LB</v>
          </cell>
          <cell r="J134">
            <v>11908</v>
          </cell>
        </row>
        <row r="135">
          <cell r="A135">
            <v>99076443</v>
          </cell>
          <cell r="B135" t="str">
            <v>CRNE20-06 A-FGJ-G-E-HQQE 3x440-480 60 HZ</v>
          </cell>
          <cell r="C135" t="str">
            <v>CNE20</v>
          </cell>
          <cell r="D135">
            <v>31</v>
          </cell>
          <cell r="E135" t="str">
            <v>5712606284306</v>
          </cell>
          <cell r="F135">
            <v>313.05604</v>
          </cell>
          <cell r="G135" t="str">
            <v>LB</v>
          </cell>
          <cell r="H135">
            <v>227.07585999999998</v>
          </cell>
          <cell r="I135" t="str">
            <v>LB</v>
          </cell>
          <cell r="J135">
            <v>11493</v>
          </cell>
        </row>
        <row r="136">
          <cell r="A136">
            <v>99076430</v>
          </cell>
          <cell r="B136" t="str">
            <v>CRNE20-05 A-P-G-E-HQQE 3x440-480 60 HZ</v>
          </cell>
          <cell r="C136" t="str">
            <v>CNE20</v>
          </cell>
          <cell r="D136">
            <v>31</v>
          </cell>
          <cell r="E136" t="str">
            <v>5712606284146</v>
          </cell>
          <cell r="F136">
            <v>299.82831999999996</v>
          </cell>
          <cell r="G136" t="str">
            <v>LB</v>
          </cell>
          <cell r="H136">
            <v>213.84813999999997</v>
          </cell>
          <cell r="I136" t="str">
            <v>LB</v>
          </cell>
          <cell r="J136">
            <v>11247</v>
          </cell>
        </row>
        <row r="137">
          <cell r="A137">
            <v>99076444</v>
          </cell>
          <cell r="B137" t="str">
            <v>CRNE20-05 AN-P-G-E-HQQE 3x440-480 60 HZ</v>
          </cell>
          <cell r="C137" t="str">
            <v>CNE20</v>
          </cell>
          <cell r="D137">
            <v>31</v>
          </cell>
          <cell r="E137" t="str">
            <v>5712606284320</v>
          </cell>
          <cell r="F137">
            <v>299.82831999999996</v>
          </cell>
          <cell r="G137" t="str">
            <v>LB</v>
          </cell>
          <cell r="H137">
            <v>213.84813999999997</v>
          </cell>
          <cell r="I137" t="str">
            <v>LB</v>
          </cell>
          <cell r="J137">
            <v>11662</v>
          </cell>
        </row>
        <row r="138">
          <cell r="A138">
            <v>99076446</v>
          </cell>
          <cell r="B138" t="str">
            <v>CRNE20-05 AN-FGJ-G-E-HQQE 3x440-480 60 H</v>
          </cell>
          <cell r="C138" t="str">
            <v>CNE20</v>
          </cell>
          <cell r="D138">
            <v>31</v>
          </cell>
          <cell r="E138" t="str">
            <v>5712606284368</v>
          </cell>
          <cell r="F138">
            <v>308.64679999999998</v>
          </cell>
          <cell r="G138" t="str">
            <v>LB</v>
          </cell>
          <cell r="H138">
            <v>222.66661999999997</v>
          </cell>
          <cell r="I138" t="str">
            <v>LB</v>
          </cell>
          <cell r="J138">
            <v>11662</v>
          </cell>
        </row>
        <row r="139">
          <cell r="A139">
            <v>99076432</v>
          </cell>
          <cell r="B139" t="str">
            <v>CRNE20-05 A-FGJ-G-E-HQQE 3x440-480 60 HZ</v>
          </cell>
          <cell r="C139" t="str">
            <v>CNE20</v>
          </cell>
          <cell r="D139">
            <v>31</v>
          </cell>
          <cell r="E139" t="str">
            <v>5712606284283</v>
          </cell>
          <cell r="F139">
            <v>308.64679999999998</v>
          </cell>
          <cell r="G139" t="str">
            <v>LB</v>
          </cell>
          <cell r="H139">
            <v>222.66661999999997</v>
          </cell>
          <cell r="I139" t="str">
            <v>LB</v>
          </cell>
          <cell r="J139">
            <v>11247</v>
          </cell>
        </row>
        <row r="140">
          <cell r="A140">
            <v>99076291</v>
          </cell>
          <cell r="B140" t="str">
            <v>CRNE20-04 A-P-G-E-HQQE 3x440-480 60 HZ</v>
          </cell>
          <cell r="C140" t="str">
            <v>CNE20</v>
          </cell>
          <cell r="D140">
            <v>31</v>
          </cell>
          <cell r="E140" t="str">
            <v>5712606281558</v>
          </cell>
          <cell r="F140">
            <v>266.75901999999996</v>
          </cell>
          <cell r="G140" t="str">
            <v>LB</v>
          </cell>
          <cell r="H140">
            <v>180.77883999999997</v>
          </cell>
          <cell r="I140" t="str">
            <v>LB</v>
          </cell>
          <cell r="J140">
            <v>9691</v>
          </cell>
        </row>
        <row r="141">
          <cell r="A141">
            <v>99076298</v>
          </cell>
          <cell r="B141" t="str">
            <v>CRNE20-04 AN-P-G-E-HQQE 3x440-480 60 HZ</v>
          </cell>
          <cell r="C141" t="str">
            <v>CNE20</v>
          </cell>
          <cell r="D141">
            <v>31</v>
          </cell>
          <cell r="E141" t="str">
            <v>5712606281688</v>
          </cell>
          <cell r="F141">
            <v>266.75901999999996</v>
          </cell>
          <cell r="G141" t="str">
            <v>LB</v>
          </cell>
          <cell r="H141">
            <v>180.77883999999997</v>
          </cell>
          <cell r="I141" t="str">
            <v>LB</v>
          </cell>
          <cell r="J141">
            <v>10106</v>
          </cell>
        </row>
        <row r="142">
          <cell r="A142">
            <v>99076302</v>
          </cell>
          <cell r="B142" t="str">
            <v>CRNE20-04 AN-FGJ-G-E-HQQE 3x440-480 60 H</v>
          </cell>
          <cell r="C142" t="str">
            <v>CNE20</v>
          </cell>
          <cell r="D142">
            <v>31</v>
          </cell>
          <cell r="E142" t="str">
            <v>5712606281763</v>
          </cell>
          <cell r="F142">
            <v>277.78211999999996</v>
          </cell>
          <cell r="G142" t="str">
            <v>LB</v>
          </cell>
          <cell r="H142">
            <v>191.80193999999997</v>
          </cell>
          <cell r="I142" t="str">
            <v>LB</v>
          </cell>
          <cell r="J142">
            <v>10106</v>
          </cell>
        </row>
        <row r="143">
          <cell r="A143">
            <v>99076294</v>
          </cell>
          <cell r="B143" t="str">
            <v>CRNE20-04 A-FGJ-G-E-HQQE 3x440-480 60 HZ</v>
          </cell>
          <cell r="C143" t="str">
            <v>CNE20</v>
          </cell>
          <cell r="D143">
            <v>31</v>
          </cell>
          <cell r="E143" t="str">
            <v>5712606281619</v>
          </cell>
          <cell r="F143">
            <v>277.78211999999996</v>
          </cell>
          <cell r="G143" t="str">
            <v>LB</v>
          </cell>
          <cell r="H143">
            <v>191.80193999999997</v>
          </cell>
          <cell r="I143" t="str">
            <v>LB</v>
          </cell>
          <cell r="J143">
            <v>9691</v>
          </cell>
        </row>
        <row r="144">
          <cell r="A144">
            <v>99076289</v>
          </cell>
          <cell r="B144" t="str">
            <v>CRNE20-03 A-P-G-E-HQQE 3x440-480 60 HZ</v>
          </cell>
          <cell r="C144" t="str">
            <v>CNE20</v>
          </cell>
          <cell r="D144">
            <v>31</v>
          </cell>
          <cell r="E144" t="str">
            <v>5712606281428</v>
          </cell>
          <cell r="F144">
            <v>171.96035999999998</v>
          </cell>
          <cell r="G144" t="str">
            <v>LB</v>
          </cell>
          <cell r="H144">
            <v>154.32339999999999</v>
          </cell>
          <cell r="I144" t="str">
            <v>LB</v>
          </cell>
          <cell r="J144">
            <v>8492</v>
          </cell>
        </row>
        <row r="145">
          <cell r="A145">
            <v>99392184</v>
          </cell>
          <cell r="B145" t="str">
            <v>CRNE20-03 A-P-G-E-HQQE 3x200-240 60 HZ</v>
          </cell>
          <cell r="C145" t="str">
            <v>CNE20</v>
          </cell>
          <cell r="D145" t="str">
            <v>31</v>
          </cell>
          <cell r="E145" t="str">
            <v>5713828371911</v>
          </cell>
          <cell r="F145">
            <v>255.73591999999996</v>
          </cell>
          <cell r="G145" t="str">
            <v>LB</v>
          </cell>
          <cell r="H145">
            <v>169.75573999999997</v>
          </cell>
          <cell r="I145" t="str">
            <v>LB</v>
          </cell>
          <cell r="J145">
            <v>8492</v>
          </cell>
        </row>
        <row r="146">
          <cell r="A146">
            <v>99076297</v>
          </cell>
          <cell r="B146" t="str">
            <v>CRNE20-03 AN-P-G-E-HQQE 3x440-480 60 HZ</v>
          </cell>
          <cell r="C146" t="str">
            <v>CNE20</v>
          </cell>
          <cell r="D146">
            <v>31</v>
          </cell>
          <cell r="E146" t="str">
            <v>5712606281664</v>
          </cell>
          <cell r="F146">
            <v>171.96035999999998</v>
          </cell>
          <cell r="G146" t="str">
            <v>LB</v>
          </cell>
          <cell r="H146">
            <v>154.32339999999999</v>
          </cell>
          <cell r="I146" t="str">
            <v>LB</v>
          </cell>
          <cell r="J146">
            <v>8907</v>
          </cell>
        </row>
        <row r="147">
          <cell r="A147">
            <v>99392209</v>
          </cell>
          <cell r="B147" t="str">
            <v>CRNE20-03 AN-P-G-E-HQQE 3x200-240 60 HZ</v>
          </cell>
          <cell r="C147" t="str">
            <v>CNE20</v>
          </cell>
          <cell r="D147" t="str">
            <v>31</v>
          </cell>
          <cell r="E147" t="str">
            <v>5713828372543</v>
          </cell>
          <cell r="F147">
            <v>255.73591999999996</v>
          </cell>
          <cell r="G147" t="str">
            <v>LB</v>
          </cell>
          <cell r="H147">
            <v>169.75573999999997</v>
          </cell>
          <cell r="I147" t="str">
            <v>LB</v>
          </cell>
          <cell r="J147">
            <v>8907</v>
          </cell>
        </row>
        <row r="148">
          <cell r="A148">
            <v>99076300</v>
          </cell>
          <cell r="B148" t="str">
            <v>CRNE20-03 AN-FGJ-G-E-HQQE 3x440-480 60 H</v>
          </cell>
          <cell r="C148" t="str">
            <v>CNE20</v>
          </cell>
          <cell r="D148">
            <v>31</v>
          </cell>
          <cell r="E148" t="str">
            <v>5712606281725</v>
          </cell>
          <cell r="F148">
            <v>182.98345999999998</v>
          </cell>
          <cell r="G148" t="str">
            <v>LB</v>
          </cell>
          <cell r="H148">
            <v>165.34649999999999</v>
          </cell>
          <cell r="I148" t="str">
            <v>LB</v>
          </cell>
          <cell r="J148">
            <v>8907</v>
          </cell>
        </row>
        <row r="149">
          <cell r="A149">
            <v>99392224</v>
          </cell>
          <cell r="B149" t="str">
            <v>CRNE20-03 AN-FGJ-G-E-HQQE 3x200-240 60 H</v>
          </cell>
          <cell r="C149" t="str">
            <v>CNE20</v>
          </cell>
          <cell r="D149" t="str">
            <v>31</v>
          </cell>
          <cell r="E149" t="str">
            <v>5713828372666</v>
          </cell>
          <cell r="F149">
            <v>264.55439999999999</v>
          </cell>
          <cell r="G149" t="str">
            <v>LB</v>
          </cell>
          <cell r="H149">
            <v>178.57422</v>
          </cell>
          <cell r="I149" t="str">
            <v>LB</v>
          </cell>
          <cell r="J149">
            <v>8907</v>
          </cell>
        </row>
        <row r="150">
          <cell r="A150">
            <v>99076293</v>
          </cell>
          <cell r="B150" t="str">
            <v>CRNE20-03 A-FGJ-G-E-HQQE 3x440-480 60 HZ</v>
          </cell>
          <cell r="C150" t="str">
            <v>CNE20</v>
          </cell>
          <cell r="D150" t="str">
            <v>31</v>
          </cell>
          <cell r="E150" t="str">
            <v>5712606281596</v>
          </cell>
          <cell r="F150">
            <v>182.98345999999998</v>
          </cell>
          <cell r="G150" t="str">
            <v>LB</v>
          </cell>
          <cell r="H150">
            <v>165.34649999999999</v>
          </cell>
          <cell r="I150" t="str">
            <v>LB</v>
          </cell>
          <cell r="J150">
            <v>8492</v>
          </cell>
        </row>
        <row r="151">
          <cell r="A151">
            <v>99392188</v>
          </cell>
          <cell r="B151" t="str">
            <v>CRNE20-03 A-FGJ-G-E-HQQE 3x200-240 60 HZ</v>
          </cell>
          <cell r="C151" t="str">
            <v>CNE20</v>
          </cell>
          <cell r="D151" t="str">
            <v>31</v>
          </cell>
          <cell r="E151" t="str">
            <v>5713828371997</v>
          </cell>
          <cell r="F151">
            <v>264.55439999999999</v>
          </cell>
          <cell r="G151" t="str">
            <v>LB</v>
          </cell>
          <cell r="H151">
            <v>178.57422</v>
          </cell>
          <cell r="I151" t="str">
            <v>LB</v>
          </cell>
          <cell r="J151">
            <v>8492</v>
          </cell>
        </row>
        <row r="152">
          <cell r="A152">
            <v>99076288</v>
          </cell>
          <cell r="B152" t="str">
            <v>CRNE20-02 A-P-G-E-HQQE 3x440-480 60 HZ</v>
          </cell>
          <cell r="C152" t="str">
            <v>CNE20</v>
          </cell>
          <cell r="D152">
            <v>31</v>
          </cell>
          <cell r="E152" t="str">
            <v>5712606281404</v>
          </cell>
          <cell r="F152">
            <v>154.32339999999999</v>
          </cell>
          <cell r="G152" t="str">
            <v>LB</v>
          </cell>
          <cell r="H152">
            <v>136.68643999999998</v>
          </cell>
          <cell r="I152" t="str">
            <v>LB</v>
          </cell>
          <cell r="J152">
            <v>7394</v>
          </cell>
        </row>
        <row r="153">
          <cell r="A153">
            <v>99392183</v>
          </cell>
          <cell r="B153" t="str">
            <v>CRNE20-02 A-P-G-E-HQQE 3x200-240 60 HZ</v>
          </cell>
          <cell r="C153" t="str">
            <v>CNE20</v>
          </cell>
          <cell r="D153" t="str">
            <v>31</v>
          </cell>
          <cell r="E153" t="str">
            <v>5713828371881</v>
          </cell>
          <cell r="F153">
            <v>209.43889999999999</v>
          </cell>
          <cell r="G153" t="str">
            <v>LB</v>
          </cell>
          <cell r="H153">
            <v>123.45871999999999</v>
          </cell>
          <cell r="I153" t="str">
            <v>LB</v>
          </cell>
          <cell r="J153">
            <v>7394</v>
          </cell>
        </row>
        <row r="154">
          <cell r="A154">
            <v>99076296</v>
          </cell>
          <cell r="B154" t="str">
            <v>CRNE20-02 AN-P-G-E-HQQE 3x440-480 60 HZ</v>
          </cell>
          <cell r="C154" t="str">
            <v>CNE20</v>
          </cell>
          <cell r="D154">
            <v>31</v>
          </cell>
          <cell r="E154" t="str">
            <v>5712606281640</v>
          </cell>
          <cell r="F154">
            <v>154.32339999999999</v>
          </cell>
          <cell r="G154" t="str">
            <v>LB</v>
          </cell>
          <cell r="H154">
            <v>136.68643999999998</v>
          </cell>
          <cell r="I154" t="str">
            <v>LB</v>
          </cell>
          <cell r="J154">
            <v>7809</v>
          </cell>
        </row>
        <row r="155">
          <cell r="A155">
            <v>99392208</v>
          </cell>
          <cell r="B155" t="str">
            <v>CRNE20-02 AN-P-G-E-HQQE 3x200-240 60 HZ</v>
          </cell>
          <cell r="C155" t="str">
            <v>CNE20</v>
          </cell>
          <cell r="D155" t="str">
            <v>31</v>
          </cell>
          <cell r="E155" t="str">
            <v>5713828372512</v>
          </cell>
          <cell r="F155">
            <v>209.43889999999999</v>
          </cell>
          <cell r="G155" t="str">
            <v>LB</v>
          </cell>
          <cell r="H155">
            <v>123.45871999999999</v>
          </cell>
          <cell r="I155" t="str">
            <v>LB</v>
          </cell>
          <cell r="J155">
            <v>7809</v>
          </cell>
        </row>
        <row r="156">
          <cell r="A156">
            <v>99076299</v>
          </cell>
          <cell r="B156" t="str">
            <v>CRNE20-02 AN-FGJ-G-E-HQQE 3x440-480 60 H</v>
          </cell>
          <cell r="C156" t="str">
            <v>CNE20</v>
          </cell>
          <cell r="D156">
            <v>31</v>
          </cell>
          <cell r="E156" t="str">
            <v>5712606281701</v>
          </cell>
          <cell r="F156">
            <v>163.14187999999999</v>
          </cell>
          <cell r="G156" t="str">
            <v>LB</v>
          </cell>
          <cell r="H156">
            <v>147.70953999999998</v>
          </cell>
          <cell r="I156" t="str">
            <v>LB</v>
          </cell>
          <cell r="J156">
            <v>7809</v>
          </cell>
        </row>
        <row r="157">
          <cell r="A157">
            <v>99392212</v>
          </cell>
          <cell r="B157" t="str">
            <v>CRNE20-02 AN-FGJ-G-E-HQQE 3x200-240 60 H</v>
          </cell>
          <cell r="C157" t="str">
            <v>CNE20</v>
          </cell>
          <cell r="D157" t="str">
            <v>31</v>
          </cell>
          <cell r="E157" t="str">
            <v>5713828372604</v>
          </cell>
          <cell r="F157">
            <v>220.46199999999999</v>
          </cell>
          <cell r="G157" t="str">
            <v>LB</v>
          </cell>
          <cell r="H157">
            <v>134.48182</v>
          </cell>
          <cell r="I157" t="str">
            <v>LB</v>
          </cell>
          <cell r="J157">
            <v>7809</v>
          </cell>
        </row>
        <row r="158">
          <cell r="A158">
            <v>99076292</v>
          </cell>
          <cell r="B158" t="str">
            <v>CRNE20-02 A-FGJ-G-E-HQQE 3x440-480 60 HZ</v>
          </cell>
          <cell r="C158" t="str">
            <v>CNE20</v>
          </cell>
          <cell r="D158">
            <v>31</v>
          </cell>
          <cell r="E158" t="str">
            <v>5712606281572</v>
          </cell>
          <cell r="F158">
            <v>163.14187999999999</v>
          </cell>
          <cell r="G158" t="str">
            <v>LB</v>
          </cell>
          <cell r="H158">
            <v>147.70953999999998</v>
          </cell>
          <cell r="I158" t="str">
            <v>LB</v>
          </cell>
          <cell r="J158">
            <v>7394</v>
          </cell>
        </row>
        <row r="159">
          <cell r="A159">
            <v>99392187</v>
          </cell>
          <cell r="B159" t="str">
            <v>CRNE20-02 A-FGJ-G-E-HQQE 3x200-240 60 HZ</v>
          </cell>
          <cell r="C159" t="str">
            <v>CNE20</v>
          </cell>
          <cell r="D159" t="str">
            <v>31</v>
          </cell>
          <cell r="E159" t="str">
            <v>5713828371973</v>
          </cell>
          <cell r="F159">
            <v>220.46199999999999</v>
          </cell>
          <cell r="G159" t="str">
            <v>LB</v>
          </cell>
          <cell r="H159">
            <v>134.48182</v>
          </cell>
          <cell r="I159" t="str">
            <v>LB</v>
          </cell>
          <cell r="J159">
            <v>7394</v>
          </cell>
        </row>
        <row r="160">
          <cell r="A160">
            <v>99341046</v>
          </cell>
          <cell r="B160" t="str">
            <v>CRNE20-01 A-P-G-E-HQQE 3x440-480 60 HZ</v>
          </cell>
          <cell r="C160" t="str">
            <v>CNE20</v>
          </cell>
          <cell r="D160">
            <v>31</v>
          </cell>
          <cell r="E160" t="str">
            <v>5713827519116</v>
          </cell>
          <cell r="F160">
            <v>125.66333999999999</v>
          </cell>
          <cell r="G160" t="str">
            <v>LB</v>
          </cell>
          <cell r="H160">
            <v>110.23099999999999</v>
          </cell>
          <cell r="I160" t="str">
            <v>LB</v>
          </cell>
          <cell r="J160">
            <v>6456</v>
          </cell>
        </row>
        <row r="161">
          <cell r="A161">
            <v>99392181</v>
          </cell>
          <cell r="B161" t="str">
            <v>CRNE20-01 A-P-G-E-HQQE 3x200-240 60 HZ</v>
          </cell>
          <cell r="C161" t="str">
            <v>CNE20</v>
          </cell>
          <cell r="D161" t="str">
            <v>31</v>
          </cell>
          <cell r="E161" t="str">
            <v>5713828371843</v>
          </cell>
          <cell r="F161">
            <v>200.62042</v>
          </cell>
          <cell r="G161" t="str">
            <v>LB</v>
          </cell>
          <cell r="H161">
            <v>114.64023999999999</v>
          </cell>
          <cell r="I161" t="str">
            <v>LB</v>
          </cell>
          <cell r="J161">
            <v>6456</v>
          </cell>
        </row>
        <row r="162">
          <cell r="A162">
            <v>99341045</v>
          </cell>
          <cell r="B162" t="str">
            <v>CRNE20-01 AN-P-G-E-HQQE 3x440-480 60 HZ</v>
          </cell>
          <cell r="C162" t="str">
            <v>CNE20</v>
          </cell>
          <cell r="D162">
            <v>31</v>
          </cell>
          <cell r="E162" t="str">
            <v>5713827519093</v>
          </cell>
          <cell r="F162">
            <v>125.66333999999999</v>
          </cell>
          <cell r="G162" t="str">
            <v>LB</v>
          </cell>
          <cell r="H162">
            <v>110.23099999999999</v>
          </cell>
          <cell r="I162" t="str">
            <v>LB</v>
          </cell>
          <cell r="J162">
            <v>6871</v>
          </cell>
        </row>
        <row r="163">
          <cell r="A163">
            <v>99392206</v>
          </cell>
          <cell r="B163" t="str">
            <v>CRNE20-01 AN-P-G-E-HQQE 3x200-240 60 HZ</v>
          </cell>
          <cell r="C163" t="str">
            <v>CNE20</v>
          </cell>
          <cell r="D163" t="str">
            <v>31</v>
          </cell>
          <cell r="E163" t="str">
            <v>5713828372376</v>
          </cell>
          <cell r="F163">
            <v>200.62042</v>
          </cell>
          <cell r="G163" t="str">
            <v>LB</v>
          </cell>
          <cell r="H163">
            <v>114.64023999999999</v>
          </cell>
          <cell r="I163" t="str">
            <v>LB</v>
          </cell>
          <cell r="J163">
            <v>6871</v>
          </cell>
        </row>
        <row r="164">
          <cell r="A164">
            <v>99341047</v>
          </cell>
          <cell r="B164" t="str">
            <v>CRNE20-01 AN-FGJ-G-E-HQQE 3x440-480 60 H</v>
          </cell>
          <cell r="C164" t="str">
            <v>CNE20</v>
          </cell>
          <cell r="D164">
            <v>31</v>
          </cell>
          <cell r="E164" t="str">
            <v>5713827519130</v>
          </cell>
          <cell r="F164">
            <v>136.68643999999998</v>
          </cell>
          <cell r="G164" t="str">
            <v>LB</v>
          </cell>
          <cell r="H164">
            <v>119.04947999999999</v>
          </cell>
          <cell r="I164" t="str">
            <v>LB</v>
          </cell>
          <cell r="J164">
            <v>6871</v>
          </cell>
        </row>
        <row r="165">
          <cell r="A165">
            <v>99392211</v>
          </cell>
          <cell r="B165" t="str">
            <v>CRNE20-01 AN-FGJ-G-E-HQQE 3x200-240 60 H</v>
          </cell>
          <cell r="C165" t="str">
            <v>CNE20</v>
          </cell>
          <cell r="D165" t="str">
            <v>31</v>
          </cell>
          <cell r="E165" t="str">
            <v>5713828372581</v>
          </cell>
          <cell r="F165">
            <v>211.64351999999997</v>
          </cell>
          <cell r="G165" t="str">
            <v>LB</v>
          </cell>
          <cell r="H165">
            <v>125.66333999999999</v>
          </cell>
          <cell r="I165" t="str">
            <v>LB</v>
          </cell>
          <cell r="J165">
            <v>6871</v>
          </cell>
        </row>
        <row r="166">
          <cell r="A166">
            <v>99341048</v>
          </cell>
          <cell r="B166" t="str">
            <v>CRNE20-01 A-FGJ-G-E-HQQE 3x440-480 60 HZ</v>
          </cell>
          <cell r="C166" t="str">
            <v>CNE20</v>
          </cell>
          <cell r="D166">
            <v>31</v>
          </cell>
          <cell r="E166" t="str">
            <v>5713827519154</v>
          </cell>
          <cell r="F166">
            <v>136.68643999999998</v>
          </cell>
          <cell r="G166" t="str">
            <v>LB</v>
          </cell>
          <cell r="H166">
            <v>119.04947999999999</v>
          </cell>
          <cell r="I166" t="str">
            <v>LB</v>
          </cell>
          <cell r="J166">
            <v>6456</v>
          </cell>
        </row>
        <row r="167">
          <cell r="A167">
            <v>99392186</v>
          </cell>
          <cell r="B167" t="str">
            <v>CRNE20-01 A-FGJ-G-E-HQQE 3x200-240 60 HZ</v>
          </cell>
          <cell r="C167" t="str">
            <v>CNE20</v>
          </cell>
          <cell r="D167" t="str">
            <v>31</v>
          </cell>
          <cell r="E167" t="str">
            <v>5713828371959</v>
          </cell>
          <cell r="F167">
            <v>211.64351999999997</v>
          </cell>
          <cell r="G167" t="str">
            <v>LB</v>
          </cell>
          <cell r="H167">
            <v>125.66333999999999</v>
          </cell>
          <cell r="I167" t="str">
            <v>LB</v>
          </cell>
          <cell r="J167">
            <v>6456</v>
          </cell>
        </row>
        <row r="168">
          <cell r="A168">
            <v>99340764</v>
          </cell>
          <cell r="B168" t="str">
            <v>CRNE1-9 AN-FGJ-G-E-HQQE 3x440-480 60HZ</v>
          </cell>
          <cell r="C168" t="str">
            <v>C3NE1</v>
          </cell>
          <cell r="D168">
            <v>31</v>
          </cell>
          <cell r="E168" t="str">
            <v>5713827513497</v>
          </cell>
          <cell r="F168">
            <v>77.139653799999991</v>
          </cell>
          <cell r="G168" t="str">
            <v>LB</v>
          </cell>
          <cell r="H168">
            <v>66.138599999999997</v>
          </cell>
          <cell r="I168" t="str">
            <v>LB</v>
          </cell>
          <cell r="J168">
            <v>4110</v>
          </cell>
        </row>
        <row r="169">
          <cell r="A169">
            <v>99340725</v>
          </cell>
          <cell r="B169" t="str">
            <v>CRNE1-9 AN-FGJ-G-E-HQQE 1x200-240 60HZ</v>
          </cell>
          <cell r="C169" t="str">
            <v>CRNE1</v>
          </cell>
          <cell r="D169">
            <v>31</v>
          </cell>
          <cell r="E169" t="str">
            <v>5713827512704</v>
          </cell>
          <cell r="F169">
            <v>75.574373600000001</v>
          </cell>
          <cell r="G169" t="str">
            <v>LB</v>
          </cell>
          <cell r="H169">
            <v>64.573319799999993</v>
          </cell>
          <cell r="I169" t="str">
            <v>LB</v>
          </cell>
          <cell r="J169">
            <v>3872</v>
          </cell>
        </row>
        <row r="170">
          <cell r="A170">
            <v>99340771</v>
          </cell>
          <cell r="B170" t="str">
            <v>CRNE1-9 A-FGJ-G-E-HQQE 3x440-480 60HZ</v>
          </cell>
          <cell r="C170" t="str">
            <v>C3NE1</v>
          </cell>
          <cell r="D170">
            <v>31</v>
          </cell>
          <cell r="E170" t="str">
            <v>5713827513640</v>
          </cell>
          <cell r="F170">
            <v>77.139653799999991</v>
          </cell>
          <cell r="G170" t="str">
            <v>LB</v>
          </cell>
          <cell r="H170">
            <v>66.138599999999997</v>
          </cell>
          <cell r="I170" t="str">
            <v>LB</v>
          </cell>
          <cell r="J170">
            <v>3695</v>
          </cell>
        </row>
        <row r="171">
          <cell r="A171">
            <v>99340730</v>
          </cell>
          <cell r="B171" t="str">
            <v>CRNE1-9 A-FGJ-G-E-HQQE 1x200-240 60HZ</v>
          </cell>
          <cell r="C171" t="str">
            <v>CRNE1</v>
          </cell>
          <cell r="D171">
            <v>31</v>
          </cell>
          <cell r="E171" t="str">
            <v>5713827512803</v>
          </cell>
          <cell r="F171">
            <v>75.574373600000001</v>
          </cell>
          <cell r="G171" t="str">
            <v>LB</v>
          </cell>
          <cell r="H171">
            <v>64.573319799999993</v>
          </cell>
          <cell r="I171" t="str">
            <v>LB</v>
          </cell>
          <cell r="J171">
            <v>3457</v>
          </cell>
        </row>
        <row r="172">
          <cell r="A172">
            <v>99340724</v>
          </cell>
          <cell r="B172" t="str">
            <v>CRNE1-6 AN-FGJ-G-E-HQQE 1x200-240 60HZ</v>
          </cell>
          <cell r="C172" t="str">
            <v>CRNE1</v>
          </cell>
          <cell r="D172">
            <v>31</v>
          </cell>
          <cell r="E172" t="str">
            <v>5713827512681</v>
          </cell>
          <cell r="F172">
            <v>72.686321399999997</v>
          </cell>
          <cell r="G172" t="str">
            <v>LB</v>
          </cell>
          <cell r="H172">
            <v>61.685267599999996</v>
          </cell>
          <cell r="I172" t="str">
            <v>LB</v>
          </cell>
          <cell r="J172">
            <v>3516</v>
          </cell>
        </row>
        <row r="173">
          <cell r="A173">
            <v>99340729</v>
          </cell>
          <cell r="B173" t="str">
            <v>CRNE1-6 A-FGJ-G-E-HQQE 1x200-240 60HZ</v>
          </cell>
          <cell r="C173" t="str">
            <v>CRNE1</v>
          </cell>
          <cell r="D173">
            <v>31</v>
          </cell>
          <cell r="E173" t="str">
            <v>5713827512780</v>
          </cell>
          <cell r="F173">
            <v>72.686321399999997</v>
          </cell>
          <cell r="G173" t="str">
            <v>LB</v>
          </cell>
          <cell r="H173">
            <v>61.685267599999996</v>
          </cell>
          <cell r="I173" t="str">
            <v>LB</v>
          </cell>
          <cell r="J173">
            <v>3101</v>
          </cell>
        </row>
        <row r="174">
          <cell r="A174">
            <v>98179339</v>
          </cell>
          <cell r="B174" t="str">
            <v>CRNE15-12 A-P-G-E-HQQE 3x460 60 HZ</v>
          </cell>
          <cell r="C174" t="str">
            <v>CNE15</v>
          </cell>
          <cell r="D174" t="str">
            <v>31</v>
          </cell>
          <cell r="E174" t="str">
            <v>5711490996968</v>
          </cell>
          <cell r="F174">
            <v>553.35961999999995</v>
          </cell>
          <cell r="G174" t="str">
            <v>LB</v>
          </cell>
          <cell r="H174">
            <v>425.49165999999997</v>
          </cell>
          <cell r="I174" t="str">
            <v>LB</v>
          </cell>
          <cell r="J174">
            <v>16896</v>
          </cell>
        </row>
        <row r="175">
          <cell r="A175">
            <v>98181589</v>
          </cell>
          <cell r="B175" t="str">
            <v>CRNE15-12 AN-P-G-E-HQQE 3x460 60 HZ</v>
          </cell>
          <cell r="C175" t="str">
            <v>CNE15</v>
          </cell>
          <cell r="D175" t="str">
            <v>31</v>
          </cell>
          <cell r="E175" t="str">
            <v>5711491037271</v>
          </cell>
          <cell r="F175">
            <v>553.35961999999995</v>
          </cell>
          <cell r="G175" t="str">
            <v>LB</v>
          </cell>
          <cell r="H175">
            <v>425.49165999999997</v>
          </cell>
          <cell r="I175" t="str">
            <v>LB</v>
          </cell>
          <cell r="J175">
            <v>17311</v>
          </cell>
        </row>
        <row r="176">
          <cell r="A176">
            <v>98181594</v>
          </cell>
          <cell r="B176" t="str">
            <v>CRNE15-12 AN-FGJ-G-E-HQQE 3x460 60 HZ</v>
          </cell>
          <cell r="C176" t="str">
            <v>CNE15</v>
          </cell>
          <cell r="D176" t="str">
            <v>31</v>
          </cell>
          <cell r="E176" t="str">
            <v>5711491037400</v>
          </cell>
          <cell r="F176">
            <v>564.38271999999995</v>
          </cell>
          <cell r="G176" t="str">
            <v>LB</v>
          </cell>
          <cell r="H176">
            <v>434.31013999999993</v>
          </cell>
          <cell r="I176" t="str">
            <v>LB</v>
          </cell>
          <cell r="J176">
            <v>17311</v>
          </cell>
        </row>
        <row r="177">
          <cell r="A177">
            <v>98179343</v>
          </cell>
          <cell r="B177" t="str">
            <v>CRNE15-12 A-FGJ-G-E-HQQE 3x460 60 HZ</v>
          </cell>
          <cell r="C177" t="str">
            <v>CNE15</v>
          </cell>
          <cell r="D177" t="str">
            <v>31</v>
          </cell>
          <cell r="E177" t="str">
            <v>5711490997095</v>
          </cell>
          <cell r="F177">
            <v>564.38271999999995</v>
          </cell>
          <cell r="G177" t="str">
            <v>LB</v>
          </cell>
          <cell r="H177">
            <v>434.31013999999993</v>
          </cell>
          <cell r="I177" t="str">
            <v>LB</v>
          </cell>
          <cell r="J177">
            <v>16896</v>
          </cell>
        </row>
        <row r="178">
          <cell r="A178">
            <v>98179338</v>
          </cell>
          <cell r="B178" t="str">
            <v>CRNE15-10 A-P-G-E-HQQE 3x460 60 HZ</v>
          </cell>
          <cell r="C178" t="str">
            <v>CNE15</v>
          </cell>
          <cell r="D178" t="str">
            <v>31</v>
          </cell>
          <cell r="E178" t="str">
            <v>5711490996920</v>
          </cell>
          <cell r="F178">
            <v>504.85797999999994</v>
          </cell>
          <cell r="G178" t="str">
            <v>LB</v>
          </cell>
          <cell r="H178">
            <v>390.21773999999999</v>
          </cell>
          <cell r="I178" t="str">
            <v>LB</v>
          </cell>
          <cell r="J178">
            <v>14785</v>
          </cell>
        </row>
        <row r="179">
          <cell r="A179">
            <v>98181587</v>
          </cell>
          <cell r="B179" t="str">
            <v>CRNE15-10 AN-P-G-E-HQQE 3x460 60 HZ</v>
          </cell>
          <cell r="C179" t="str">
            <v>CNE15</v>
          </cell>
          <cell r="D179" t="str">
            <v>31</v>
          </cell>
          <cell r="E179" t="str">
            <v>5711491037240</v>
          </cell>
          <cell r="F179">
            <v>504.85797999999994</v>
          </cell>
          <cell r="G179" t="str">
            <v>LB</v>
          </cell>
          <cell r="H179">
            <v>390.21773999999999</v>
          </cell>
          <cell r="I179" t="str">
            <v>LB</v>
          </cell>
          <cell r="J179">
            <v>15200</v>
          </cell>
        </row>
        <row r="180">
          <cell r="A180">
            <v>98181593</v>
          </cell>
          <cell r="B180" t="str">
            <v>CRNE15-10 AN-FGJ-G-E-HQQE 3x460 60 HZ</v>
          </cell>
          <cell r="C180" t="str">
            <v>CNE15</v>
          </cell>
          <cell r="D180" t="str">
            <v>31</v>
          </cell>
          <cell r="E180" t="str">
            <v>5711491037370</v>
          </cell>
          <cell r="F180">
            <v>515.88108</v>
          </cell>
          <cell r="G180" t="str">
            <v>LB</v>
          </cell>
          <cell r="H180">
            <v>401.24083999999999</v>
          </cell>
          <cell r="I180" t="str">
            <v>LB</v>
          </cell>
          <cell r="J180">
            <v>15200</v>
          </cell>
        </row>
        <row r="181">
          <cell r="A181">
            <v>98179342</v>
          </cell>
          <cell r="B181" t="str">
            <v>CRNE15-10 A-FGJ-G-E-HQQE 3x460 60 HZ</v>
          </cell>
          <cell r="C181" t="str">
            <v>CNE15</v>
          </cell>
          <cell r="D181" t="str">
            <v>31</v>
          </cell>
          <cell r="E181" t="str">
            <v>5711490997064</v>
          </cell>
          <cell r="F181">
            <v>515.88108</v>
          </cell>
          <cell r="G181" t="str">
            <v>LB</v>
          </cell>
          <cell r="H181">
            <v>401.24083999999999</v>
          </cell>
          <cell r="I181" t="str">
            <v>LB</v>
          </cell>
          <cell r="J181">
            <v>14785</v>
          </cell>
        </row>
        <row r="182">
          <cell r="A182">
            <v>99076409</v>
          </cell>
          <cell r="B182" t="str">
            <v>CRNE15-08 A-P-G-E-HQQE 3x440-480 60 HZ</v>
          </cell>
          <cell r="C182" t="str">
            <v>CNE15</v>
          </cell>
          <cell r="D182">
            <v>31</v>
          </cell>
          <cell r="E182" t="str">
            <v>5712606283712</v>
          </cell>
          <cell r="F182">
            <v>337.30685999999997</v>
          </cell>
          <cell r="G182" t="str">
            <v>LB</v>
          </cell>
          <cell r="H182">
            <v>224.87123999999997</v>
          </cell>
          <cell r="I182" t="str">
            <v>LB</v>
          </cell>
          <cell r="J182">
            <v>12054</v>
          </cell>
        </row>
        <row r="183">
          <cell r="A183">
            <v>99076413</v>
          </cell>
          <cell r="B183" t="str">
            <v>CRNE15-08 AN-P-G-E-HQQE 3x440-480 60 HZ</v>
          </cell>
          <cell r="C183" t="str">
            <v>CNE15</v>
          </cell>
          <cell r="D183">
            <v>31</v>
          </cell>
          <cell r="E183" t="str">
            <v>5712606283804</v>
          </cell>
          <cell r="F183">
            <v>337.30685999999997</v>
          </cell>
          <cell r="G183" t="str">
            <v>LB</v>
          </cell>
          <cell r="H183">
            <v>224.87123999999997</v>
          </cell>
          <cell r="I183" t="str">
            <v>LB</v>
          </cell>
          <cell r="J183">
            <v>12469</v>
          </cell>
        </row>
        <row r="184">
          <cell r="A184">
            <v>99076415</v>
          </cell>
          <cell r="B184" t="str">
            <v>CRNE15-08 AN-FGJ-G-E-HQQE 3x440-480 60 H</v>
          </cell>
          <cell r="C184" t="str">
            <v>CNE15</v>
          </cell>
          <cell r="D184">
            <v>31</v>
          </cell>
          <cell r="E184" t="str">
            <v>5712606283842</v>
          </cell>
          <cell r="F184">
            <v>348.32995999999997</v>
          </cell>
          <cell r="G184" t="str">
            <v>LB</v>
          </cell>
          <cell r="H184">
            <v>233.68971999999997</v>
          </cell>
          <cell r="I184" t="str">
            <v>LB</v>
          </cell>
          <cell r="J184">
            <v>12469</v>
          </cell>
        </row>
        <row r="185">
          <cell r="A185">
            <v>99076411</v>
          </cell>
          <cell r="B185" t="str">
            <v>CRNE15-08 A-FGJ-G-E-HQQE 3x440-480 60 HZ</v>
          </cell>
          <cell r="C185" t="str">
            <v>CNE15</v>
          </cell>
          <cell r="D185">
            <v>31</v>
          </cell>
          <cell r="E185" t="str">
            <v>5712606283767</v>
          </cell>
          <cell r="F185">
            <v>348.32995999999997</v>
          </cell>
          <cell r="G185" t="str">
            <v>LB</v>
          </cell>
          <cell r="H185">
            <v>233.68971999999997</v>
          </cell>
          <cell r="I185" t="str">
            <v>LB</v>
          </cell>
          <cell r="J185">
            <v>12054</v>
          </cell>
        </row>
        <row r="186">
          <cell r="A186">
            <v>99076408</v>
          </cell>
          <cell r="B186" t="str">
            <v>CRNE15-06 A-P-G-E-HQQE 3x440-480 60 HZ</v>
          </cell>
          <cell r="C186" t="str">
            <v>CNE15</v>
          </cell>
          <cell r="D186">
            <v>31</v>
          </cell>
          <cell r="E186" t="str">
            <v>5712606283699</v>
          </cell>
          <cell r="F186">
            <v>302.03294</v>
          </cell>
          <cell r="G186" t="str">
            <v>LB</v>
          </cell>
          <cell r="H186">
            <v>216.05275999999998</v>
          </cell>
          <cell r="I186" t="str">
            <v>LB</v>
          </cell>
          <cell r="J186">
            <v>10913</v>
          </cell>
        </row>
        <row r="187">
          <cell r="A187">
            <v>99076412</v>
          </cell>
          <cell r="B187" t="str">
            <v>CRNE15-06 AN-P-G-E-HQQE 3x440-480 60 HZ</v>
          </cell>
          <cell r="C187" t="str">
            <v>CNE15</v>
          </cell>
          <cell r="D187">
            <v>31</v>
          </cell>
          <cell r="E187" t="str">
            <v>5712606283781</v>
          </cell>
          <cell r="F187">
            <v>302.03294</v>
          </cell>
          <cell r="G187" t="str">
            <v>LB</v>
          </cell>
          <cell r="H187">
            <v>216.05275999999998</v>
          </cell>
          <cell r="I187" t="str">
            <v>LB</v>
          </cell>
          <cell r="J187">
            <v>11328</v>
          </cell>
        </row>
        <row r="188">
          <cell r="A188">
            <v>99076414</v>
          </cell>
          <cell r="B188" t="str">
            <v>CRNE15-06 AN-FGJ-G-E-HQQE 3x440-480 60 H</v>
          </cell>
          <cell r="C188" t="str">
            <v>CNE15</v>
          </cell>
          <cell r="D188">
            <v>31</v>
          </cell>
          <cell r="E188" t="str">
            <v>5712606283828</v>
          </cell>
          <cell r="F188">
            <v>313.05604</v>
          </cell>
          <cell r="G188" t="str">
            <v>LB</v>
          </cell>
          <cell r="H188">
            <v>227.07585999999998</v>
          </cell>
          <cell r="I188" t="str">
            <v>LB</v>
          </cell>
          <cell r="J188">
            <v>11328</v>
          </cell>
        </row>
        <row r="189">
          <cell r="A189">
            <v>99076410</v>
          </cell>
          <cell r="B189" t="str">
            <v>CRNE15-06 A-FGJ-G-E-HQQE 3x440-480 60 HZ</v>
          </cell>
          <cell r="C189" t="str">
            <v>CNE15</v>
          </cell>
          <cell r="D189">
            <v>31</v>
          </cell>
          <cell r="E189" t="str">
            <v>5712606283743</v>
          </cell>
          <cell r="F189">
            <v>313.05604</v>
          </cell>
          <cell r="G189" t="str">
            <v>LB</v>
          </cell>
          <cell r="H189">
            <v>227.07585999999998</v>
          </cell>
          <cell r="I189" t="str">
            <v>LB</v>
          </cell>
          <cell r="J189">
            <v>10913</v>
          </cell>
        </row>
        <row r="190">
          <cell r="A190">
            <v>99076246</v>
          </cell>
          <cell r="B190" t="str">
            <v>CRNE15-05 A-P-G-E-HQQE 3x440-480 60 HZ</v>
          </cell>
          <cell r="C190" t="str">
            <v>CNE15</v>
          </cell>
          <cell r="D190">
            <v>31</v>
          </cell>
          <cell r="E190" t="str">
            <v>5712606280605</v>
          </cell>
          <cell r="F190">
            <v>271.16825999999998</v>
          </cell>
          <cell r="G190" t="str">
            <v>LB</v>
          </cell>
          <cell r="H190">
            <v>185.18807999999999</v>
          </cell>
          <cell r="I190" t="str">
            <v>LB</v>
          </cell>
          <cell r="J190">
            <v>9500</v>
          </cell>
        </row>
        <row r="191">
          <cell r="A191">
            <v>99076255</v>
          </cell>
          <cell r="B191" t="str">
            <v>CRNE15-05 AN-P-G-E-HQQE 3x440-480 60 HZ</v>
          </cell>
          <cell r="C191" t="str">
            <v>CNE15</v>
          </cell>
          <cell r="D191">
            <v>31</v>
          </cell>
          <cell r="E191" t="str">
            <v>5712606280797</v>
          </cell>
          <cell r="F191">
            <v>271.16825999999998</v>
          </cell>
          <cell r="G191" t="str">
            <v>LB</v>
          </cell>
          <cell r="H191">
            <v>185.18807999999999</v>
          </cell>
          <cell r="I191" t="str">
            <v>LB</v>
          </cell>
          <cell r="J191">
            <v>9915</v>
          </cell>
        </row>
        <row r="192">
          <cell r="A192">
            <v>99076260</v>
          </cell>
          <cell r="B192" t="str">
            <v>CRNE15-05 AN-FGJ-G-E-HQQE 3x440-480 60 H</v>
          </cell>
          <cell r="C192" t="str">
            <v>CNE15</v>
          </cell>
          <cell r="D192">
            <v>31</v>
          </cell>
          <cell r="E192" t="str">
            <v>5712606280889</v>
          </cell>
          <cell r="F192">
            <v>279.98674</v>
          </cell>
          <cell r="G192" t="str">
            <v>LB</v>
          </cell>
          <cell r="H192">
            <v>194.00655999999998</v>
          </cell>
          <cell r="I192" t="str">
            <v>LB</v>
          </cell>
          <cell r="J192">
            <v>9915</v>
          </cell>
        </row>
        <row r="193">
          <cell r="A193">
            <v>99076251</v>
          </cell>
          <cell r="B193" t="str">
            <v>CRNE15-05 A-FGJ-G-E-HQQE 3x440-480 60 HZ</v>
          </cell>
          <cell r="C193" t="str">
            <v>CNE15</v>
          </cell>
          <cell r="D193">
            <v>31</v>
          </cell>
          <cell r="E193" t="str">
            <v>5712606280711</v>
          </cell>
          <cell r="F193">
            <v>279.98674</v>
          </cell>
          <cell r="G193" t="str">
            <v>LB</v>
          </cell>
          <cell r="H193">
            <v>194.00655999999998</v>
          </cell>
          <cell r="I193" t="str">
            <v>LB</v>
          </cell>
          <cell r="J193">
            <v>9500</v>
          </cell>
        </row>
        <row r="194">
          <cell r="A194">
            <v>99076245</v>
          </cell>
          <cell r="B194" t="str">
            <v>CRNE15-04 A-P-G-E-HQQE 3x440-480 60 HZ</v>
          </cell>
          <cell r="C194" t="str">
            <v>CNE15</v>
          </cell>
          <cell r="D194">
            <v>31</v>
          </cell>
          <cell r="E194" t="str">
            <v>5712606280582</v>
          </cell>
          <cell r="F194">
            <v>174.16497999999999</v>
          </cell>
          <cell r="G194" t="str">
            <v>LB</v>
          </cell>
          <cell r="H194">
            <v>158.73263999999998</v>
          </cell>
          <cell r="I194" t="str">
            <v>LB</v>
          </cell>
          <cell r="J194">
            <v>8699</v>
          </cell>
        </row>
        <row r="195">
          <cell r="A195">
            <v>99392111</v>
          </cell>
          <cell r="B195" t="str">
            <v>CRNE15-04 A-P-G-E-HQQE 3x200-240 60 HZ</v>
          </cell>
          <cell r="C195" t="str">
            <v>CNE15</v>
          </cell>
          <cell r="D195" t="str">
            <v>31</v>
          </cell>
          <cell r="E195" t="str">
            <v>5713828370617</v>
          </cell>
          <cell r="F195">
            <v>257.94054</v>
          </cell>
          <cell r="G195" t="str">
            <v>LB</v>
          </cell>
          <cell r="H195">
            <v>171.96035999999998</v>
          </cell>
          <cell r="I195" t="str">
            <v>LB</v>
          </cell>
          <cell r="J195">
            <v>8699</v>
          </cell>
        </row>
        <row r="196">
          <cell r="A196">
            <v>99076254</v>
          </cell>
          <cell r="B196" t="str">
            <v>CRNE15-04 AN-P-G-E-HQQE 3x440-480 60 HZ</v>
          </cell>
          <cell r="C196" t="str">
            <v>CNE15</v>
          </cell>
          <cell r="D196">
            <v>31</v>
          </cell>
          <cell r="E196" t="str">
            <v>5712606280773</v>
          </cell>
          <cell r="F196">
            <v>174.16497999999999</v>
          </cell>
          <cell r="G196" t="str">
            <v>LB</v>
          </cell>
          <cell r="H196">
            <v>158.73263999999998</v>
          </cell>
          <cell r="I196" t="str">
            <v>LB</v>
          </cell>
          <cell r="J196">
            <v>9114</v>
          </cell>
        </row>
        <row r="197">
          <cell r="A197">
            <v>99392148</v>
          </cell>
          <cell r="B197" t="str">
            <v>CRNE15-04 AN-P-G-E-HQQE 3x200-240 60 HZ</v>
          </cell>
          <cell r="C197" t="str">
            <v>CNE15</v>
          </cell>
          <cell r="D197" t="str">
            <v>31</v>
          </cell>
          <cell r="E197" t="str">
            <v>5713828371256</v>
          </cell>
          <cell r="F197">
            <v>257.94054</v>
          </cell>
          <cell r="G197" t="str">
            <v>LB</v>
          </cell>
          <cell r="H197">
            <v>171.96035999999998</v>
          </cell>
          <cell r="I197" t="str">
            <v>LB</v>
          </cell>
          <cell r="J197">
            <v>9114</v>
          </cell>
        </row>
        <row r="198">
          <cell r="A198">
            <v>99076259</v>
          </cell>
          <cell r="B198" t="str">
            <v>CRNE15-04 AN-FGJ-G-E-HQQE 3x440-480 60 H</v>
          </cell>
          <cell r="C198" t="str">
            <v>CNE15</v>
          </cell>
          <cell r="D198">
            <v>31</v>
          </cell>
          <cell r="E198" t="str">
            <v>5712606280865</v>
          </cell>
          <cell r="F198">
            <v>185.18807999999999</v>
          </cell>
          <cell r="G198" t="str">
            <v>LB</v>
          </cell>
          <cell r="H198">
            <v>169.75573999999997</v>
          </cell>
          <cell r="I198" t="str">
            <v>LB</v>
          </cell>
          <cell r="J198">
            <v>9114</v>
          </cell>
        </row>
        <row r="199">
          <cell r="A199">
            <v>99392152</v>
          </cell>
          <cell r="B199" t="str">
            <v>CRNE15-04 AN-FGJ-G-E-HQQE 3x200-240 60 H</v>
          </cell>
          <cell r="C199" t="str">
            <v>CNE15</v>
          </cell>
          <cell r="D199" t="str">
            <v>31</v>
          </cell>
          <cell r="E199" t="str">
            <v>5713828371430</v>
          </cell>
          <cell r="F199">
            <v>268.96364</v>
          </cell>
          <cell r="G199" t="str">
            <v>LB</v>
          </cell>
          <cell r="H199">
            <v>182.98345999999998</v>
          </cell>
          <cell r="I199" t="str">
            <v>LB</v>
          </cell>
          <cell r="J199">
            <v>9114</v>
          </cell>
        </row>
        <row r="200">
          <cell r="A200">
            <v>99076250</v>
          </cell>
          <cell r="B200" t="str">
            <v>CRNE15-04 A-FGJ-G-E-HQQE 3x440-480 60 HZ</v>
          </cell>
          <cell r="C200" t="str">
            <v>CNE15</v>
          </cell>
          <cell r="D200">
            <v>31</v>
          </cell>
          <cell r="E200" t="str">
            <v>5712606280698</v>
          </cell>
          <cell r="F200">
            <v>185.18807999999999</v>
          </cell>
          <cell r="G200" t="str">
            <v>LB</v>
          </cell>
          <cell r="H200">
            <v>169.75573999999997</v>
          </cell>
          <cell r="I200" t="str">
            <v>LB</v>
          </cell>
          <cell r="J200">
            <v>8699</v>
          </cell>
        </row>
        <row r="201">
          <cell r="A201">
            <v>99392116</v>
          </cell>
          <cell r="B201" t="str">
            <v>CRNE15-04 A-FGJ-G-E-HQQE 3x200-240 60 HZ</v>
          </cell>
          <cell r="C201" t="str">
            <v>CNE15</v>
          </cell>
          <cell r="D201" t="str">
            <v>31</v>
          </cell>
          <cell r="E201" t="str">
            <v>5713828370709</v>
          </cell>
          <cell r="F201">
            <v>268.96364</v>
          </cell>
          <cell r="G201" t="str">
            <v>LB</v>
          </cell>
          <cell r="H201">
            <v>182.98345999999998</v>
          </cell>
          <cell r="I201" t="str">
            <v>LB</v>
          </cell>
          <cell r="J201">
            <v>8699</v>
          </cell>
        </row>
        <row r="202">
          <cell r="A202">
            <v>99392110</v>
          </cell>
          <cell r="B202" t="str">
            <v>CRNE15-03 A-P-G-E-HQQE 3x200-240 60 HZ</v>
          </cell>
          <cell r="C202" t="str">
            <v>CNE15</v>
          </cell>
          <cell r="D202" t="str">
            <v>31</v>
          </cell>
          <cell r="E202" t="str">
            <v>5713828370495</v>
          </cell>
          <cell r="F202">
            <v>255.73591999999996</v>
          </cell>
          <cell r="G202" t="str">
            <v>LB</v>
          </cell>
          <cell r="H202">
            <v>169.75573999999997</v>
          </cell>
          <cell r="I202" t="str">
            <v>LB</v>
          </cell>
          <cell r="J202">
            <v>8383</v>
          </cell>
        </row>
        <row r="203">
          <cell r="A203">
            <v>99392147</v>
          </cell>
          <cell r="B203" t="str">
            <v>CRNE15-03 AN-P-G-E-HQQE 3x200-240 60 HZ</v>
          </cell>
          <cell r="C203" t="str">
            <v>CNE15</v>
          </cell>
          <cell r="D203" t="str">
            <v>31</v>
          </cell>
          <cell r="E203" t="str">
            <v>5713828371232</v>
          </cell>
          <cell r="F203">
            <v>255.73591999999996</v>
          </cell>
          <cell r="G203" t="str">
            <v>LB</v>
          </cell>
          <cell r="H203">
            <v>169.75573999999997</v>
          </cell>
          <cell r="I203" t="str">
            <v>LB</v>
          </cell>
          <cell r="J203">
            <v>8798</v>
          </cell>
        </row>
        <row r="204">
          <cell r="A204">
            <v>99392151</v>
          </cell>
          <cell r="B204" t="str">
            <v>CRNE15-03 AN-FGJ-G-E-HQQE 3x200-240 60 H</v>
          </cell>
          <cell r="C204" t="str">
            <v>CNE15</v>
          </cell>
          <cell r="D204" t="str">
            <v>31</v>
          </cell>
          <cell r="E204" t="str">
            <v>5713828371416</v>
          </cell>
          <cell r="F204">
            <v>264.55439999999999</v>
          </cell>
          <cell r="G204" t="str">
            <v>LB</v>
          </cell>
          <cell r="H204">
            <v>178.57422</v>
          </cell>
          <cell r="I204" t="str">
            <v>LB</v>
          </cell>
          <cell r="J204">
            <v>8798</v>
          </cell>
        </row>
        <row r="205">
          <cell r="A205">
            <v>99392115</v>
          </cell>
          <cell r="B205" t="str">
            <v>CRNE15-03 A-FGJ-G-E-HQQE 3x200-240 60 HZ</v>
          </cell>
          <cell r="C205" t="str">
            <v>CNE15</v>
          </cell>
          <cell r="D205" t="str">
            <v>31</v>
          </cell>
          <cell r="E205" t="str">
            <v>5713828370686</v>
          </cell>
          <cell r="F205">
            <v>264.55439999999999</v>
          </cell>
          <cell r="G205" t="str">
            <v>LB</v>
          </cell>
          <cell r="H205">
            <v>178.57422</v>
          </cell>
          <cell r="I205" t="str">
            <v>LB</v>
          </cell>
          <cell r="J205">
            <v>8383</v>
          </cell>
        </row>
        <row r="206">
          <cell r="A206">
            <v>99076243</v>
          </cell>
          <cell r="B206" t="str">
            <v>CRNE15-02 A-P-G-E-HQQE 3x440-480 60 HZ</v>
          </cell>
          <cell r="C206" t="str">
            <v>CNE15</v>
          </cell>
          <cell r="D206">
            <v>31</v>
          </cell>
          <cell r="E206" t="str">
            <v>5712606280544</v>
          </cell>
          <cell r="F206">
            <v>154.32339999999999</v>
          </cell>
          <cell r="G206" t="str">
            <v>LB</v>
          </cell>
          <cell r="H206">
            <v>136.68643999999998</v>
          </cell>
          <cell r="I206" t="str">
            <v>LB</v>
          </cell>
          <cell r="J206">
            <v>7278</v>
          </cell>
        </row>
        <row r="207">
          <cell r="A207">
            <v>99392109</v>
          </cell>
          <cell r="B207" t="str">
            <v>CRNE15-02 A-P-G-E-HQQE 3x200-240 60 HZ</v>
          </cell>
          <cell r="C207" t="str">
            <v>CNE15</v>
          </cell>
          <cell r="D207" t="str">
            <v>31</v>
          </cell>
          <cell r="E207" t="str">
            <v>5713828370471</v>
          </cell>
          <cell r="F207">
            <v>209.43889999999999</v>
          </cell>
          <cell r="G207" t="str">
            <v>LB</v>
          </cell>
          <cell r="H207">
            <v>123.45871999999999</v>
          </cell>
          <cell r="I207" t="str">
            <v>LB</v>
          </cell>
          <cell r="J207">
            <v>7278</v>
          </cell>
        </row>
        <row r="208">
          <cell r="A208">
            <v>99076252</v>
          </cell>
          <cell r="B208" t="str">
            <v>CRNE15-02 AN-P-G-E-HQQE 3x440-480 60 HZ</v>
          </cell>
          <cell r="C208" t="str">
            <v>CNE15</v>
          </cell>
          <cell r="D208">
            <v>31</v>
          </cell>
          <cell r="E208" t="str">
            <v>5712606280735</v>
          </cell>
          <cell r="F208">
            <v>154.32339999999999</v>
          </cell>
          <cell r="G208" t="str">
            <v>LB</v>
          </cell>
          <cell r="H208">
            <v>136.68643999999998</v>
          </cell>
          <cell r="I208" t="str">
            <v>LB</v>
          </cell>
          <cell r="J208">
            <v>7693</v>
          </cell>
        </row>
        <row r="209">
          <cell r="A209">
            <v>99392146</v>
          </cell>
          <cell r="B209" t="str">
            <v>CRNE15-02 AN-P-G-E-HQQE 3x200-240 60 HZ</v>
          </cell>
          <cell r="C209" t="str">
            <v>CNE15</v>
          </cell>
          <cell r="D209" t="str">
            <v>31</v>
          </cell>
          <cell r="E209" t="str">
            <v>5713828371218</v>
          </cell>
          <cell r="F209">
            <v>209.43889999999999</v>
          </cell>
          <cell r="G209" t="str">
            <v>LB</v>
          </cell>
          <cell r="H209">
            <v>123.45871999999999</v>
          </cell>
          <cell r="I209" t="str">
            <v>LB</v>
          </cell>
          <cell r="J209">
            <v>7693</v>
          </cell>
        </row>
        <row r="210">
          <cell r="A210">
            <v>99076257</v>
          </cell>
          <cell r="B210" t="str">
            <v>CRNE15-02 AN-FGJ-G-E-HQQE 3x440-480 60 H</v>
          </cell>
          <cell r="C210" t="str">
            <v>CNE15</v>
          </cell>
          <cell r="D210" t="str">
            <v>31</v>
          </cell>
          <cell r="E210" t="str">
            <v>5712606280827</v>
          </cell>
          <cell r="F210">
            <v>163.14187999999999</v>
          </cell>
          <cell r="G210" t="str">
            <v>LB</v>
          </cell>
          <cell r="H210">
            <v>147.70953999999998</v>
          </cell>
          <cell r="I210" t="str">
            <v>LB</v>
          </cell>
          <cell r="J210">
            <v>7693</v>
          </cell>
        </row>
        <row r="211">
          <cell r="A211">
            <v>99392150</v>
          </cell>
          <cell r="B211" t="str">
            <v>CRNE15-02 AN-FGJ-G-E-HQQE 3x200-240 60 H</v>
          </cell>
          <cell r="C211" t="str">
            <v>CNE15</v>
          </cell>
          <cell r="D211" t="str">
            <v>31</v>
          </cell>
          <cell r="E211" t="str">
            <v>5713828371294</v>
          </cell>
          <cell r="F211">
            <v>220.46199999999999</v>
          </cell>
          <cell r="G211" t="str">
            <v>LB</v>
          </cell>
          <cell r="H211">
            <v>134.48182</v>
          </cell>
          <cell r="I211" t="str">
            <v>LB</v>
          </cell>
          <cell r="J211">
            <v>7693</v>
          </cell>
        </row>
        <row r="212">
          <cell r="A212">
            <v>99076248</v>
          </cell>
          <cell r="B212" t="str">
            <v>CRNE15-02 A-FGJ-G-E-HQQE 3x440-480 60 HZ</v>
          </cell>
          <cell r="C212" t="str">
            <v>CNE15</v>
          </cell>
          <cell r="D212">
            <v>31</v>
          </cell>
          <cell r="E212" t="str">
            <v>5712606280643</v>
          </cell>
          <cell r="F212">
            <v>163.14187999999999</v>
          </cell>
          <cell r="G212" t="str">
            <v>LB</v>
          </cell>
          <cell r="H212">
            <v>147.70953999999998</v>
          </cell>
          <cell r="I212" t="str">
            <v>LB</v>
          </cell>
          <cell r="J212">
            <v>7278</v>
          </cell>
        </row>
        <row r="213">
          <cell r="A213">
            <v>99392114</v>
          </cell>
          <cell r="B213" t="str">
            <v>CRNE15-02 A-FGJ-G-E-HQQE 3x200-240 60 HZ</v>
          </cell>
          <cell r="C213" t="str">
            <v>CNE15</v>
          </cell>
          <cell r="D213" t="str">
            <v>31</v>
          </cell>
          <cell r="E213" t="str">
            <v>5713828370662</v>
          </cell>
          <cell r="F213">
            <v>220.46199999999999</v>
          </cell>
          <cell r="G213" t="str">
            <v>LB</v>
          </cell>
          <cell r="H213">
            <v>134.48182</v>
          </cell>
          <cell r="I213" t="str">
            <v>LB</v>
          </cell>
          <cell r="J213">
            <v>7278</v>
          </cell>
        </row>
        <row r="214">
          <cell r="A214">
            <v>98184892</v>
          </cell>
          <cell r="B214" t="str">
            <v>CRNE150-1-1 AN-G-G-E-HQQE 3x460 60 HZ</v>
          </cell>
          <cell r="C214" t="str">
            <v>CREL0</v>
          </cell>
          <cell r="D214" t="str">
            <v>30</v>
          </cell>
          <cell r="E214" t="str">
            <v>5711491110172</v>
          </cell>
          <cell r="F214">
            <v>569.27697639999997</v>
          </cell>
          <cell r="G214" t="str">
            <v>LB</v>
          </cell>
          <cell r="H214">
            <v>551.37546199999997</v>
          </cell>
          <cell r="I214" t="str">
            <v>LB</v>
          </cell>
          <cell r="J214">
            <v>23241</v>
          </cell>
        </row>
        <row r="215">
          <cell r="A215">
            <v>98184890</v>
          </cell>
          <cell r="B215" t="str">
            <v>CRNE150-1-1 A-G-G-E-HQQE 3x460 60 HZ</v>
          </cell>
          <cell r="C215" t="str">
            <v>CREL0</v>
          </cell>
          <cell r="D215" t="str">
            <v>30</v>
          </cell>
          <cell r="E215" t="str">
            <v>5711491110110</v>
          </cell>
          <cell r="F215">
            <v>569.27697639999997</v>
          </cell>
          <cell r="G215" t="str">
            <v>LB</v>
          </cell>
          <cell r="H215">
            <v>551.37546199999997</v>
          </cell>
          <cell r="I215" t="str">
            <v>LB</v>
          </cell>
          <cell r="J215">
            <v>22826</v>
          </cell>
        </row>
        <row r="216">
          <cell r="A216">
            <v>99341030</v>
          </cell>
          <cell r="B216" t="str">
            <v>CRNE15-01 A-P-G-E-HQQE 3x440-480 60 HZ</v>
          </cell>
          <cell r="C216" t="str">
            <v>CNE15</v>
          </cell>
          <cell r="D216">
            <v>31</v>
          </cell>
          <cell r="E216" t="str">
            <v>5713827518836</v>
          </cell>
          <cell r="F216">
            <v>105.82175999999998</v>
          </cell>
          <cell r="G216" t="str">
            <v>LB</v>
          </cell>
          <cell r="H216">
            <v>88.184799999999996</v>
          </cell>
          <cell r="I216" t="str">
            <v>LB</v>
          </cell>
          <cell r="J216">
            <v>5993</v>
          </cell>
        </row>
        <row r="217">
          <cell r="A217">
            <v>99392108</v>
          </cell>
          <cell r="B217" t="str">
            <v>CRNE15-01 A-P-G-E-HQQE 3x200-240 60 HZ</v>
          </cell>
          <cell r="C217" t="str">
            <v>CNE15</v>
          </cell>
          <cell r="D217" t="str">
            <v>31</v>
          </cell>
          <cell r="E217" t="str">
            <v>5713828370457</v>
          </cell>
          <cell r="F217">
            <v>171.96035999999998</v>
          </cell>
          <cell r="G217" t="str">
            <v>LB</v>
          </cell>
          <cell r="H217">
            <v>85.98017999999999</v>
          </cell>
          <cell r="I217" t="str">
            <v>LB</v>
          </cell>
          <cell r="J217">
            <v>5993</v>
          </cell>
        </row>
        <row r="218">
          <cell r="A218">
            <v>99341014</v>
          </cell>
          <cell r="B218" t="str">
            <v>CRNE15-01 A-P-G-E-HQQE 1x200-240 60 HZ</v>
          </cell>
          <cell r="C218" t="str">
            <v>CNE15</v>
          </cell>
          <cell r="D218">
            <v>31</v>
          </cell>
          <cell r="E218" t="str">
            <v>5713827518522</v>
          </cell>
          <cell r="F218">
            <v>101.41251999999999</v>
          </cell>
          <cell r="G218" t="str">
            <v>LB</v>
          </cell>
          <cell r="H218">
            <v>85.98017999999999</v>
          </cell>
          <cell r="I218" t="str">
            <v>LB</v>
          </cell>
          <cell r="J218">
            <v>5799</v>
          </cell>
        </row>
        <row r="219">
          <cell r="A219">
            <v>99341028</v>
          </cell>
          <cell r="B219" t="str">
            <v>CRNE15-01 AN-P-G-E-HQQE 3x440-480 60 HZ</v>
          </cell>
          <cell r="C219" t="str">
            <v>CNE15</v>
          </cell>
          <cell r="D219">
            <v>31</v>
          </cell>
          <cell r="E219" t="str">
            <v>5713827518805</v>
          </cell>
          <cell r="F219">
            <v>105.82175999999998</v>
          </cell>
          <cell r="G219" t="str">
            <v>LB</v>
          </cell>
          <cell r="H219">
            <v>88.184799999999996</v>
          </cell>
          <cell r="I219" t="str">
            <v>LB</v>
          </cell>
          <cell r="J219">
            <v>6408</v>
          </cell>
        </row>
        <row r="220">
          <cell r="A220">
            <v>99392145</v>
          </cell>
          <cell r="B220" t="str">
            <v>CRNE15-01 AN-P-G-E-HQQE 3x200-240 60 HZ</v>
          </cell>
          <cell r="C220" t="str">
            <v>CNE15</v>
          </cell>
          <cell r="D220" t="str">
            <v>31</v>
          </cell>
          <cell r="E220" t="str">
            <v>5713828371188</v>
          </cell>
          <cell r="F220">
            <v>171.96035999999998</v>
          </cell>
          <cell r="G220" t="str">
            <v>LB</v>
          </cell>
          <cell r="H220">
            <v>85.98017999999999</v>
          </cell>
          <cell r="I220" t="str">
            <v>LB</v>
          </cell>
          <cell r="J220">
            <v>6408</v>
          </cell>
        </row>
        <row r="221">
          <cell r="A221">
            <v>99341013</v>
          </cell>
          <cell r="B221" t="str">
            <v>CRNE15-01 AN-P-G-E-HQQE 1x200-240 60 HZ</v>
          </cell>
          <cell r="C221" t="str">
            <v>CNE15</v>
          </cell>
          <cell r="D221">
            <v>31</v>
          </cell>
          <cell r="E221" t="str">
            <v>5713827518492</v>
          </cell>
          <cell r="F221">
            <v>101.41251999999999</v>
          </cell>
          <cell r="G221" t="str">
            <v>LB</v>
          </cell>
          <cell r="H221">
            <v>85.98017999999999</v>
          </cell>
          <cell r="I221" t="str">
            <v>LB</v>
          </cell>
          <cell r="J221">
            <v>6214</v>
          </cell>
        </row>
        <row r="222">
          <cell r="A222">
            <v>98184893</v>
          </cell>
          <cell r="B222" t="str">
            <v>CRNE150-1 AN-G-G-E-HQQE 3x460 60 HZ</v>
          </cell>
          <cell r="C222" t="str">
            <v>CREL0</v>
          </cell>
          <cell r="D222" t="str">
            <v>31</v>
          </cell>
          <cell r="E222" t="str">
            <v>5711491110202</v>
          </cell>
          <cell r="F222">
            <v>595.95287839999992</v>
          </cell>
          <cell r="G222" t="str">
            <v>LB</v>
          </cell>
          <cell r="H222">
            <v>578.05136399999992</v>
          </cell>
          <cell r="I222" t="str">
            <v>LB</v>
          </cell>
          <cell r="J222">
            <v>24555</v>
          </cell>
        </row>
        <row r="223">
          <cell r="A223">
            <v>99341032</v>
          </cell>
          <cell r="B223" t="str">
            <v>CRNE15-01 AN-FGJ-G-E-HQQE 3x440-480 60 H</v>
          </cell>
          <cell r="C223" t="str">
            <v>CNE15</v>
          </cell>
          <cell r="D223">
            <v>31</v>
          </cell>
          <cell r="E223" t="str">
            <v>5713827518867</v>
          </cell>
          <cell r="F223">
            <v>116.84485999999998</v>
          </cell>
          <cell r="G223" t="str">
            <v>LB</v>
          </cell>
          <cell r="H223">
            <v>99.207899999999995</v>
          </cell>
          <cell r="I223" t="str">
            <v>LB</v>
          </cell>
          <cell r="J223">
            <v>6408</v>
          </cell>
        </row>
        <row r="224">
          <cell r="A224">
            <v>99392149</v>
          </cell>
          <cell r="B224" t="str">
            <v>CRNE15-01 AN-FGJ-G-E-HQQE 3x200-240 60 H</v>
          </cell>
          <cell r="C224" t="str">
            <v>CNE15</v>
          </cell>
          <cell r="D224" t="str">
            <v>31</v>
          </cell>
          <cell r="E224" t="str">
            <v>5713828371270</v>
          </cell>
          <cell r="F224">
            <v>182.98345999999998</v>
          </cell>
          <cell r="G224" t="str">
            <v>LB</v>
          </cell>
          <cell r="H224">
            <v>97.00327999999999</v>
          </cell>
          <cell r="I224" t="str">
            <v>LB</v>
          </cell>
          <cell r="J224">
            <v>6408</v>
          </cell>
        </row>
        <row r="225">
          <cell r="A225">
            <v>99341016</v>
          </cell>
          <cell r="B225" t="str">
            <v>CRNE15-01 AN-FGJ-G-E-HQQE 1x200-240 60 H</v>
          </cell>
          <cell r="C225" t="str">
            <v>CNE15</v>
          </cell>
          <cell r="D225">
            <v>31</v>
          </cell>
          <cell r="E225" t="str">
            <v>5713827518553</v>
          </cell>
          <cell r="F225">
            <v>112.43561999999999</v>
          </cell>
          <cell r="G225" t="str">
            <v>LB</v>
          </cell>
          <cell r="H225">
            <v>94.798659999999998</v>
          </cell>
          <cell r="I225" t="str">
            <v>LB</v>
          </cell>
          <cell r="J225">
            <v>6214</v>
          </cell>
        </row>
        <row r="226">
          <cell r="A226">
            <v>98184895</v>
          </cell>
          <cell r="B226" t="str">
            <v>CRNE150-1 A-G-G-E-HQQE 3x460 60 HZ</v>
          </cell>
          <cell r="C226" t="str">
            <v>CREL0</v>
          </cell>
          <cell r="D226" t="str">
            <v>30</v>
          </cell>
          <cell r="E226" t="str">
            <v>5711491110264</v>
          </cell>
          <cell r="F226">
            <v>595.95287839999992</v>
          </cell>
          <cell r="G226" t="str">
            <v>LB</v>
          </cell>
          <cell r="H226">
            <v>578.05136399999992</v>
          </cell>
          <cell r="I226" t="str">
            <v>LB</v>
          </cell>
          <cell r="J226">
            <v>24140</v>
          </cell>
        </row>
        <row r="227">
          <cell r="A227">
            <v>99341034</v>
          </cell>
          <cell r="B227" t="str">
            <v>CRNE15-01 A-FGJ-G-E-HQQE 3x440-480 60 HZ</v>
          </cell>
          <cell r="C227" t="str">
            <v>CNE15</v>
          </cell>
          <cell r="D227">
            <v>31</v>
          </cell>
          <cell r="E227" t="str">
            <v>5713827518898</v>
          </cell>
          <cell r="F227">
            <v>116.84485999999998</v>
          </cell>
          <cell r="G227" t="str">
            <v>LB</v>
          </cell>
          <cell r="H227">
            <v>99.207899999999995</v>
          </cell>
          <cell r="I227" t="str">
            <v>LB</v>
          </cell>
          <cell r="J227">
            <v>5993</v>
          </cell>
        </row>
        <row r="228">
          <cell r="A228">
            <v>99392113</v>
          </cell>
          <cell r="B228" t="str">
            <v>CRNE15-01 A-FGJ-G-E-HQQE 3x200-240 60 HZ</v>
          </cell>
          <cell r="C228" t="str">
            <v>CNE15</v>
          </cell>
          <cell r="D228" t="str">
            <v>31</v>
          </cell>
          <cell r="E228" t="str">
            <v>5713828370648</v>
          </cell>
          <cell r="F228">
            <v>182.98345999999998</v>
          </cell>
          <cell r="G228" t="str">
            <v>LB</v>
          </cell>
          <cell r="H228">
            <v>97.00327999999999</v>
          </cell>
          <cell r="I228" t="str">
            <v>LB</v>
          </cell>
          <cell r="J228">
            <v>5993</v>
          </cell>
        </row>
        <row r="229">
          <cell r="A229">
            <v>99341018</v>
          </cell>
          <cell r="B229" t="str">
            <v>CRNE15-01 A-FGJ-G-E-HQQE 1x200-240 60 HZ</v>
          </cell>
          <cell r="C229" t="str">
            <v>CNE15</v>
          </cell>
          <cell r="D229">
            <v>31</v>
          </cell>
          <cell r="E229" t="str">
            <v>5713827518584</v>
          </cell>
          <cell r="F229">
            <v>112.43561999999999</v>
          </cell>
          <cell r="G229" t="str">
            <v>LB</v>
          </cell>
          <cell r="H229">
            <v>94.798659999999998</v>
          </cell>
          <cell r="I229" t="str">
            <v>LB</v>
          </cell>
          <cell r="J229">
            <v>5799</v>
          </cell>
        </row>
        <row r="230">
          <cell r="A230">
            <v>99340723</v>
          </cell>
          <cell r="B230" t="str">
            <v>CRNE1-4 AN-FGJ-G-E-HQQE 1x200-240 60HZ</v>
          </cell>
          <cell r="C230" t="str">
            <v>CRNE1</v>
          </cell>
          <cell r="D230">
            <v>31</v>
          </cell>
          <cell r="E230" t="str">
            <v>5713827512667</v>
          </cell>
          <cell r="F230">
            <v>70.922625400000001</v>
          </cell>
          <cell r="G230" t="str">
            <v>LB</v>
          </cell>
          <cell r="H230">
            <v>59.921571599999993</v>
          </cell>
          <cell r="I230" t="str">
            <v>LB</v>
          </cell>
          <cell r="J230">
            <v>3156</v>
          </cell>
        </row>
        <row r="231">
          <cell r="A231">
            <v>99340728</v>
          </cell>
          <cell r="B231" t="str">
            <v>CRNE1-4 A-FGJ-G-E-HQQE 1x200-240 60HZ</v>
          </cell>
          <cell r="C231" t="str">
            <v>CRNE1</v>
          </cell>
          <cell r="D231">
            <v>31</v>
          </cell>
          <cell r="E231" t="str">
            <v>5713827512766</v>
          </cell>
          <cell r="F231">
            <v>70.922625400000001</v>
          </cell>
          <cell r="G231" t="str">
            <v>LB</v>
          </cell>
          <cell r="H231">
            <v>59.921571599999993</v>
          </cell>
          <cell r="I231" t="str">
            <v>LB</v>
          </cell>
          <cell r="J231">
            <v>2741</v>
          </cell>
        </row>
        <row r="232">
          <cell r="A232">
            <v>99340769</v>
          </cell>
          <cell r="B232" t="str">
            <v>CRNE1-27 AN-FGJ-G-E-HQQE 3x440-480 60HZ</v>
          </cell>
          <cell r="C232" t="str">
            <v>C3NE1</v>
          </cell>
          <cell r="D232">
            <v>31</v>
          </cell>
          <cell r="E232" t="str">
            <v>5713827513596</v>
          </cell>
          <cell r="F232">
            <v>117.74875419999998</v>
          </cell>
          <cell r="G232" t="str">
            <v>LB</v>
          </cell>
          <cell r="H232">
            <v>99.847239799999983</v>
          </cell>
          <cell r="I232" t="str">
            <v>LB</v>
          </cell>
          <cell r="J232">
            <v>6685</v>
          </cell>
        </row>
        <row r="233">
          <cell r="A233">
            <v>99389027</v>
          </cell>
          <cell r="B233" t="str">
            <v>CRNE1-27 AN-FGJ-G-E-HQQE 3x200-240V 60HZ</v>
          </cell>
          <cell r="C233" t="str">
            <v>C3NE1</v>
          </cell>
          <cell r="D233" t="str">
            <v>31</v>
          </cell>
          <cell r="E233" t="str">
            <v>5713828318312</v>
          </cell>
          <cell r="F233">
            <v>189.81778199999997</v>
          </cell>
          <cell r="G233" t="str">
            <v>LB</v>
          </cell>
          <cell r="H233">
            <v>106.042222</v>
          </cell>
          <cell r="I233" t="str">
            <v>LB</v>
          </cell>
          <cell r="J233">
            <v>6685</v>
          </cell>
        </row>
        <row r="234">
          <cell r="A234">
            <v>99340777</v>
          </cell>
          <cell r="B234" t="str">
            <v>CRNE1-27 A-FGJ-G-E-HQQE 3x440-480 60HZ</v>
          </cell>
          <cell r="C234" t="str">
            <v>C3NE1</v>
          </cell>
          <cell r="D234">
            <v>31</v>
          </cell>
          <cell r="E234" t="str">
            <v>5713827513763</v>
          </cell>
          <cell r="F234">
            <v>117.74875419999998</v>
          </cell>
          <cell r="G234" t="str">
            <v>LB</v>
          </cell>
          <cell r="H234">
            <v>99.847239799999983</v>
          </cell>
          <cell r="I234" t="str">
            <v>LB</v>
          </cell>
          <cell r="J234">
            <v>6270</v>
          </cell>
        </row>
        <row r="235">
          <cell r="A235">
            <v>99389008</v>
          </cell>
          <cell r="B235" t="str">
            <v>CRNE1-27 A-FGJ-G-E-HQQE 3x200-240V 60HZ</v>
          </cell>
          <cell r="C235" t="str">
            <v>C3NE1</v>
          </cell>
          <cell r="D235" t="str">
            <v>31</v>
          </cell>
          <cell r="E235" t="str">
            <v>5713828317933</v>
          </cell>
          <cell r="F235">
            <v>189.81778199999997</v>
          </cell>
          <cell r="G235" t="str">
            <v>LB</v>
          </cell>
          <cell r="H235">
            <v>106.042222</v>
          </cell>
          <cell r="I235" t="str">
            <v>LB</v>
          </cell>
          <cell r="J235">
            <v>6270</v>
          </cell>
        </row>
        <row r="236">
          <cell r="A236">
            <v>99070900</v>
          </cell>
          <cell r="B236" t="str">
            <v>CRNE1-23 HS-P-GI-V-HQQV 3x440-480V 60Hz</v>
          </cell>
          <cell r="C236" t="str">
            <v>CRNE1</v>
          </cell>
          <cell r="D236">
            <v>31</v>
          </cell>
          <cell r="E236" t="str">
            <v>5712606180394</v>
          </cell>
          <cell r="F236">
            <v>159.3058412</v>
          </cell>
          <cell r="G236" t="str">
            <v>LB</v>
          </cell>
          <cell r="H236">
            <v>148.2827412</v>
          </cell>
          <cell r="I236" t="str">
            <v>LB</v>
          </cell>
          <cell r="J236">
            <v>8154</v>
          </cell>
        </row>
        <row r="237">
          <cell r="A237">
            <v>99070899</v>
          </cell>
          <cell r="B237" t="str">
            <v>CRNE1-23 HS-P-GI-V-HQQV 3x440-480V 60Hz</v>
          </cell>
          <cell r="C237" t="str">
            <v>CRNE1</v>
          </cell>
          <cell r="D237">
            <v>31</v>
          </cell>
          <cell r="E237" t="str">
            <v>5712606180387</v>
          </cell>
          <cell r="F237">
            <v>137.127364</v>
          </cell>
          <cell r="G237" t="str">
            <v>LB</v>
          </cell>
          <cell r="H237">
            <v>126.104264</v>
          </cell>
          <cell r="I237" t="str">
            <v>LB</v>
          </cell>
          <cell r="J237">
            <v>7571</v>
          </cell>
        </row>
        <row r="238">
          <cell r="A238">
            <v>99070898</v>
          </cell>
          <cell r="B238" t="str">
            <v>CRNE1-23 HS-P-GI-V-HQQV 3x440-480V 60Hz</v>
          </cell>
          <cell r="C238" t="str">
            <v>CRNE1</v>
          </cell>
          <cell r="D238">
            <v>31</v>
          </cell>
          <cell r="E238" t="str">
            <v>5712606180370</v>
          </cell>
          <cell r="F238">
            <v>122.22413279999998</v>
          </cell>
          <cell r="G238" t="str">
            <v>LB</v>
          </cell>
          <cell r="H238">
            <v>111.20103279999998</v>
          </cell>
          <cell r="I238" t="str">
            <v>LB</v>
          </cell>
          <cell r="J238">
            <v>6807</v>
          </cell>
        </row>
        <row r="239">
          <cell r="A239">
            <v>99070897</v>
          </cell>
          <cell r="B239" t="str">
            <v>CRNE1-23 HS-P-GI-E-HQQE 3x440-480V 60Hz</v>
          </cell>
          <cell r="C239" t="str">
            <v>CRNE1</v>
          </cell>
          <cell r="D239">
            <v>31</v>
          </cell>
          <cell r="E239" t="str">
            <v>5712606180363</v>
          </cell>
          <cell r="F239">
            <v>159.3058412</v>
          </cell>
          <cell r="G239" t="str">
            <v>LB</v>
          </cell>
          <cell r="H239">
            <v>148.2827412</v>
          </cell>
          <cell r="I239" t="str">
            <v>LB</v>
          </cell>
          <cell r="J239">
            <v>8106</v>
          </cell>
        </row>
        <row r="240">
          <cell r="A240">
            <v>99070896</v>
          </cell>
          <cell r="B240" t="str">
            <v>CRNE1-23 HS-P-GI-E-HQQE 3x440-480V 60Hz</v>
          </cell>
          <cell r="C240" t="str">
            <v>CRNE1</v>
          </cell>
          <cell r="D240">
            <v>31</v>
          </cell>
          <cell r="E240" t="str">
            <v>5712606180356</v>
          </cell>
          <cell r="F240">
            <v>137.127364</v>
          </cell>
          <cell r="G240" t="str">
            <v>LB</v>
          </cell>
          <cell r="H240">
            <v>126.104264</v>
          </cell>
          <cell r="I240" t="str">
            <v>LB</v>
          </cell>
          <cell r="J240">
            <v>7523</v>
          </cell>
        </row>
        <row r="241">
          <cell r="A241">
            <v>99070895</v>
          </cell>
          <cell r="B241" t="str">
            <v>CRNE1-23 HS-P-GI-E-HQQE 3x440-480V 60Hz</v>
          </cell>
          <cell r="C241" t="str">
            <v>CRNE1</v>
          </cell>
          <cell r="D241">
            <v>31</v>
          </cell>
          <cell r="E241" t="str">
            <v>5712606180349</v>
          </cell>
          <cell r="F241">
            <v>122.22413279999998</v>
          </cell>
          <cell r="G241" t="str">
            <v>LB</v>
          </cell>
          <cell r="H241">
            <v>111.20103279999998</v>
          </cell>
          <cell r="I241" t="str">
            <v>LB</v>
          </cell>
          <cell r="J241">
            <v>6759</v>
          </cell>
        </row>
        <row r="242">
          <cell r="A242">
            <v>99340768</v>
          </cell>
          <cell r="B242" t="str">
            <v>CRNE1-23 AN-FGJ-G-E-HQQE 3x440-480 60HZ</v>
          </cell>
          <cell r="C242" t="str">
            <v>C3NE1</v>
          </cell>
          <cell r="D242">
            <v>31</v>
          </cell>
          <cell r="E242" t="str">
            <v>5713827513572</v>
          </cell>
          <cell r="F242">
            <v>110.64987779999998</v>
          </cell>
          <cell r="G242" t="str">
            <v>LB</v>
          </cell>
          <cell r="H242">
            <v>96.14347819999999</v>
          </cell>
          <cell r="I242" t="str">
            <v>LB</v>
          </cell>
          <cell r="J242">
            <v>6185</v>
          </cell>
        </row>
        <row r="243">
          <cell r="A243">
            <v>99389026</v>
          </cell>
          <cell r="B243" t="str">
            <v>CRNE1-23 AN-FGJ-G-E-HQQE 3x200-240V 60HZ</v>
          </cell>
          <cell r="C243" t="str">
            <v>C3NE1</v>
          </cell>
          <cell r="D243" t="str">
            <v>31</v>
          </cell>
          <cell r="E243" t="str">
            <v>5713828318299</v>
          </cell>
          <cell r="F243">
            <v>186.11402039999999</v>
          </cell>
          <cell r="G243" t="str">
            <v>LB</v>
          </cell>
          <cell r="H243">
            <v>102.33846039999999</v>
          </cell>
          <cell r="I243" t="str">
            <v>LB</v>
          </cell>
          <cell r="J243">
            <v>6185</v>
          </cell>
        </row>
        <row r="244">
          <cell r="A244">
            <v>99340775</v>
          </cell>
          <cell r="B244" t="str">
            <v>CRNE1-23 A-FGJ-G-E-HQQE 3x440-480 60HZ</v>
          </cell>
          <cell r="C244" t="str">
            <v>C3NE1</v>
          </cell>
          <cell r="D244">
            <v>31</v>
          </cell>
          <cell r="E244" t="str">
            <v>5713827513725</v>
          </cell>
          <cell r="F244">
            <v>110.64987779999998</v>
          </cell>
          <cell r="G244" t="str">
            <v>LB</v>
          </cell>
          <cell r="H244">
            <v>96.14347819999999</v>
          </cell>
          <cell r="I244" t="str">
            <v>LB</v>
          </cell>
          <cell r="J244">
            <v>5770</v>
          </cell>
        </row>
        <row r="245">
          <cell r="A245">
            <v>99389007</v>
          </cell>
          <cell r="B245" t="str">
            <v>CRNE1-23 A-FGJ-G-E-HQQE 3x200-240V 60HZ</v>
          </cell>
          <cell r="C245" t="str">
            <v>C3NE1</v>
          </cell>
          <cell r="D245" t="str">
            <v>31</v>
          </cell>
          <cell r="E245" t="str">
            <v>5713828317919</v>
          </cell>
          <cell r="F245">
            <v>186.11402039999999</v>
          </cell>
          <cell r="G245" t="str">
            <v>LB</v>
          </cell>
          <cell r="H245">
            <v>102.33846039999999</v>
          </cell>
          <cell r="I245" t="str">
            <v>LB</v>
          </cell>
          <cell r="J245">
            <v>5770</v>
          </cell>
        </row>
        <row r="246">
          <cell r="A246">
            <v>98184883</v>
          </cell>
          <cell r="B246" t="str">
            <v>CRNE120-1-1 AN-G-G-E-HQQE 3x460 60 HZ</v>
          </cell>
          <cell r="C246" t="str">
            <v>CREL0</v>
          </cell>
          <cell r="D246" t="str">
            <v>30</v>
          </cell>
          <cell r="E246" t="str">
            <v>5711491109817</v>
          </cell>
          <cell r="F246">
            <v>542.38061240000002</v>
          </cell>
          <cell r="G246" t="str">
            <v>LB</v>
          </cell>
          <cell r="H246">
            <v>524.47909800000002</v>
          </cell>
          <cell r="I246" t="str">
            <v>LB</v>
          </cell>
          <cell r="J246">
            <v>20400</v>
          </cell>
        </row>
        <row r="247">
          <cell r="A247">
            <v>98184886</v>
          </cell>
          <cell r="B247" t="str">
            <v>CRNE120-1-1 A-G-G-E-HQQE 3x460 60 HZ</v>
          </cell>
          <cell r="C247" t="str">
            <v>CREL0</v>
          </cell>
          <cell r="D247" t="str">
            <v>30</v>
          </cell>
          <cell r="E247" t="str">
            <v>5711491109893</v>
          </cell>
          <cell r="F247">
            <v>542.38061240000002</v>
          </cell>
          <cell r="G247" t="str">
            <v>LB</v>
          </cell>
          <cell r="H247">
            <v>524.47909800000002</v>
          </cell>
          <cell r="I247" t="str">
            <v>LB</v>
          </cell>
          <cell r="J247">
            <v>19985</v>
          </cell>
        </row>
        <row r="248">
          <cell r="A248">
            <v>98184884</v>
          </cell>
          <cell r="B248" t="str">
            <v>CRNE120-1 AN-G-G-E-HQQE 3x460 60 HZ</v>
          </cell>
          <cell r="C248" t="str">
            <v>CREL0</v>
          </cell>
          <cell r="D248" t="str">
            <v>30</v>
          </cell>
          <cell r="E248" t="str">
            <v>5711491109848</v>
          </cell>
          <cell r="F248">
            <v>569.27697639999997</v>
          </cell>
          <cell r="G248" t="str">
            <v>LB</v>
          </cell>
          <cell r="H248">
            <v>551.37546199999997</v>
          </cell>
          <cell r="I248" t="str">
            <v>LB</v>
          </cell>
          <cell r="J248">
            <v>21684</v>
          </cell>
        </row>
        <row r="249">
          <cell r="A249">
            <v>98184887</v>
          </cell>
          <cell r="B249" t="str">
            <v>CRNE120-1 A-G-G-E-HQQE 3x460 60 HZ</v>
          </cell>
          <cell r="C249" t="str">
            <v>CREL0</v>
          </cell>
          <cell r="D249" t="str">
            <v>30</v>
          </cell>
          <cell r="E249" t="str">
            <v>5711491110028</v>
          </cell>
          <cell r="F249">
            <v>569.27697639999997</v>
          </cell>
          <cell r="G249" t="str">
            <v>LB</v>
          </cell>
          <cell r="H249">
            <v>551.37546199999997</v>
          </cell>
          <cell r="I249" t="str">
            <v>LB</v>
          </cell>
          <cell r="J249">
            <v>21269</v>
          </cell>
        </row>
        <row r="250">
          <cell r="A250">
            <v>99340767</v>
          </cell>
          <cell r="B250" t="str">
            <v>CRNE1-17 AN-FGJ-G-E-HQQE 3x440-480 60HZ</v>
          </cell>
          <cell r="C250" t="str">
            <v>C3NE1</v>
          </cell>
          <cell r="D250">
            <v>31</v>
          </cell>
          <cell r="E250" t="str">
            <v>5713827513558</v>
          </cell>
          <cell r="F250">
            <v>95.526184599999993</v>
          </cell>
          <cell r="G250" t="str">
            <v>LB</v>
          </cell>
          <cell r="H250">
            <v>81.019784999999999</v>
          </cell>
          <cell r="I250" t="str">
            <v>LB</v>
          </cell>
          <cell r="J250">
            <v>5477</v>
          </cell>
        </row>
        <row r="251">
          <cell r="A251">
            <v>99389025</v>
          </cell>
          <cell r="B251" t="str">
            <v>CRNE1-17 AN-FGJ-G-E-HQQE 3x200-240V 60HZ</v>
          </cell>
          <cell r="C251" t="str">
            <v>C3NE1</v>
          </cell>
          <cell r="D251" t="str">
            <v>31</v>
          </cell>
          <cell r="E251" t="str">
            <v>5713828318275</v>
          </cell>
          <cell r="F251">
            <v>162.6127712</v>
          </cell>
          <cell r="G251" t="str">
            <v>LB</v>
          </cell>
          <cell r="H251">
            <v>78.837211199999985</v>
          </cell>
          <cell r="I251" t="str">
            <v>LB</v>
          </cell>
          <cell r="J251">
            <v>5477</v>
          </cell>
        </row>
        <row r="252">
          <cell r="A252">
            <v>99340727</v>
          </cell>
          <cell r="B252" t="str">
            <v>CRNE1-17 AN-FGJ-G-E-HQQE 1x200-240 60HZ</v>
          </cell>
          <cell r="C252" t="str">
            <v>CRNE1</v>
          </cell>
          <cell r="D252">
            <v>31</v>
          </cell>
          <cell r="E252" t="str">
            <v>5713827512742</v>
          </cell>
          <cell r="F252">
            <v>91.866515399999997</v>
          </cell>
          <cell r="G252" t="str">
            <v>LB</v>
          </cell>
          <cell r="H252">
            <v>77.360115800000003</v>
          </cell>
          <cell r="I252" t="str">
            <v>LB</v>
          </cell>
          <cell r="J252">
            <v>5283</v>
          </cell>
        </row>
        <row r="253">
          <cell r="A253">
            <v>99340774</v>
          </cell>
          <cell r="B253" t="str">
            <v>CRNE1-17 A-FGJ-G-E-HQQE 3x440-480 60HZ</v>
          </cell>
          <cell r="C253" t="str">
            <v>C3NE1</v>
          </cell>
          <cell r="D253">
            <v>31</v>
          </cell>
          <cell r="E253" t="str">
            <v>5713827513701</v>
          </cell>
          <cell r="F253">
            <v>95.526184599999993</v>
          </cell>
          <cell r="G253" t="str">
            <v>LB</v>
          </cell>
          <cell r="H253">
            <v>81.019784999999999</v>
          </cell>
          <cell r="I253" t="str">
            <v>LB</v>
          </cell>
          <cell r="J253">
            <v>5062</v>
          </cell>
        </row>
        <row r="254">
          <cell r="A254">
            <v>99389006</v>
          </cell>
          <cell r="B254" t="str">
            <v>CRNE1-17 A-FGJ-G-E-HQQE 3x200-240V 60HZ</v>
          </cell>
          <cell r="C254" t="str">
            <v>C3NE1</v>
          </cell>
          <cell r="D254" t="str">
            <v>31</v>
          </cell>
          <cell r="E254" t="str">
            <v>5713828317896</v>
          </cell>
          <cell r="F254">
            <v>162.6127712</v>
          </cell>
          <cell r="G254" t="str">
            <v>LB</v>
          </cell>
          <cell r="H254">
            <v>78.837211199999985</v>
          </cell>
          <cell r="I254" t="str">
            <v>LB</v>
          </cell>
          <cell r="J254">
            <v>5062</v>
          </cell>
        </row>
        <row r="255">
          <cell r="A255">
            <v>99340732</v>
          </cell>
          <cell r="B255" t="str">
            <v>CRNE1-17 A-FGJ-G-E-HQQE 1x200-240 60HZ</v>
          </cell>
          <cell r="C255" t="str">
            <v>CRNE1</v>
          </cell>
          <cell r="D255">
            <v>31</v>
          </cell>
          <cell r="E255" t="str">
            <v>5713827512841</v>
          </cell>
          <cell r="F255">
            <v>91.866515399999997</v>
          </cell>
          <cell r="G255" t="str">
            <v>LB</v>
          </cell>
          <cell r="H255">
            <v>77.360115800000003</v>
          </cell>
          <cell r="I255" t="str">
            <v>LB</v>
          </cell>
          <cell r="J255">
            <v>4868</v>
          </cell>
        </row>
        <row r="256">
          <cell r="A256">
            <v>99340766</v>
          </cell>
          <cell r="B256" t="str">
            <v>CRNE1-15 AN-FGJ-G-E-HQQE 3x440-480 60HZ</v>
          </cell>
          <cell r="C256" t="str">
            <v>C3NE1</v>
          </cell>
          <cell r="D256">
            <v>31</v>
          </cell>
          <cell r="E256" t="str">
            <v>5713827513534</v>
          </cell>
          <cell r="F256">
            <v>93.564072799999991</v>
          </cell>
          <cell r="G256" t="str">
            <v>LB</v>
          </cell>
          <cell r="H256">
            <v>79.057673199999996</v>
          </cell>
          <cell r="I256" t="str">
            <v>LB</v>
          </cell>
          <cell r="J256">
            <v>5424</v>
          </cell>
        </row>
        <row r="257">
          <cell r="A257">
            <v>99340773</v>
          </cell>
          <cell r="B257" t="str">
            <v>CRNE1-15 A-FGJ-G-E-HQQE 3x440-480 60HZ</v>
          </cell>
          <cell r="C257" t="str">
            <v>C3NE1</v>
          </cell>
          <cell r="D257">
            <v>31</v>
          </cell>
          <cell r="E257" t="str">
            <v>5713827513688</v>
          </cell>
          <cell r="F257">
            <v>93.564072799999991</v>
          </cell>
          <cell r="G257" t="str">
            <v>LB</v>
          </cell>
          <cell r="H257">
            <v>79.057673199999996</v>
          </cell>
          <cell r="I257" t="str">
            <v>LB</v>
          </cell>
          <cell r="J257">
            <v>5009</v>
          </cell>
        </row>
        <row r="258">
          <cell r="A258">
            <v>99340765</v>
          </cell>
          <cell r="B258" t="str">
            <v>CRNE1-13 AN-FGJ-G-E-HQQE 3x440-480 60HZ</v>
          </cell>
          <cell r="C258" t="str">
            <v>C3NE1</v>
          </cell>
          <cell r="D258">
            <v>31</v>
          </cell>
          <cell r="E258" t="str">
            <v>5713827513510</v>
          </cell>
          <cell r="F258">
            <v>85.914041399999988</v>
          </cell>
          <cell r="G258" t="str">
            <v>LB</v>
          </cell>
          <cell r="H258">
            <v>71.407641799999993</v>
          </cell>
          <cell r="I258" t="str">
            <v>LB</v>
          </cell>
          <cell r="J258">
            <v>4739</v>
          </cell>
        </row>
        <row r="259">
          <cell r="A259">
            <v>99389024</v>
          </cell>
          <cell r="B259" t="str">
            <v>CRNE1-13 AN-FGJ-G-E-HQQE 3x200-240V 60HZ</v>
          </cell>
          <cell r="C259" t="str">
            <v>C3NE1</v>
          </cell>
          <cell r="D259" t="str">
            <v>31</v>
          </cell>
          <cell r="E259" t="str">
            <v>5713828318251</v>
          </cell>
          <cell r="F259">
            <v>155.16115559999997</v>
          </cell>
          <cell r="G259" t="str">
            <v>LB</v>
          </cell>
          <cell r="H259">
            <v>71.385595600000002</v>
          </cell>
          <cell r="I259" t="str">
            <v>LB</v>
          </cell>
          <cell r="J259">
            <v>4739</v>
          </cell>
        </row>
        <row r="260">
          <cell r="A260">
            <v>99340726</v>
          </cell>
          <cell r="B260" t="str">
            <v>CRNE1-13 AN-FGJ-G-E-HQQE 1x200-240 60HZ</v>
          </cell>
          <cell r="C260" t="str">
            <v>CRNE1</v>
          </cell>
          <cell r="D260">
            <v>31</v>
          </cell>
          <cell r="E260" t="str">
            <v>5713827512728</v>
          </cell>
          <cell r="F260">
            <v>80.799322999999987</v>
          </cell>
          <cell r="G260" t="str">
            <v>LB</v>
          </cell>
          <cell r="H260">
            <v>69.798269199999993</v>
          </cell>
          <cell r="I260" t="str">
            <v>LB</v>
          </cell>
          <cell r="J260">
            <v>4550</v>
          </cell>
        </row>
        <row r="261">
          <cell r="A261">
            <v>99340772</v>
          </cell>
          <cell r="B261" t="str">
            <v>CRNE1-13 A-FGJ-G-E-HQQE 3x440-480 60HZ</v>
          </cell>
          <cell r="C261" t="str">
            <v>C3NE1</v>
          </cell>
          <cell r="D261">
            <v>31</v>
          </cell>
          <cell r="E261" t="str">
            <v>5713827513664</v>
          </cell>
          <cell r="F261">
            <v>85.914041399999988</v>
          </cell>
          <cell r="G261" t="str">
            <v>LB</v>
          </cell>
          <cell r="H261">
            <v>71.407641799999993</v>
          </cell>
          <cell r="I261" t="str">
            <v>LB</v>
          </cell>
          <cell r="J261">
            <v>4324</v>
          </cell>
        </row>
        <row r="262">
          <cell r="A262">
            <v>99389005</v>
          </cell>
          <cell r="B262" t="str">
            <v>CRNE1-13 A-FGJ-G-E-HQQE 3x200-240V 60HZ</v>
          </cell>
          <cell r="C262" t="str">
            <v>C3NE1</v>
          </cell>
          <cell r="D262" t="str">
            <v>31</v>
          </cell>
          <cell r="E262" t="str">
            <v>5713828317872</v>
          </cell>
          <cell r="F262">
            <v>155.16115559999997</v>
          </cell>
          <cell r="G262" t="str">
            <v>LB</v>
          </cell>
          <cell r="H262">
            <v>71.385595600000002</v>
          </cell>
          <cell r="I262" t="str">
            <v>LB</v>
          </cell>
          <cell r="J262">
            <v>4324</v>
          </cell>
        </row>
        <row r="263">
          <cell r="A263">
            <v>99340731</v>
          </cell>
          <cell r="B263" t="str">
            <v>CRNE1-13 A-FGJ-G-E-HQQE 1x200-240 60HZ</v>
          </cell>
          <cell r="C263" t="str">
            <v>CRNE1</v>
          </cell>
          <cell r="D263">
            <v>31</v>
          </cell>
          <cell r="E263" t="str">
            <v>5713827512827</v>
          </cell>
          <cell r="F263">
            <v>80.799322999999987</v>
          </cell>
          <cell r="G263" t="str">
            <v>LB</v>
          </cell>
          <cell r="H263">
            <v>69.798269199999993</v>
          </cell>
          <cell r="I263" t="str">
            <v>LB</v>
          </cell>
          <cell r="J263">
            <v>4135</v>
          </cell>
        </row>
        <row r="264">
          <cell r="A264">
            <v>99389023</v>
          </cell>
          <cell r="B264" t="str">
            <v>CRNE1-10 AN-FGJ-G-E-HQQE 3x200-240V 60HZ</v>
          </cell>
          <cell r="C264" t="str">
            <v>C3NE1</v>
          </cell>
          <cell r="D264" t="str">
            <v>31</v>
          </cell>
          <cell r="E264" t="str">
            <v>5713828318237</v>
          </cell>
          <cell r="F264">
            <v>152.49356539999999</v>
          </cell>
          <cell r="G264" t="str">
            <v>LB</v>
          </cell>
          <cell r="H264">
            <v>68.718005399999996</v>
          </cell>
          <cell r="I264" t="str">
            <v>LB</v>
          </cell>
          <cell r="J264">
            <v>4487</v>
          </cell>
        </row>
        <row r="265">
          <cell r="A265">
            <v>99389004</v>
          </cell>
          <cell r="B265" t="str">
            <v>CRNE1-10 A-FGJ-G-E-HQQE 3x200-240V 60HZ</v>
          </cell>
          <cell r="C265" t="str">
            <v>C3NE1</v>
          </cell>
          <cell r="D265" t="str">
            <v>31</v>
          </cell>
          <cell r="E265" t="str">
            <v>5713828317858</v>
          </cell>
          <cell r="F265">
            <v>152.49356539999999</v>
          </cell>
          <cell r="G265" t="str">
            <v>LB</v>
          </cell>
          <cell r="H265">
            <v>68.718005399999996</v>
          </cell>
          <cell r="I265" t="str">
            <v>LB</v>
          </cell>
          <cell r="J265">
            <v>4072</v>
          </cell>
        </row>
        <row r="266">
          <cell r="A266">
            <v>99076385</v>
          </cell>
          <cell r="B266" t="str">
            <v>CRNE10-17 A-P-G-E-HQQE 3x440-480 60 HZ</v>
          </cell>
          <cell r="C266" t="str">
            <v>3NE10</v>
          </cell>
          <cell r="D266">
            <v>31</v>
          </cell>
          <cell r="E266" t="str">
            <v>5712606283231</v>
          </cell>
          <cell r="F266">
            <v>352.73919999999998</v>
          </cell>
          <cell r="G266" t="str">
            <v>LB</v>
          </cell>
          <cell r="H266">
            <v>240.30357999999998</v>
          </cell>
          <cell r="I266" t="str">
            <v>LB</v>
          </cell>
          <cell r="J266">
            <v>13241</v>
          </cell>
        </row>
        <row r="267">
          <cell r="A267">
            <v>99076390</v>
          </cell>
          <cell r="B267" t="str">
            <v>CRNE10-17 AN-P-G-E-HQQE 3x440-480 60 HZ</v>
          </cell>
          <cell r="C267" t="str">
            <v>3NE10</v>
          </cell>
          <cell r="D267">
            <v>31</v>
          </cell>
          <cell r="E267" t="str">
            <v>5712606283323</v>
          </cell>
          <cell r="F267">
            <v>352.73919999999998</v>
          </cell>
          <cell r="G267" t="str">
            <v>LB</v>
          </cell>
          <cell r="H267">
            <v>240.30357999999998</v>
          </cell>
          <cell r="I267" t="str">
            <v>LB</v>
          </cell>
          <cell r="J267">
            <v>13656</v>
          </cell>
        </row>
        <row r="268">
          <cell r="A268">
            <v>99076392</v>
          </cell>
          <cell r="B268" t="str">
            <v>CRNE10-17 AN-FGJ-G-E-HQQE 3x440-480 60 H</v>
          </cell>
          <cell r="C268" t="str">
            <v>3NE10</v>
          </cell>
          <cell r="D268">
            <v>31</v>
          </cell>
          <cell r="E268" t="str">
            <v>5712606283361</v>
          </cell>
          <cell r="F268">
            <v>363.76229999999998</v>
          </cell>
          <cell r="G268" t="str">
            <v>LB</v>
          </cell>
          <cell r="H268">
            <v>249.12205999999998</v>
          </cell>
          <cell r="I268" t="str">
            <v>LB</v>
          </cell>
          <cell r="J268">
            <v>13656</v>
          </cell>
        </row>
        <row r="269">
          <cell r="A269">
            <v>99076388</v>
          </cell>
          <cell r="B269" t="str">
            <v>CRNE10-17 A-FGJ-G-E-HQQE 3x440-480 60 HZ</v>
          </cell>
          <cell r="C269" t="str">
            <v>3NE10</v>
          </cell>
          <cell r="D269">
            <v>31</v>
          </cell>
          <cell r="E269" t="str">
            <v>5712606283286</v>
          </cell>
          <cell r="F269">
            <v>363.76229999999998</v>
          </cell>
          <cell r="G269" t="str">
            <v>LB</v>
          </cell>
          <cell r="H269">
            <v>249.12205999999998</v>
          </cell>
          <cell r="I269" t="str">
            <v>LB</v>
          </cell>
          <cell r="J269">
            <v>13241</v>
          </cell>
        </row>
        <row r="270">
          <cell r="A270">
            <v>99076384</v>
          </cell>
          <cell r="B270" t="str">
            <v>CRNE10-14 A-P-G-E-HQQE 3x440-480 60 HZ</v>
          </cell>
          <cell r="C270" t="str">
            <v>3NE10</v>
          </cell>
          <cell r="D270">
            <v>31</v>
          </cell>
          <cell r="E270" t="str">
            <v>5712606283217</v>
          </cell>
          <cell r="F270">
            <v>343.92071999999996</v>
          </cell>
          <cell r="G270" t="str">
            <v>LB</v>
          </cell>
          <cell r="H270">
            <v>229.28047999999998</v>
          </cell>
          <cell r="I270" t="str">
            <v>LB</v>
          </cell>
          <cell r="J270">
            <v>12267</v>
          </cell>
        </row>
        <row r="271">
          <cell r="A271">
            <v>99076389</v>
          </cell>
          <cell r="B271" t="str">
            <v>CRNE10-14 AN-P-G-E-HQQE 3x440-480 60 HZ</v>
          </cell>
          <cell r="C271" t="str">
            <v>3NE10</v>
          </cell>
          <cell r="D271">
            <v>31</v>
          </cell>
          <cell r="E271" t="str">
            <v>5712606283309</v>
          </cell>
          <cell r="F271">
            <v>343.92071999999996</v>
          </cell>
          <cell r="G271" t="str">
            <v>LB</v>
          </cell>
          <cell r="H271">
            <v>229.28047999999998</v>
          </cell>
          <cell r="I271" t="str">
            <v>LB</v>
          </cell>
          <cell r="J271">
            <v>12682</v>
          </cell>
        </row>
        <row r="272">
          <cell r="A272">
            <v>99076391</v>
          </cell>
          <cell r="B272" t="str">
            <v>CRNE10-14 AN-FGJ-G-E-HQQE 3x440-480 60 H</v>
          </cell>
          <cell r="C272" t="str">
            <v>3NE10</v>
          </cell>
          <cell r="D272">
            <v>31</v>
          </cell>
          <cell r="E272" t="str">
            <v>5712606283347</v>
          </cell>
          <cell r="F272">
            <v>354.94381999999996</v>
          </cell>
          <cell r="G272" t="str">
            <v>LB</v>
          </cell>
          <cell r="H272">
            <v>240.30357999999998</v>
          </cell>
          <cell r="I272" t="str">
            <v>LB</v>
          </cell>
          <cell r="J272">
            <v>12682</v>
          </cell>
        </row>
        <row r="273">
          <cell r="A273">
            <v>99076386</v>
          </cell>
          <cell r="B273" t="str">
            <v>CRNE10-14 A-FGJ-G-E-HQQE 3x440-480 60 HZ</v>
          </cell>
          <cell r="C273" t="str">
            <v>3NE10</v>
          </cell>
          <cell r="D273">
            <v>31</v>
          </cell>
          <cell r="E273" t="str">
            <v>5712606283255</v>
          </cell>
          <cell r="F273">
            <v>354.94381999999996</v>
          </cell>
          <cell r="G273" t="str">
            <v>LB</v>
          </cell>
          <cell r="H273">
            <v>240.30357999999998</v>
          </cell>
          <cell r="I273" t="str">
            <v>LB</v>
          </cell>
          <cell r="J273">
            <v>12267</v>
          </cell>
        </row>
        <row r="274">
          <cell r="A274">
            <v>99076196</v>
          </cell>
          <cell r="B274" t="str">
            <v>CRNE10-12 A-P-G-E-HQQE 3x440-480 60 HZ</v>
          </cell>
          <cell r="C274" t="str">
            <v>3NE10</v>
          </cell>
          <cell r="D274">
            <v>31</v>
          </cell>
          <cell r="E274" t="str">
            <v>5712606279517</v>
          </cell>
          <cell r="F274">
            <v>282.19135999999997</v>
          </cell>
          <cell r="G274" t="str">
            <v>LB</v>
          </cell>
          <cell r="H274">
            <v>196.21117999999998</v>
          </cell>
          <cell r="I274" t="str">
            <v>LB</v>
          </cell>
          <cell r="J274">
            <v>10724</v>
          </cell>
        </row>
        <row r="275">
          <cell r="A275">
            <v>99076205</v>
          </cell>
          <cell r="B275" t="str">
            <v>CRNE10-12 AN-P-G-E-HQQE 3x440-480 60 HZ</v>
          </cell>
          <cell r="C275" t="str">
            <v>3NE10</v>
          </cell>
          <cell r="D275">
            <v>31</v>
          </cell>
          <cell r="E275" t="str">
            <v>5712606279784</v>
          </cell>
          <cell r="F275">
            <v>282.19135999999997</v>
          </cell>
          <cell r="G275" t="str">
            <v>LB</v>
          </cell>
          <cell r="H275">
            <v>196.21117999999998</v>
          </cell>
          <cell r="I275" t="str">
            <v>LB</v>
          </cell>
          <cell r="J275">
            <v>11139</v>
          </cell>
        </row>
        <row r="276">
          <cell r="A276">
            <v>99076210</v>
          </cell>
          <cell r="B276" t="str">
            <v>CRNE10-12 AN-FGJ-G-E-HQQE 3x440-480 60 H</v>
          </cell>
          <cell r="C276" t="str">
            <v>3NE10</v>
          </cell>
          <cell r="D276">
            <v>31</v>
          </cell>
          <cell r="E276" t="str">
            <v>5712606279883</v>
          </cell>
          <cell r="F276">
            <v>293.21445999999997</v>
          </cell>
          <cell r="G276" t="str">
            <v>LB</v>
          </cell>
          <cell r="H276">
            <v>207.23427999999998</v>
          </cell>
          <cell r="I276" t="str">
            <v>LB</v>
          </cell>
          <cell r="J276">
            <v>11139</v>
          </cell>
        </row>
        <row r="277">
          <cell r="A277">
            <v>99076200</v>
          </cell>
          <cell r="B277" t="str">
            <v>CRNE10-12 A-FGJ-G-E-HQQE 3x440-480 60 HZ</v>
          </cell>
          <cell r="C277" t="str">
            <v>3NE10</v>
          </cell>
          <cell r="D277">
            <v>31</v>
          </cell>
          <cell r="E277" t="str">
            <v>5712606279692</v>
          </cell>
          <cell r="F277">
            <v>293.21445999999997</v>
          </cell>
          <cell r="G277" t="str">
            <v>LB</v>
          </cell>
          <cell r="H277">
            <v>207.23427999999998</v>
          </cell>
          <cell r="I277" t="str">
            <v>LB</v>
          </cell>
          <cell r="J277">
            <v>10724</v>
          </cell>
        </row>
        <row r="278">
          <cell r="A278">
            <v>99076195</v>
          </cell>
          <cell r="B278" t="str">
            <v>CRNE10-10 A-P-G-E-HQQE 3x440-480 60 HZ</v>
          </cell>
          <cell r="C278" t="str">
            <v>3NE10</v>
          </cell>
          <cell r="D278">
            <v>31</v>
          </cell>
          <cell r="E278" t="str">
            <v>5712606279494</v>
          </cell>
          <cell r="F278">
            <v>189.59732</v>
          </cell>
          <cell r="G278" t="str">
            <v>LB</v>
          </cell>
          <cell r="H278">
            <v>169.75573999999997</v>
          </cell>
          <cell r="I278" t="str">
            <v>LB</v>
          </cell>
          <cell r="J278">
            <v>9709</v>
          </cell>
        </row>
        <row r="279">
          <cell r="A279">
            <v>99391983</v>
          </cell>
          <cell r="B279" t="str">
            <v>CRNE10-10 A-P-G-E-HQQE 3x200-240 60 HZ</v>
          </cell>
          <cell r="C279" t="str">
            <v>3NE10</v>
          </cell>
          <cell r="D279" t="str">
            <v>31</v>
          </cell>
          <cell r="E279" t="str">
            <v>5713828368270</v>
          </cell>
          <cell r="F279">
            <v>268.96364</v>
          </cell>
          <cell r="G279" t="str">
            <v>LB</v>
          </cell>
          <cell r="H279">
            <v>182.98345999999998</v>
          </cell>
          <cell r="I279" t="str">
            <v>LB</v>
          </cell>
          <cell r="J279">
            <v>9709</v>
          </cell>
        </row>
        <row r="280">
          <cell r="A280">
            <v>99076204</v>
          </cell>
          <cell r="B280" t="str">
            <v>CRNE10-10 AN-P-G-E-HQQE 3x440-480 60 HZ</v>
          </cell>
          <cell r="C280" t="str">
            <v>3NE10</v>
          </cell>
          <cell r="D280">
            <v>31</v>
          </cell>
          <cell r="E280" t="str">
            <v>5712606279760</v>
          </cell>
          <cell r="F280">
            <v>189.59732</v>
          </cell>
          <cell r="G280" t="str">
            <v>LB</v>
          </cell>
          <cell r="H280">
            <v>169.75573999999997</v>
          </cell>
          <cell r="I280" t="str">
            <v>LB</v>
          </cell>
          <cell r="J280">
            <v>10124</v>
          </cell>
        </row>
        <row r="281">
          <cell r="A281">
            <v>99392054</v>
          </cell>
          <cell r="B281" t="str">
            <v>CRNE10-10 AN-P-G-E-HQQE 3x200-240 60 HZ</v>
          </cell>
          <cell r="C281" t="str">
            <v>3NE10</v>
          </cell>
          <cell r="D281" t="str">
            <v>31</v>
          </cell>
          <cell r="E281" t="str">
            <v>5713828369451</v>
          </cell>
          <cell r="F281">
            <v>268.96364</v>
          </cell>
          <cell r="G281" t="str">
            <v>LB</v>
          </cell>
          <cell r="H281">
            <v>182.98345999999998</v>
          </cell>
          <cell r="I281" t="str">
            <v>LB</v>
          </cell>
          <cell r="J281">
            <v>10124</v>
          </cell>
        </row>
        <row r="282">
          <cell r="A282">
            <v>99076209</v>
          </cell>
          <cell r="B282" t="str">
            <v>CRNE10-10 AN-FGJ-G-E-HQQE 3x440-480 60 H</v>
          </cell>
          <cell r="C282" t="str">
            <v>3NE10</v>
          </cell>
          <cell r="D282" t="str">
            <v>31</v>
          </cell>
          <cell r="E282" t="str">
            <v>5712606279869</v>
          </cell>
          <cell r="F282">
            <v>198.41579999999999</v>
          </cell>
          <cell r="G282" t="str">
            <v>LB</v>
          </cell>
          <cell r="H282">
            <v>178.57422</v>
          </cell>
          <cell r="I282" t="str">
            <v>LB</v>
          </cell>
          <cell r="J282">
            <v>10124</v>
          </cell>
        </row>
        <row r="283">
          <cell r="A283">
            <v>99392062</v>
          </cell>
          <cell r="B283" t="str">
            <v>CRNE10-10 AN-FGJ-G-E-HQQE 3x200-240 60 H</v>
          </cell>
          <cell r="C283" t="str">
            <v>3NE10</v>
          </cell>
          <cell r="D283" t="str">
            <v>31</v>
          </cell>
          <cell r="E283" t="str">
            <v>5713828369802</v>
          </cell>
          <cell r="F283">
            <v>279.98674</v>
          </cell>
          <cell r="G283" t="str">
            <v>LB</v>
          </cell>
          <cell r="H283">
            <v>194.00655999999998</v>
          </cell>
          <cell r="I283" t="str">
            <v>LB</v>
          </cell>
          <cell r="J283">
            <v>10124</v>
          </cell>
        </row>
        <row r="284">
          <cell r="A284">
            <v>99076199</v>
          </cell>
          <cell r="B284" t="str">
            <v>CRNE10-10 A-FGJ-G-E-HQQE 3x440-480 60 HZ</v>
          </cell>
          <cell r="C284" t="str">
            <v>3NE10</v>
          </cell>
          <cell r="D284">
            <v>31</v>
          </cell>
          <cell r="E284" t="str">
            <v>5712606279678</v>
          </cell>
          <cell r="F284">
            <v>198.41579999999999</v>
          </cell>
          <cell r="G284" t="str">
            <v>LB</v>
          </cell>
          <cell r="H284">
            <v>178.57422</v>
          </cell>
          <cell r="I284" t="str">
            <v>LB</v>
          </cell>
          <cell r="J284">
            <v>9709</v>
          </cell>
        </row>
        <row r="285">
          <cell r="A285">
            <v>99391991</v>
          </cell>
          <cell r="B285" t="str">
            <v>CRNE10-10 A-FGJ-G-E-HQQE 3x200-240 60 HZ</v>
          </cell>
          <cell r="C285" t="str">
            <v>3NE10</v>
          </cell>
          <cell r="D285" t="str">
            <v>31</v>
          </cell>
          <cell r="E285" t="str">
            <v>5713828368515</v>
          </cell>
          <cell r="F285">
            <v>279.98674</v>
          </cell>
          <cell r="G285" t="str">
            <v>LB</v>
          </cell>
          <cell r="H285">
            <v>194.00655999999998</v>
          </cell>
          <cell r="I285" t="str">
            <v>LB</v>
          </cell>
          <cell r="J285">
            <v>9709</v>
          </cell>
        </row>
        <row r="286">
          <cell r="A286">
            <v>99076194</v>
          </cell>
          <cell r="B286" t="str">
            <v>CRNE10-08 A-P-G-E-HQQE 3x440-480 60 HZ</v>
          </cell>
          <cell r="C286" t="str">
            <v>3NE10</v>
          </cell>
          <cell r="D286">
            <v>31</v>
          </cell>
          <cell r="E286" t="str">
            <v>5712606279470</v>
          </cell>
          <cell r="F286">
            <v>180.77883999999997</v>
          </cell>
          <cell r="G286" t="str">
            <v>LB</v>
          </cell>
          <cell r="H286">
            <v>165.34649999999999</v>
          </cell>
          <cell r="I286" t="str">
            <v>LB</v>
          </cell>
          <cell r="J286">
            <v>8909</v>
          </cell>
        </row>
        <row r="287">
          <cell r="A287">
            <v>99391982</v>
          </cell>
          <cell r="B287" t="str">
            <v>CRNE10-08 A-P-G-E-HQQE 3x200-240 60 HZ</v>
          </cell>
          <cell r="C287" t="str">
            <v>3NE10</v>
          </cell>
          <cell r="D287" t="str">
            <v>31</v>
          </cell>
          <cell r="E287" t="str">
            <v>5713828368256</v>
          </cell>
          <cell r="F287">
            <v>264.55439999999999</v>
          </cell>
          <cell r="G287" t="str">
            <v>LB</v>
          </cell>
          <cell r="H287">
            <v>178.57422</v>
          </cell>
          <cell r="I287" t="str">
            <v>LB</v>
          </cell>
          <cell r="J287">
            <v>8909</v>
          </cell>
        </row>
        <row r="288">
          <cell r="A288">
            <v>99076203</v>
          </cell>
          <cell r="B288" t="str">
            <v>CRNE10-08 AN-P-G-E-HQQE 3x440-480 60 HZ</v>
          </cell>
          <cell r="C288" t="str">
            <v>3NE10</v>
          </cell>
          <cell r="D288">
            <v>31</v>
          </cell>
          <cell r="E288" t="str">
            <v>5712606279746</v>
          </cell>
          <cell r="F288">
            <v>180.77883999999997</v>
          </cell>
          <cell r="G288" t="str">
            <v>LB</v>
          </cell>
          <cell r="H288">
            <v>165.34649999999999</v>
          </cell>
          <cell r="I288" t="str">
            <v>LB</v>
          </cell>
          <cell r="J288">
            <v>9324</v>
          </cell>
        </row>
        <row r="289">
          <cell r="A289">
            <v>99392052</v>
          </cell>
          <cell r="B289" t="str">
            <v>CRNE10-08 AN-P-G-E-HQQE 3x200-240 60 HZ</v>
          </cell>
          <cell r="C289" t="str">
            <v>3NE10</v>
          </cell>
          <cell r="D289" t="str">
            <v>31</v>
          </cell>
          <cell r="E289" t="str">
            <v>5713828369413</v>
          </cell>
          <cell r="F289">
            <v>264.55439999999999</v>
          </cell>
          <cell r="G289" t="str">
            <v>LB</v>
          </cell>
          <cell r="H289">
            <v>178.57422</v>
          </cell>
          <cell r="I289" t="str">
            <v>LB</v>
          </cell>
          <cell r="J289">
            <v>9324</v>
          </cell>
        </row>
        <row r="290">
          <cell r="A290">
            <v>99076208</v>
          </cell>
          <cell r="B290" t="str">
            <v>CRNE10-08 AN-FGJ-G-E-HQQE 3x440-480 60 H</v>
          </cell>
          <cell r="C290" t="str">
            <v>3NE10</v>
          </cell>
          <cell r="D290">
            <v>31</v>
          </cell>
          <cell r="E290" t="str">
            <v>5712606279845</v>
          </cell>
          <cell r="F290">
            <v>191.80193999999997</v>
          </cell>
          <cell r="G290" t="str">
            <v>LB</v>
          </cell>
          <cell r="H290">
            <v>174.16497999999999</v>
          </cell>
          <cell r="I290" t="str">
            <v>LB</v>
          </cell>
          <cell r="J290">
            <v>9324</v>
          </cell>
        </row>
        <row r="291">
          <cell r="A291">
            <v>99392061</v>
          </cell>
          <cell r="B291" t="str">
            <v>CRNE10-08 AN-FGJ-G-E-HQQE 3x200-240 60 H</v>
          </cell>
          <cell r="C291" t="str">
            <v>3NE10</v>
          </cell>
          <cell r="D291" t="str">
            <v>31</v>
          </cell>
          <cell r="E291" t="str">
            <v>5713828369680</v>
          </cell>
          <cell r="F291">
            <v>275.57749999999999</v>
          </cell>
          <cell r="G291" t="str">
            <v>LB</v>
          </cell>
          <cell r="H291">
            <v>189.59732</v>
          </cell>
          <cell r="I291" t="str">
            <v>LB</v>
          </cell>
          <cell r="J291">
            <v>9324</v>
          </cell>
        </row>
        <row r="292">
          <cell r="A292">
            <v>99076198</v>
          </cell>
          <cell r="B292" t="str">
            <v>CRNE10-08 A-FGJ-G-E-HQQE 3x440-480 60 HZ</v>
          </cell>
          <cell r="C292" t="str">
            <v>3NE10</v>
          </cell>
          <cell r="D292">
            <v>31</v>
          </cell>
          <cell r="E292" t="str">
            <v>5712606279654</v>
          </cell>
          <cell r="F292">
            <v>191.80193999999997</v>
          </cell>
          <cell r="G292" t="str">
            <v>LB</v>
          </cell>
          <cell r="H292">
            <v>174.16497999999999</v>
          </cell>
          <cell r="I292" t="str">
            <v>LB</v>
          </cell>
          <cell r="J292">
            <v>8909</v>
          </cell>
        </row>
        <row r="293">
          <cell r="A293">
            <v>99391990</v>
          </cell>
          <cell r="B293" t="str">
            <v>CRNE10-08 A-FGJ-G-E-HQQE 3x200-240 60 HZ</v>
          </cell>
          <cell r="C293" t="str">
            <v>3NE10</v>
          </cell>
          <cell r="D293" t="str">
            <v>31</v>
          </cell>
          <cell r="E293" t="str">
            <v>5713828368393</v>
          </cell>
          <cell r="F293">
            <v>275.57749999999999</v>
          </cell>
          <cell r="G293" t="str">
            <v>LB</v>
          </cell>
          <cell r="H293">
            <v>189.59732</v>
          </cell>
          <cell r="I293" t="str">
            <v>LB</v>
          </cell>
          <cell r="J293">
            <v>8909</v>
          </cell>
        </row>
        <row r="294">
          <cell r="A294">
            <v>99076193</v>
          </cell>
          <cell r="B294" t="str">
            <v>CRNE10-06 A-P-G-E-HQQE 3x440-480 60 HZ</v>
          </cell>
          <cell r="C294" t="str">
            <v>3NE10</v>
          </cell>
          <cell r="D294">
            <v>31</v>
          </cell>
          <cell r="E294" t="str">
            <v>5712606279456</v>
          </cell>
          <cell r="F294">
            <v>160.93725999999998</v>
          </cell>
          <cell r="G294" t="str">
            <v>LB</v>
          </cell>
          <cell r="H294">
            <v>143.30029999999999</v>
          </cell>
          <cell r="I294" t="str">
            <v>LB</v>
          </cell>
          <cell r="J294">
            <v>7393</v>
          </cell>
        </row>
        <row r="295">
          <cell r="A295">
            <v>99391981</v>
          </cell>
          <cell r="B295" t="str">
            <v>CRNE10-06 A-P-G-E-HQQE 3x200-240 60 HZ</v>
          </cell>
          <cell r="C295" t="str">
            <v>3NE10</v>
          </cell>
          <cell r="D295" t="str">
            <v>31</v>
          </cell>
          <cell r="E295" t="str">
            <v>5713828368232</v>
          </cell>
          <cell r="F295">
            <v>216.05275999999998</v>
          </cell>
          <cell r="G295" t="str">
            <v>LB</v>
          </cell>
          <cell r="H295">
            <v>130.07257999999999</v>
          </cell>
          <cell r="I295" t="str">
            <v>LB</v>
          </cell>
          <cell r="J295">
            <v>7393</v>
          </cell>
        </row>
        <row r="296">
          <cell r="A296">
            <v>99076202</v>
          </cell>
          <cell r="B296" t="str">
            <v>CRNE10-06 AN-P-G-E-HQQE 3x440-480 60 HZ</v>
          </cell>
          <cell r="C296" t="str">
            <v>3NE10</v>
          </cell>
          <cell r="D296">
            <v>31</v>
          </cell>
          <cell r="E296" t="str">
            <v>5712606279722</v>
          </cell>
          <cell r="F296">
            <v>160.93725999999998</v>
          </cell>
          <cell r="G296" t="str">
            <v>LB</v>
          </cell>
          <cell r="H296">
            <v>143.30029999999999</v>
          </cell>
          <cell r="I296" t="str">
            <v>LB</v>
          </cell>
          <cell r="J296">
            <v>7808</v>
          </cell>
        </row>
        <row r="297">
          <cell r="A297">
            <v>99392050</v>
          </cell>
          <cell r="B297" t="str">
            <v>CRNE10-06 AN-P-G-E-HQQE 3x200-240 60 HZ</v>
          </cell>
          <cell r="C297" t="str">
            <v>3NE10</v>
          </cell>
          <cell r="D297" t="str">
            <v>31</v>
          </cell>
          <cell r="E297" t="str">
            <v>5713828369260</v>
          </cell>
          <cell r="F297">
            <v>216.05275999999998</v>
          </cell>
          <cell r="G297" t="str">
            <v>LB</v>
          </cell>
          <cell r="H297">
            <v>130.07257999999999</v>
          </cell>
          <cell r="I297" t="str">
            <v>LB</v>
          </cell>
          <cell r="J297">
            <v>7808</v>
          </cell>
        </row>
        <row r="298">
          <cell r="A298">
            <v>99076207</v>
          </cell>
          <cell r="B298" t="str">
            <v>CRNE10-06 AN-FGJ-G-E-HQQE 3x440-480 60 H</v>
          </cell>
          <cell r="C298" t="str">
            <v>3NE10</v>
          </cell>
          <cell r="D298">
            <v>31</v>
          </cell>
          <cell r="E298" t="str">
            <v>5712606279821</v>
          </cell>
          <cell r="F298">
            <v>171.96035999999998</v>
          </cell>
          <cell r="G298" t="str">
            <v>LB</v>
          </cell>
          <cell r="H298">
            <v>154.32339999999999</v>
          </cell>
          <cell r="I298" t="str">
            <v>LB</v>
          </cell>
          <cell r="J298">
            <v>7808</v>
          </cell>
        </row>
        <row r="299">
          <cell r="A299">
            <v>99392059</v>
          </cell>
          <cell r="B299" t="str">
            <v>CRNE10-06 AN-FGJ-G-E-HQQE 3x200-240 60 H</v>
          </cell>
          <cell r="C299" t="str">
            <v>3NE10</v>
          </cell>
          <cell r="D299" t="str">
            <v>31</v>
          </cell>
          <cell r="E299" t="str">
            <v>5713828369659</v>
          </cell>
          <cell r="F299">
            <v>227.07585999999998</v>
          </cell>
          <cell r="G299" t="str">
            <v>LB</v>
          </cell>
          <cell r="H299">
            <v>141.09567999999999</v>
          </cell>
          <cell r="I299" t="str">
            <v>LB</v>
          </cell>
          <cell r="J299">
            <v>7808</v>
          </cell>
        </row>
        <row r="300">
          <cell r="A300">
            <v>99076197</v>
          </cell>
          <cell r="B300" t="str">
            <v>CRNE10-06 A-FGJ-G-E-HQQE 3x440-480 60 HZ</v>
          </cell>
          <cell r="C300" t="str">
            <v>3NE10</v>
          </cell>
          <cell r="D300">
            <v>31</v>
          </cell>
          <cell r="E300" t="str">
            <v>5712606279531</v>
          </cell>
          <cell r="F300">
            <v>171.96035999999998</v>
          </cell>
          <cell r="G300" t="str">
            <v>LB</v>
          </cell>
          <cell r="H300">
            <v>154.32339999999999</v>
          </cell>
          <cell r="I300" t="str">
            <v>LB</v>
          </cell>
          <cell r="J300">
            <v>7393</v>
          </cell>
        </row>
        <row r="301">
          <cell r="A301">
            <v>99391988</v>
          </cell>
          <cell r="B301" t="str">
            <v>CRNE10-06 A-FGJ-G-E-HQQE 3x200-240 60 HZ</v>
          </cell>
          <cell r="C301" t="str">
            <v>3NE10</v>
          </cell>
          <cell r="D301" t="str">
            <v>31</v>
          </cell>
          <cell r="E301" t="str">
            <v>5713828368362</v>
          </cell>
          <cell r="F301">
            <v>227.07585999999998</v>
          </cell>
          <cell r="G301" t="str">
            <v>LB</v>
          </cell>
          <cell r="H301">
            <v>141.09567999999999</v>
          </cell>
          <cell r="I301" t="str">
            <v>LB</v>
          </cell>
          <cell r="J301">
            <v>7393</v>
          </cell>
        </row>
        <row r="302">
          <cell r="A302">
            <v>99340995</v>
          </cell>
          <cell r="B302" t="str">
            <v>CRNE10-04 A-P-G-E-HQQE 3x440-480 60 HZ</v>
          </cell>
          <cell r="C302" t="str">
            <v>3NE10</v>
          </cell>
          <cell r="D302">
            <v>31</v>
          </cell>
          <cell r="E302" t="str">
            <v>5713827518102</v>
          </cell>
          <cell r="F302">
            <v>130.07257999999999</v>
          </cell>
          <cell r="G302" t="str">
            <v>LB</v>
          </cell>
          <cell r="H302">
            <v>112.43561999999999</v>
          </cell>
          <cell r="I302" t="str">
            <v>LB</v>
          </cell>
          <cell r="J302">
            <v>6164</v>
          </cell>
        </row>
        <row r="303">
          <cell r="A303">
            <v>99391980</v>
          </cell>
          <cell r="B303" t="str">
            <v>CRNE10-04 A-P-G-E-HQQE 3x200-240 60 HZ</v>
          </cell>
          <cell r="C303" t="str">
            <v>3NE10</v>
          </cell>
          <cell r="D303" t="str">
            <v>31</v>
          </cell>
          <cell r="E303" t="str">
            <v>5713828368218</v>
          </cell>
          <cell r="F303">
            <v>205.02965999999998</v>
          </cell>
          <cell r="G303" t="str">
            <v>LB</v>
          </cell>
          <cell r="H303">
            <v>119.04947999999999</v>
          </cell>
          <cell r="I303" t="str">
            <v>LB</v>
          </cell>
          <cell r="J303">
            <v>6164</v>
          </cell>
        </row>
        <row r="304">
          <cell r="A304">
            <v>99340991</v>
          </cell>
          <cell r="B304" t="str">
            <v>CRNE10-04 AN-P-G-E-HQQE 3x440-480 60 HZ</v>
          </cell>
          <cell r="C304" t="str">
            <v>3NE10</v>
          </cell>
          <cell r="D304">
            <v>31</v>
          </cell>
          <cell r="E304" t="str">
            <v>5713827518027</v>
          </cell>
          <cell r="F304">
            <v>130.07257999999999</v>
          </cell>
          <cell r="G304" t="str">
            <v>LB</v>
          </cell>
          <cell r="H304">
            <v>112.43561999999999</v>
          </cell>
          <cell r="I304" t="str">
            <v>LB</v>
          </cell>
          <cell r="J304">
            <v>6579</v>
          </cell>
        </row>
        <row r="305">
          <cell r="A305">
            <v>99392049</v>
          </cell>
          <cell r="B305" t="str">
            <v>CRNE10-04 AN-P-G-E-HQQE 3x200-240 60 HZ</v>
          </cell>
          <cell r="C305" t="str">
            <v>3NE10</v>
          </cell>
          <cell r="D305" t="str">
            <v>31</v>
          </cell>
          <cell r="E305" t="str">
            <v>5713828369246</v>
          </cell>
          <cell r="F305">
            <v>205.02965999999998</v>
          </cell>
          <cell r="G305" t="str">
            <v>LB</v>
          </cell>
          <cell r="H305">
            <v>119.04947999999999</v>
          </cell>
          <cell r="I305" t="str">
            <v>LB</v>
          </cell>
          <cell r="J305">
            <v>6579</v>
          </cell>
        </row>
        <row r="306">
          <cell r="A306">
            <v>99341000</v>
          </cell>
          <cell r="B306" t="str">
            <v>CRNE10-04 AN-FGJ-G-E-HQQE 3x440-480 60 H</v>
          </cell>
          <cell r="C306" t="str">
            <v>3NE10</v>
          </cell>
          <cell r="D306">
            <v>31</v>
          </cell>
          <cell r="E306" t="str">
            <v>5713827518232</v>
          </cell>
          <cell r="F306">
            <v>138.89105999999998</v>
          </cell>
          <cell r="G306" t="str">
            <v>LB</v>
          </cell>
          <cell r="H306">
            <v>123.45871999999999</v>
          </cell>
          <cell r="I306" t="str">
            <v>LB</v>
          </cell>
          <cell r="J306">
            <v>6579</v>
          </cell>
        </row>
        <row r="307">
          <cell r="A307">
            <v>99392058</v>
          </cell>
          <cell r="B307" t="str">
            <v>CRNE10-04 AN-FGJ-G-E-HQQE 3x200-240 60 H</v>
          </cell>
          <cell r="C307" t="str">
            <v>3NE10</v>
          </cell>
          <cell r="D307" t="str">
            <v>31</v>
          </cell>
          <cell r="E307" t="str">
            <v>5713828369635</v>
          </cell>
          <cell r="F307">
            <v>216.05275999999998</v>
          </cell>
          <cell r="G307" t="str">
            <v>LB</v>
          </cell>
          <cell r="H307">
            <v>130.07257999999999</v>
          </cell>
          <cell r="I307" t="str">
            <v>LB</v>
          </cell>
          <cell r="J307">
            <v>6579</v>
          </cell>
        </row>
        <row r="308">
          <cell r="A308">
            <v>99341003</v>
          </cell>
          <cell r="B308" t="str">
            <v>CRNE10-04 A-FGJ-G-E-HQQE 3x440-480 60 HZ</v>
          </cell>
          <cell r="C308" t="str">
            <v>3NE10</v>
          </cell>
          <cell r="D308">
            <v>31</v>
          </cell>
          <cell r="E308" t="str">
            <v>5713827518294</v>
          </cell>
          <cell r="F308">
            <v>138.89105999999998</v>
          </cell>
          <cell r="G308" t="str">
            <v>LB</v>
          </cell>
          <cell r="H308">
            <v>123.45871999999999</v>
          </cell>
          <cell r="I308" t="str">
            <v>LB</v>
          </cell>
          <cell r="J308">
            <v>6164</v>
          </cell>
        </row>
        <row r="309">
          <cell r="A309">
            <v>99391987</v>
          </cell>
          <cell r="B309" t="str">
            <v>CRNE10-04 A-FGJ-G-E-HQQE 3x200-240 60 HZ</v>
          </cell>
          <cell r="C309" t="str">
            <v>3NE10</v>
          </cell>
          <cell r="D309" t="str">
            <v>31</v>
          </cell>
          <cell r="E309" t="str">
            <v>5713828368348</v>
          </cell>
          <cell r="F309">
            <v>216.05275999999998</v>
          </cell>
          <cell r="G309" t="str">
            <v>LB</v>
          </cell>
          <cell r="H309">
            <v>130.07257999999999</v>
          </cell>
          <cell r="I309" t="str">
            <v>LB</v>
          </cell>
          <cell r="J309">
            <v>6164</v>
          </cell>
        </row>
        <row r="310">
          <cell r="A310">
            <v>99340994</v>
          </cell>
          <cell r="B310" t="str">
            <v>CRNE10-02 A-P-G-E-HQQE 3x440-480 60 HZ</v>
          </cell>
          <cell r="C310" t="str">
            <v>3NE10</v>
          </cell>
          <cell r="D310">
            <v>31</v>
          </cell>
          <cell r="E310" t="str">
            <v>5713827518089</v>
          </cell>
          <cell r="F310">
            <v>99.207899999999995</v>
          </cell>
          <cell r="G310" t="str">
            <v>LB</v>
          </cell>
          <cell r="H310">
            <v>81.570939999999993</v>
          </cell>
          <cell r="I310" t="str">
            <v>LB</v>
          </cell>
          <cell r="J310">
            <v>5209</v>
          </cell>
        </row>
        <row r="311">
          <cell r="A311">
            <v>99391979</v>
          </cell>
          <cell r="B311" t="str">
            <v>CRNE10-02 A-P-G-E-HQQE 3x200-240 60 HZ</v>
          </cell>
          <cell r="C311" t="str">
            <v>3NE10</v>
          </cell>
          <cell r="D311" t="str">
            <v>31</v>
          </cell>
          <cell r="E311" t="str">
            <v>5713828368096</v>
          </cell>
          <cell r="F311">
            <v>167.55112</v>
          </cell>
          <cell r="G311" t="str">
            <v>LB</v>
          </cell>
          <cell r="H311">
            <v>81.570939999999993</v>
          </cell>
          <cell r="I311" t="str">
            <v>LB</v>
          </cell>
          <cell r="J311">
            <v>5209</v>
          </cell>
        </row>
        <row r="312">
          <cell r="A312">
            <v>99340952</v>
          </cell>
          <cell r="B312" t="str">
            <v>CRNE10-02 A-P-G-E-HQQE 1x200-240 60 HZ</v>
          </cell>
          <cell r="C312" t="str">
            <v>CNE10</v>
          </cell>
          <cell r="D312">
            <v>31</v>
          </cell>
          <cell r="E312" t="str">
            <v>5713827517181</v>
          </cell>
          <cell r="F312">
            <v>101.41251999999999</v>
          </cell>
          <cell r="G312" t="str">
            <v>LB</v>
          </cell>
          <cell r="H312">
            <v>83.775559999999999</v>
          </cell>
          <cell r="I312" t="str">
            <v>LB</v>
          </cell>
          <cell r="J312">
            <v>5191</v>
          </cell>
        </row>
        <row r="313">
          <cell r="A313">
            <v>99340989</v>
          </cell>
          <cell r="B313" t="str">
            <v>CRNE10-02 AN-P-G-E-HQQE 3x440-480 60 HZ</v>
          </cell>
          <cell r="C313" t="str">
            <v>3NE10</v>
          </cell>
          <cell r="D313">
            <v>31</v>
          </cell>
          <cell r="E313" t="str">
            <v>5713827517990</v>
          </cell>
          <cell r="F313">
            <v>99.207899999999995</v>
          </cell>
          <cell r="G313" t="str">
            <v>LB</v>
          </cell>
          <cell r="H313">
            <v>81.570939999999993</v>
          </cell>
          <cell r="I313" t="str">
            <v>LB</v>
          </cell>
          <cell r="J313">
            <v>5624</v>
          </cell>
        </row>
        <row r="314">
          <cell r="A314">
            <v>99392048</v>
          </cell>
          <cell r="B314" t="str">
            <v>CRNE10-02 AN-P-G-E-HQQE 3x200-240 60 HZ</v>
          </cell>
          <cell r="C314" t="str">
            <v>3NE10</v>
          </cell>
          <cell r="D314" t="str">
            <v>31</v>
          </cell>
          <cell r="E314" t="str">
            <v>5713828369222</v>
          </cell>
          <cell r="F314">
            <v>167.55112</v>
          </cell>
          <cell r="G314" t="str">
            <v>LB</v>
          </cell>
          <cell r="H314">
            <v>81.570939999999993</v>
          </cell>
          <cell r="I314" t="str">
            <v>LB</v>
          </cell>
          <cell r="J314">
            <v>5624</v>
          </cell>
        </row>
        <row r="315">
          <cell r="A315">
            <v>99340949</v>
          </cell>
          <cell r="B315" t="str">
            <v>CRNE10-02 AN-P-G-E-HQQE 1x200-240 60 HZ</v>
          </cell>
          <cell r="C315" t="str">
            <v>CNE10</v>
          </cell>
          <cell r="D315">
            <v>31</v>
          </cell>
          <cell r="E315" t="str">
            <v>5713827517136</v>
          </cell>
          <cell r="F315">
            <v>101.41251999999999</v>
          </cell>
          <cell r="G315" t="str">
            <v>LB</v>
          </cell>
          <cell r="H315">
            <v>83.775559999999999</v>
          </cell>
          <cell r="I315" t="str">
            <v>LB</v>
          </cell>
          <cell r="J315">
            <v>5606</v>
          </cell>
        </row>
        <row r="316">
          <cell r="A316">
            <v>99340999</v>
          </cell>
          <cell r="B316" t="str">
            <v>CRNE10-02 AN-FGJ-G-E-HQQE 3x440-480 60 H</v>
          </cell>
          <cell r="C316" t="str">
            <v>3NE10</v>
          </cell>
          <cell r="D316">
            <v>31</v>
          </cell>
          <cell r="E316" t="str">
            <v>5713827518195</v>
          </cell>
          <cell r="F316">
            <v>108.02637999999999</v>
          </cell>
          <cell r="G316" t="str">
            <v>LB</v>
          </cell>
          <cell r="H316">
            <v>92.594039999999993</v>
          </cell>
          <cell r="I316" t="str">
            <v>LB</v>
          </cell>
          <cell r="J316">
            <v>5624</v>
          </cell>
        </row>
        <row r="317">
          <cell r="A317">
            <v>99392056</v>
          </cell>
          <cell r="B317" t="str">
            <v>CRNE10-02 AN-FGJ-G-E-HQQE 3x200-240 60 H</v>
          </cell>
          <cell r="C317" t="str">
            <v>3NE10</v>
          </cell>
          <cell r="D317" t="str">
            <v>31</v>
          </cell>
          <cell r="E317" t="str">
            <v>5713828369604</v>
          </cell>
          <cell r="F317">
            <v>178.57422</v>
          </cell>
          <cell r="G317" t="str">
            <v>LB</v>
          </cell>
          <cell r="H317">
            <v>92.594039999999993</v>
          </cell>
          <cell r="I317" t="str">
            <v>LB</v>
          </cell>
          <cell r="J317">
            <v>5624</v>
          </cell>
        </row>
        <row r="318">
          <cell r="A318">
            <v>99340955</v>
          </cell>
          <cell r="B318" t="str">
            <v>CRNE10-02 AN-FGJ-G-E-HQQE 1x200-240 60 H</v>
          </cell>
          <cell r="C318" t="str">
            <v>CNE10</v>
          </cell>
          <cell r="D318">
            <v>31</v>
          </cell>
          <cell r="E318" t="str">
            <v>5713827517242</v>
          </cell>
          <cell r="F318">
            <v>110.23099999999999</v>
          </cell>
          <cell r="G318" t="str">
            <v>LB</v>
          </cell>
          <cell r="H318">
            <v>94.798659999999998</v>
          </cell>
          <cell r="I318" t="str">
            <v>LB</v>
          </cell>
          <cell r="J318">
            <v>5606</v>
          </cell>
        </row>
        <row r="319">
          <cell r="A319">
            <v>99341002</v>
          </cell>
          <cell r="B319" t="str">
            <v>CRNE10-02 A-FGJ-G-E-HQQE 3x440-480 60 HZ</v>
          </cell>
          <cell r="C319" t="str">
            <v>3NE10</v>
          </cell>
          <cell r="D319">
            <v>31</v>
          </cell>
          <cell r="E319" t="str">
            <v>5713827518270</v>
          </cell>
          <cell r="F319">
            <v>108.02637999999999</v>
          </cell>
          <cell r="G319" t="str">
            <v>LB</v>
          </cell>
          <cell r="H319">
            <v>92.594039999999993</v>
          </cell>
          <cell r="I319" t="str">
            <v>LB</v>
          </cell>
          <cell r="J319">
            <v>5209</v>
          </cell>
        </row>
        <row r="320">
          <cell r="A320">
            <v>99391986</v>
          </cell>
          <cell r="B320" t="str">
            <v>CRNE10-02 A-FGJ-G-E-HQQE 3x200-240 60 HZ</v>
          </cell>
          <cell r="C320" t="str">
            <v>3NE10</v>
          </cell>
          <cell r="D320" t="str">
            <v>31</v>
          </cell>
          <cell r="E320" t="str">
            <v>5713828368324</v>
          </cell>
          <cell r="F320">
            <v>178.57422</v>
          </cell>
          <cell r="G320" t="str">
            <v>LB</v>
          </cell>
          <cell r="H320">
            <v>92.594039999999993</v>
          </cell>
          <cell r="I320" t="str">
            <v>LB</v>
          </cell>
          <cell r="J320">
            <v>5209</v>
          </cell>
        </row>
        <row r="321">
          <cell r="A321">
            <v>99340957</v>
          </cell>
          <cell r="B321" t="str">
            <v>CRNE10-02 A-FGJ-G-E-HQQE 1x200-240 60 HZ</v>
          </cell>
          <cell r="C321" t="str">
            <v>CNE10</v>
          </cell>
          <cell r="D321">
            <v>31</v>
          </cell>
          <cell r="E321" t="str">
            <v>5713827517280</v>
          </cell>
          <cell r="F321">
            <v>110.23099999999999</v>
          </cell>
          <cell r="G321" t="str">
            <v>LB</v>
          </cell>
          <cell r="H321">
            <v>94.798659999999998</v>
          </cell>
          <cell r="I321" t="str">
            <v>LB</v>
          </cell>
          <cell r="J321">
            <v>5191</v>
          </cell>
        </row>
        <row r="322">
          <cell r="A322">
            <v>99391978</v>
          </cell>
          <cell r="B322" t="str">
            <v>CRNE10-01 B-P-G-E-HQQE 3x200-240 60 HZ</v>
          </cell>
          <cell r="C322" t="str">
            <v>3NE10</v>
          </cell>
          <cell r="D322" t="str">
            <v>31</v>
          </cell>
          <cell r="E322" t="str">
            <v>5713828368072</v>
          </cell>
          <cell r="F322">
            <v>167.55112</v>
          </cell>
          <cell r="G322" t="str">
            <v>LB</v>
          </cell>
          <cell r="H322">
            <v>81.570939999999993</v>
          </cell>
          <cell r="I322" t="str">
            <v>LB</v>
          </cell>
          <cell r="J322">
            <v>4990</v>
          </cell>
        </row>
        <row r="323">
          <cell r="A323">
            <v>99392047</v>
          </cell>
          <cell r="B323" t="str">
            <v>CRNE10-01 BN-P-G-E-HQQE 3x200-240 60 HZ</v>
          </cell>
          <cell r="C323" t="str">
            <v>3NE10</v>
          </cell>
          <cell r="D323" t="str">
            <v>31</v>
          </cell>
          <cell r="E323" t="str">
            <v>5713828369192</v>
          </cell>
          <cell r="F323">
            <v>167.55112</v>
          </cell>
          <cell r="G323" t="str">
            <v>LB</v>
          </cell>
          <cell r="H323">
            <v>81.570939999999993</v>
          </cell>
          <cell r="I323" t="str">
            <v>LB</v>
          </cell>
          <cell r="J323">
            <v>5405</v>
          </cell>
        </row>
        <row r="324">
          <cell r="A324">
            <v>99391985</v>
          </cell>
          <cell r="B324" t="str">
            <v>CRNE10-01 B-FGJ-G-E-HQQE 3x200-240 60 HZ</v>
          </cell>
          <cell r="C324" t="str">
            <v>3NE10</v>
          </cell>
          <cell r="D324" t="str">
            <v>31</v>
          </cell>
          <cell r="E324" t="str">
            <v>5713828368300</v>
          </cell>
          <cell r="F324">
            <v>178.57422</v>
          </cell>
          <cell r="G324" t="str">
            <v>LB</v>
          </cell>
          <cell r="H324">
            <v>92.594039999999993</v>
          </cell>
          <cell r="I324" t="str">
            <v>LB</v>
          </cell>
          <cell r="J324">
            <v>4990</v>
          </cell>
        </row>
        <row r="325">
          <cell r="A325">
            <v>99340993</v>
          </cell>
          <cell r="B325" t="str">
            <v>CRNE10-01 A-P-G-E-HQQE 3x440-480 60 HZ</v>
          </cell>
          <cell r="C325" t="str">
            <v>3NE10</v>
          </cell>
          <cell r="D325">
            <v>31</v>
          </cell>
          <cell r="E325" t="str">
            <v>5713827518065</v>
          </cell>
          <cell r="F325">
            <v>97.00327999999999</v>
          </cell>
          <cell r="G325" t="str">
            <v>LB</v>
          </cell>
          <cell r="H325">
            <v>79.366319999999988</v>
          </cell>
          <cell r="I325" t="str">
            <v>LB</v>
          </cell>
          <cell r="J325">
            <v>4870</v>
          </cell>
        </row>
        <row r="326">
          <cell r="A326">
            <v>99340951</v>
          </cell>
          <cell r="B326" t="str">
            <v>CRNE10-01 A-P-G-E-HQQE 1x200-240 60 HZ</v>
          </cell>
          <cell r="C326" t="str">
            <v>CNE10</v>
          </cell>
          <cell r="D326">
            <v>31</v>
          </cell>
          <cell r="E326" t="str">
            <v>5713827517167</v>
          </cell>
          <cell r="F326">
            <v>94.798659999999998</v>
          </cell>
          <cell r="G326" t="str">
            <v>LB</v>
          </cell>
          <cell r="H326">
            <v>77.161699999999996</v>
          </cell>
          <cell r="I326" t="str">
            <v>LB</v>
          </cell>
          <cell r="J326">
            <v>4632</v>
          </cell>
        </row>
        <row r="327">
          <cell r="A327">
            <v>99340988</v>
          </cell>
          <cell r="B327" t="str">
            <v>CRNE10-01 AN-P-G-E-HQQE 3x440-480 60 HZ</v>
          </cell>
          <cell r="C327" t="str">
            <v>3NE10</v>
          </cell>
          <cell r="D327">
            <v>31</v>
          </cell>
          <cell r="E327" t="str">
            <v>5713827517976</v>
          </cell>
          <cell r="F327">
            <v>97.00327999999999</v>
          </cell>
          <cell r="G327" t="str">
            <v>LB</v>
          </cell>
          <cell r="H327">
            <v>79.366319999999988</v>
          </cell>
          <cell r="I327" t="str">
            <v>LB</v>
          </cell>
          <cell r="J327">
            <v>5285</v>
          </cell>
        </row>
        <row r="328">
          <cell r="A328">
            <v>99340948</v>
          </cell>
          <cell r="B328" t="str">
            <v>CRNE10-01 AN-P-G-E-HQQE 1x200-240 60 HZ</v>
          </cell>
          <cell r="C328" t="str">
            <v>CNE10</v>
          </cell>
          <cell r="D328">
            <v>31</v>
          </cell>
          <cell r="E328" t="str">
            <v>5713827517112</v>
          </cell>
          <cell r="F328">
            <v>94.798659999999998</v>
          </cell>
          <cell r="G328" t="str">
            <v>LB</v>
          </cell>
          <cell r="H328">
            <v>77.161699999999996</v>
          </cell>
          <cell r="I328" t="str">
            <v>LB</v>
          </cell>
          <cell r="J328">
            <v>5047</v>
          </cell>
        </row>
        <row r="329">
          <cell r="A329">
            <v>99340997</v>
          </cell>
          <cell r="B329" t="str">
            <v>CRNE10-01 AN-FGJ-G-E-HQQE 3x440-480 60 H</v>
          </cell>
          <cell r="C329" t="str">
            <v>3NE10</v>
          </cell>
          <cell r="D329">
            <v>31</v>
          </cell>
          <cell r="E329" t="str">
            <v>5713827518164</v>
          </cell>
          <cell r="F329">
            <v>105.82175999999998</v>
          </cell>
          <cell r="G329" t="str">
            <v>LB</v>
          </cell>
          <cell r="H329">
            <v>90.389419999999987</v>
          </cell>
          <cell r="I329" t="str">
            <v>LB</v>
          </cell>
          <cell r="J329">
            <v>5285</v>
          </cell>
        </row>
        <row r="330">
          <cell r="A330">
            <v>99340953</v>
          </cell>
          <cell r="B330" t="str">
            <v>CRNE10-01 AN-FGJ-G-E-HQQE 1x200-240 60 H</v>
          </cell>
          <cell r="C330" t="str">
            <v>CNE10</v>
          </cell>
          <cell r="D330">
            <v>31</v>
          </cell>
          <cell r="E330" t="str">
            <v>5713827517204</v>
          </cell>
          <cell r="F330">
            <v>105.82175999999998</v>
          </cell>
          <cell r="G330" t="str">
            <v>LB</v>
          </cell>
          <cell r="H330">
            <v>88.184799999999996</v>
          </cell>
          <cell r="I330" t="str">
            <v>LB</v>
          </cell>
          <cell r="J330">
            <v>5047</v>
          </cell>
        </row>
        <row r="331">
          <cell r="A331">
            <v>99341001</v>
          </cell>
          <cell r="B331" t="str">
            <v>CRNE10-01 A-FGJ-G-E-HQQE 3x440-480 60 HZ</v>
          </cell>
          <cell r="C331" t="str">
            <v>3NE10</v>
          </cell>
          <cell r="D331">
            <v>31</v>
          </cell>
          <cell r="E331" t="str">
            <v>5713827518256</v>
          </cell>
          <cell r="F331">
            <v>105.82175999999998</v>
          </cell>
          <cell r="G331" t="str">
            <v>LB</v>
          </cell>
          <cell r="H331">
            <v>90.389419999999987</v>
          </cell>
          <cell r="I331" t="str">
            <v>LB</v>
          </cell>
          <cell r="J331">
            <v>4870</v>
          </cell>
        </row>
        <row r="332">
          <cell r="A332">
            <v>99340956</v>
          </cell>
          <cell r="B332" t="str">
            <v>CRNE10-01 A-FGJ-G-E-HQQE 1x200-240 60 HZ</v>
          </cell>
          <cell r="C332" t="str">
            <v>CNE10</v>
          </cell>
          <cell r="D332">
            <v>31</v>
          </cell>
          <cell r="E332" t="str">
            <v>5713827517266</v>
          </cell>
          <cell r="F332">
            <v>105.82175999999998</v>
          </cell>
          <cell r="G332" t="str">
            <v>LB</v>
          </cell>
          <cell r="H332">
            <v>88.184799999999996</v>
          </cell>
          <cell r="I332" t="str">
            <v>LB</v>
          </cell>
          <cell r="J332">
            <v>4632</v>
          </cell>
        </row>
        <row r="333">
          <cell r="A333">
            <v>99389094</v>
          </cell>
          <cell r="B333" t="str">
            <v>CRIE5-9 AN-CA-I-E-HQQE 3x200-240V 60HZ</v>
          </cell>
          <cell r="C333" t="str">
            <v>C3IE5</v>
          </cell>
          <cell r="D333" t="str">
            <v>31</v>
          </cell>
          <cell r="E333" t="str">
            <v>5713828319678</v>
          </cell>
          <cell r="F333">
            <v>168.2345522</v>
          </cell>
          <cell r="G333" t="str">
            <v>LB</v>
          </cell>
          <cell r="H333">
            <v>84.458992199999997</v>
          </cell>
          <cell r="I333" t="str">
            <v>LB</v>
          </cell>
          <cell r="J333">
            <v>5055</v>
          </cell>
        </row>
        <row r="334">
          <cell r="A334">
            <v>99389068</v>
          </cell>
          <cell r="B334" t="str">
            <v>CRIE5-9 A-CA-I-E-HQQE 3x200-240V 60HZ</v>
          </cell>
          <cell r="C334" t="str">
            <v>C3IE5</v>
          </cell>
          <cell r="D334" t="str">
            <v>31</v>
          </cell>
          <cell r="E334" t="str">
            <v>5713828319159</v>
          </cell>
          <cell r="F334">
            <v>168.2345522</v>
          </cell>
          <cell r="G334" t="str">
            <v>LB</v>
          </cell>
          <cell r="H334">
            <v>84.458992199999997</v>
          </cell>
          <cell r="I334" t="str">
            <v>LB</v>
          </cell>
          <cell r="J334">
            <v>4640</v>
          </cell>
        </row>
        <row r="335">
          <cell r="A335">
            <v>99391837</v>
          </cell>
          <cell r="B335" t="str">
            <v>CRIE5-6 PN-CA-I-E-HQQE 3x200-240V 60HZ</v>
          </cell>
          <cell r="C335" t="str">
            <v>C3IE5</v>
          </cell>
          <cell r="D335" t="str">
            <v>31</v>
          </cell>
          <cell r="E335" t="str">
            <v>5713828365958</v>
          </cell>
          <cell r="F335">
            <v>146.14425980000001</v>
          </cell>
          <cell r="G335" t="str">
            <v>LB</v>
          </cell>
          <cell r="H335">
            <v>62.368699799999995</v>
          </cell>
          <cell r="I335" t="str">
            <v>LB</v>
          </cell>
          <cell r="J335">
            <v>4319</v>
          </cell>
        </row>
        <row r="336">
          <cell r="A336">
            <v>99391829</v>
          </cell>
          <cell r="B336" t="str">
            <v>CRIE5-6 P-CA-I-E-HQQE 3x200-240V 60HZ</v>
          </cell>
          <cell r="C336" t="str">
            <v>C3IE5</v>
          </cell>
          <cell r="D336" t="str">
            <v>31</v>
          </cell>
          <cell r="E336" t="str">
            <v>5713828365781</v>
          </cell>
          <cell r="F336">
            <v>146.14425980000001</v>
          </cell>
          <cell r="G336" t="str">
            <v>LB</v>
          </cell>
          <cell r="H336">
            <v>62.368699799999995</v>
          </cell>
          <cell r="I336" t="str">
            <v>LB</v>
          </cell>
          <cell r="J336">
            <v>3904</v>
          </cell>
        </row>
        <row r="337">
          <cell r="A337">
            <v>99340872</v>
          </cell>
          <cell r="B337" t="str">
            <v>CRIE5-5 AN-CA-I-E-HQQE 1x200-240 60HZ</v>
          </cell>
          <cell r="C337" t="str">
            <v>CRIE5</v>
          </cell>
          <cell r="D337">
            <v>31</v>
          </cell>
          <cell r="E337" t="str">
            <v>5713827515705</v>
          </cell>
          <cell r="F337">
            <v>70.503747599999997</v>
          </cell>
          <cell r="G337" t="str">
            <v>LB</v>
          </cell>
          <cell r="H337">
            <v>59.502693799999989</v>
          </cell>
          <cell r="I337" t="str">
            <v>LB</v>
          </cell>
          <cell r="J337">
            <v>4001</v>
          </cell>
        </row>
        <row r="338">
          <cell r="A338">
            <v>99340875</v>
          </cell>
          <cell r="B338" t="str">
            <v>CRIE5-5 A-CA-I-E-HQQE 1x200-240 60HZ</v>
          </cell>
          <cell r="C338" t="str">
            <v>CRIE5</v>
          </cell>
          <cell r="D338">
            <v>31</v>
          </cell>
          <cell r="E338" t="str">
            <v>5713827515767</v>
          </cell>
          <cell r="F338">
            <v>70.503747599999997</v>
          </cell>
          <cell r="G338" t="str">
            <v>LB</v>
          </cell>
          <cell r="H338">
            <v>59.502693799999989</v>
          </cell>
          <cell r="I338" t="str">
            <v>LB</v>
          </cell>
          <cell r="J338">
            <v>3586</v>
          </cell>
        </row>
        <row r="339">
          <cell r="A339">
            <v>99389093</v>
          </cell>
          <cell r="B339" t="str">
            <v>CRIE5-4 AN-CA-I-E-HQQE 3x200-240V 60HZ</v>
          </cell>
          <cell r="C339" t="str">
            <v>C3IE5</v>
          </cell>
          <cell r="D339" t="str">
            <v>31</v>
          </cell>
          <cell r="E339" t="str">
            <v>5713828319654</v>
          </cell>
          <cell r="F339">
            <v>139.72881559999999</v>
          </cell>
          <cell r="G339" t="str">
            <v>LB</v>
          </cell>
          <cell r="H339">
            <v>55.953255599999991</v>
          </cell>
          <cell r="I339" t="str">
            <v>LB</v>
          </cell>
          <cell r="J339">
            <v>3900</v>
          </cell>
        </row>
        <row r="340">
          <cell r="A340">
            <v>99340871</v>
          </cell>
          <cell r="B340" t="str">
            <v>CRIE5-4 AN-CA-I-E-HQQE 1x200-240 60HZ</v>
          </cell>
          <cell r="C340" t="str">
            <v>CRIE5</v>
          </cell>
          <cell r="D340">
            <v>31</v>
          </cell>
          <cell r="E340" t="str">
            <v>5713827515682</v>
          </cell>
          <cell r="F340">
            <v>65.366982999999991</v>
          </cell>
          <cell r="G340" t="str">
            <v>LB</v>
          </cell>
          <cell r="H340">
            <v>54.365929199999997</v>
          </cell>
          <cell r="I340" t="str">
            <v>LB</v>
          </cell>
          <cell r="J340">
            <v>3711</v>
          </cell>
        </row>
        <row r="341">
          <cell r="A341">
            <v>99389067</v>
          </cell>
          <cell r="B341" t="str">
            <v>CRIE5-4 A-CA-I-E-HQQE 3x200-240V 60HZ</v>
          </cell>
          <cell r="C341" t="str">
            <v>C3IE5</v>
          </cell>
          <cell r="D341" t="str">
            <v>31</v>
          </cell>
          <cell r="E341" t="str">
            <v>5713828319135</v>
          </cell>
          <cell r="F341">
            <v>139.72881559999999</v>
          </cell>
          <cell r="G341" t="str">
            <v>LB</v>
          </cell>
          <cell r="H341">
            <v>55.953255599999991</v>
          </cell>
          <cell r="I341" t="str">
            <v>LB</v>
          </cell>
          <cell r="J341">
            <v>3485</v>
          </cell>
        </row>
        <row r="342">
          <cell r="A342">
            <v>99340874</v>
          </cell>
          <cell r="B342" t="str">
            <v>CRIE5-4 A-CA-I-E-HQQE 1x200-240 60HZ</v>
          </cell>
          <cell r="C342" t="str">
            <v>CRIE5</v>
          </cell>
          <cell r="D342">
            <v>31</v>
          </cell>
          <cell r="E342" t="str">
            <v>5713827515743</v>
          </cell>
          <cell r="F342">
            <v>65.366982999999991</v>
          </cell>
          <cell r="G342" t="str">
            <v>LB</v>
          </cell>
          <cell r="H342">
            <v>54.365929199999997</v>
          </cell>
          <cell r="I342" t="str">
            <v>LB</v>
          </cell>
          <cell r="J342">
            <v>3296</v>
          </cell>
        </row>
        <row r="343">
          <cell r="A343">
            <v>99392546</v>
          </cell>
          <cell r="B343" t="str">
            <v>CRIE5-3 BN-CA-I-E-HQQE 3x200-240V 60HZ</v>
          </cell>
          <cell r="C343" t="str">
            <v>C3IE5</v>
          </cell>
          <cell r="D343" t="str">
            <v>31</v>
          </cell>
          <cell r="E343" t="str">
            <v>5713828377449</v>
          </cell>
          <cell r="F343">
            <v>138.53832080000001</v>
          </cell>
          <cell r="G343" t="str">
            <v>LB</v>
          </cell>
          <cell r="H343">
            <v>54.762760799999995</v>
          </cell>
          <cell r="I343" t="str">
            <v>LB</v>
          </cell>
          <cell r="J343">
            <v>3829</v>
          </cell>
        </row>
        <row r="344">
          <cell r="A344">
            <v>99392542</v>
          </cell>
          <cell r="B344" t="str">
            <v>CRIE5-3 B-CA-I-E-HQQE 3x200-240V 60HZ</v>
          </cell>
          <cell r="C344" t="str">
            <v>C3IE5</v>
          </cell>
          <cell r="D344" t="str">
            <v>31</v>
          </cell>
          <cell r="E344" t="str">
            <v>5713828377357</v>
          </cell>
          <cell r="F344">
            <v>138.53832080000001</v>
          </cell>
          <cell r="G344" t="str">
            <v>LB</v>
          </cell>
          <cell r="H344">
            <v>54.762760799999995</v>
          </cell>
          <cell r="I344" t="str">
            <v>LB</v>
          </cell>
          <cell r="J344">
            <v>3414</v>
          </cell>
        </row>
        <row r="345">
          <cell r="A345">
            <v>99340870</v>
          </cell>
          <cell r="B345" t="str">
            <v>CRIE5-2 AN-CA-I-E-HQQE 1x200-240 60HZ</v>
          </cell>
          <cell r="C345" t="str">
            <v>CRIE5</v>
          </cell>
          <cell r="D345">
            <v>31</v>
          </cell>
          <cell r="E345" t="str">
            <v>5713827515668</v>
          </cell>
          <cell r="F345">
            <v>60.781373399999993</v>
          </cell>
          <cell r="G345" t="str">
            <v>LB</v>
          </cell>
          <cell r="H345">
            <v>49.780319599999991</v>
          </cell>
          <cell r="I345" t="str">
            <v>LB</v>
          </cell>
          <cell r="J345">
            <v>3245</v>
          </cell>
        </row>
        <row r="346">
          <cell r="A346">
            <v>99340873</v>
          </cell>
          <cell r="B346" t="str">
            <v>CRIE5-2 A-CA-I-E-HQQE 1x200-240 60HZ</v>
          </cell>
          <cell r="C346" t="str">
            <v>CRIE5</v>
          </cell>
          <cell r="D346">
            <v>31</v>
          </cell>
          <cell r="E346" t="str">
            <v>5713827515729</v>
          </cell>
          <cell r="F346">
            <v>60.781373399999993</v>
          </cell>
          <cell r="G346" t="str">
            <v>LB</v>
          </cell>
          <cell r="H346">
            <v>49.780319599999991</v>
          </cell>
          <cell r="I346" t="str">
            <v>LB</v>
          </cell>
          <cell r="J346">
            <v>2830</v>
          </cell>
        </row>
        <row r="347">
          <cell r="A347">
            <v>99389097</v>
          </cell>
          <cell r="B347" t="str">
            <v>CRIE5-16 AN-CA-I-E-HQQE 3x200-240V 60HZ</v>
          </cell>
          <cell r="C347" t="str">
            <v>C3IE5</v>
          </cell>
          <cell r="D347" t="str">
            <v>31</v>
          </cell>
          <cell r="E347" t="str">
            <v>5713828319739</v>
          </cell>
          <cell r="F347">
            <v>184.04167759999999</v>
          </cell>
          <cell r="G347" t="str">
            <v>LB</v>
          </cell>
          <cell r="H347">
            <v>100.26611759999999</v>
          </cell>
          <cell r="I347" t="str">
            <v>LB</v>
          </cell>
          <cell r="J347">
            <v>6747</v>
          </cell>
        </row>
        <row r="348">
          <cell r="A348">
            <v>99389071</v>
          </cell>
          <cell r="B348" t="str">
            <v>CRIE5-16 A-CA-I-E-HQQE 3x200-240V 60HZ</v>
          </cell>
          <cell r="C348" t="str">
            <v>C3IE5</v>
          </cell>
          <cell r="D348" t="str">
            <v>31</v>
          </cell>
          <cell r="E348" t="str">
            <v>5713828319210</v>
          </cell>
          <cell r="F348">
            <v>184.04167759999999</v>
          </cell>
          <cell r="G348" t="str">
            <v>LB</v>
          </cell>
          <cell r="H348">
            <v>100.26611759999999</v>
          </cell>
          <cell r="I348" t="str">
            <v>LB</v>
          </cell>
          <cell r="J348">
            <v>6332</v>
          </cell>
        </row>
        <row r="349">
          <cell r="A349">
            <v>99389095</v>
          </cell>
          <cell r="B349" t="str">
            <v>CRIE5-13 AN-CA-I-E-HQQE 3x200-240V 60HZ</v>
          </cell>
          <cell r="C349" t="str">
            <v>C3IE5</v>
          </cell>
          <cell r="D349" t="str">
            <v>31</v>
          </cell>
          <cell r="E349" t="str">
            <v>5713828319692</v>
          </cell>
          <cell r="F349">
            <v>180.24973119999999</v>
          </cell>
          <cell r="G349" t="str">
            <v>LB</v>
          </cell>
          <cell r="H349">
            <v>96.474171199999986</v>
          </cell>
          <cell r="I349" t="str">
            <v>LB</v>
          </cell>
          <cell r="J349">
            <v>6271</v>
          </cell>
        </row>
        <row r="350">
          <cell r="A350">
            <v>99389069</v>
          </cell>
          <cell r="B350" t="str">
            <v>CRIE5-13 A-CA-I-E-HQQE 3x200-240V 60HZ</v>
          </cell>
          <cell r="C350" t="str">
            <v>C3IE5</v>
          </cell>
          <cell r="D350" t="str">
            <v>31</v>
          </cell>
          <cell r="E350" t="str">
            <v>5713828319173</v>
          </cell>
          <cell r="F350">
            <v>180.24973119999999</v>
          </cell>
          <cell r="G350" t="str">
            <v>LB</v>
          </cell>
          <cell r="H350">
            <v>96.474171199999986</v>
          </cell>
          <cell r="I350" t="str">
            <v>LB</v>
          </cell>
          <cell r="J350">
            <v>5856</v>
          </cell>
        </row>
        <row r="351">
          <cell r="A351">
            <v>99340839</v>
          </cell>
          <cell r="B351" t="str">
            <v>CRIE3-9 AN-CA-I-E-HQQE 3x440-480 60HZ</v>
          </cell>
          <cell r="C351" t="str">
            <v>C3IE3</v>
          </cell>
          <cell r="D351">
            <v>31</v>
          </cell>
          <cell r="E351" t="str">
            <v>5713827515033</v>
          </cell>
          <cell r="F351">
            <v>70.040777399999996</v>
          </cell>
          <cell r="G351" t="str">
            <v>LB</v>
          </cell>
          <cell r="H351">
            <v>59.039723599999995</v>
          </cell>
          <cell r="I351" t="str">
            <v>LB</v>
          </cell>
          <cell r="J351">
            <v>4196</v>
          </cell>
        </row>
        <row r="352">
          <cell r="A352">
            <v>99389047</v>
          </cell>
          <cell r="B352" t="str">
            <v>CRIE3-9 AN-CA-I-E-HQQE 3x200-240V 60HZ</v>
          </cell>
          <cell r="C352" t="str">
            <v>C3IE3</v>
          </cell>
          <cell r="D352" t="str">
            <v>31</v>
          </cell>
          <cell r="E352" t="str">
            <v>5713828318732</v>
          </cell>
          <cell r="F352">
            <v>142.79323739999998</v>
          </cell>
          <cell r="G352" t="str">
            <v>LB</v>
          </cell>
          <cell r="H352">
            <v>59.017677399999997</v>
          </cell>
          <cell r="I352" t="str">
            <v>LB</v>
          </cell>
          <cell r="J352">
            <v>4196</v>
          </cell>
        </row>
        <row r="353">
          <cell r="A353">
            <v>99340844</v>
          </cell>
          <cell r="B353" t="str">
            <v>CRIE3-9 A-CA-I-E-HQQE 3x440-480 60HZ</v>
          </cell>
          <cell r="C353" t="str">
            <v>C3IE3</v>
          </cell>
          <cell r="D353">
            <v>31</v>
          </cell>
          <cell r="E353" t="str">
            <v>5713827515132</v>
          </cell>
          <cell r="F353">
            <v>70.040777399999996</v>
          </cell>
          <cell r="G353" t="str">
            <v>LB</v>
          </cell>
          <cell r="H353">
            <v>59.039723599999995</v>
          </cell>
          <cell r="I353" t="str">
            <v>LB</v>
          </cell>
          <cell r="J353">
            <v>3781</v>
          </cell>
        </row>
        <row r="354">
          <cell r="A354">
            <v>99389034</v>
          </cell>
          <cell r="B354" t="str">
            <v>CRIE3-9 A-CA-I-E-HQQE 3x200-240V 60HZ</v>
          </cell>
          <cell r="C354" t="str">
            <v>C3IE3</v>
          </cell>
          <cell r="D354" t="str">
            <v>31</v>
          </cell>
          <cell r="E354" t="str">
            <v>5713828318466</v>
          </cell>
          <cell r="F354">
            <v>142.79323739999998</v>
          </cell>
          <cell r="G354" t="str">
            <v>LB</v>
          </cell>
          <cell r="H354">
            <v>59.017677399999997</v>
          </cell>
          <cell r="I354" t="str">
            <v>LB</v>
          </cell>
          <cell r="J354">
            <v>3781</v>
          </cell>
        </row>
        <row r="355">
          <cell r="A355">
            <v>99340801</v>
          </cell>
          <cell r="B355" t="str">
            <v>CRIE3-8 AN-CA-I-E-HQQE 1x200-240 60HZ</v>
          </cell>
          <cell r="C355" t="str">
            <v>CRIE3</v>
          </cell>
          <cell r="D355">
            <v>31</v>
          </cell>
          <cell r="E355" t="str">
            <v>5713827514272</v>
          </cell>
          <cell r="F355">
            <v>67.549556799999991</v>
          </cell>
          <cell r="G355" t="str">
            <v>LB</v>
          </cell>
          <cell r="H355">
            <v>56.54850299999999</v>
          </cell>
          <cell r="I355" t="str">
            <v>LB</v>
          </cell>
          <cell r="J355">
            <v>3933</v>
          </cell>
        </row>
        <row r="356">
          <cell r="A356">
            <v>99340806</v>
          </cell>
          <cell r="B356" t="str">
            <v>CRIE3-8 A-CA-I-E-HQQE 1x200-240 60HZ</v>
          </cell>
          <cell r="C356" t="str">
            <v>CRIE3</v>
          </cell>
          <cell r="D356" t="str">
            <v>31</v>
          </cell>
          <cell r="E356" t="str">
            <v>5713827514371</v>
          </cell>
          <cell r="F356">
            <v>67.549556799999991</v>
          </cell>
          <cell r="G356" t="str">
            <v>LB</v>
          </cell>
          <cell r="H356">
            <v>56.54850299999999</v>
          </cell>
          <cell r="I356" t="str">
            <v>LB</v>
          </cell>
          <cell r="J356">
            <v>3518</v>
          </cell>
        </row>
        <row r="357">
          <cell r="A357">
            <v>99392536</v>
          </cell>
          <cell r="B357" t="str">
            <v>CRIE3-6 BN-CA-I-E-HQQE 3x200-240V 60HZ</v>
          </cell>
          <cell r="C357" t="str">
            <v>C3IE3</v>
          </cell>
          <cell r="D357" t="str">
            <v>31</v>
          </cell>
          <cell r="E357" t="str">
            <v>5713828377227</v>
          </cell>
          <cell r="F357">
            <v>139.94927759999999</v>
          </cell>
          <cell r="G357" t="str">
            <v>LB</v>
          </cell>
          <cell r="H357">
            <v>56.173717599999996</v>
          </cell>
          <cell r="I357" t="str">
            <v>LB</v>
          </cell>
          <cell r="J357">
            <v>3969</v>
          </cell>
        </row>
        <row r="358">
          <cell r="A358">
            <v>99392531</v>
          </cell>
          <cell r="B358" t="str">
            <v>CRIE3-6 B-CA-I-E-HQQE 3x200-240V 60HZ</v>
          </cell>
          <cell r="C358" t="str">
            <v>C3IE3</v>
          </cell>
          <cell r="D358" t="str">
            <v>31</v>
          </cell>
          <cell r="E358" t="str">
            <v>5713828377128</v>
          </cell>
          <cell r="F358">
            <v>139.94927759999999</v>
          </cell>
          <cell r="G358" t="str">
            <v>LB</v>
          </cell>
          <cell r="H358">
            <v>56.173717599999996</v>
          </cell>
          <cell r="I358" t="str">
            <v>LB</v>
          </cell>
          <cell r="J358">
            <v>3554</v>
          </cell>
        </row>
        <row r="359">
          <cell r="A359">
            <v>99340838</v>
          </cell>
          <cell r="B359" t="str">
            <v>CRIE3-6 AN-CA-I-E-HQQE 3x440-480 60HZ</v>
          </cell>
          <cell r="C359" t="str">
            <v>C3IE3</v>
          </cell>
          <cell r="D359" t="str">
            <v>31</v>
          </cell>
          <cell r="E359" t="str">
            <v>5713827515019</v>
          </cell>
          <cell r="F359">
            <v>65.455167799999998</v>
          </cell>
          <cell r="G359" t="str">
            <v>LB</v>
          </cell>
          <cell r="H359">
            <v>54.454113999999997</v>
          </cell>
          <cell r="I359" t="str">
            <v>LB</v>
          </cell>
          <cell r="J359">
            <v>3849</v>
          </cell>
        </row>
        <row r="360">
          <cell r="A360">
            <v>99340843</v>
          </cell>
          <cell r="B360" t="str">
            <v>CRIE3-6 A-CA-I-E-HQQE 3x440-480 60HZ</v>
          </cell>
          <cell r="C360" t="str">
            <v>C3IE3</v>
          </cell>
          <cell r="D360">
            <v>31</v>
          </cell>
          <cell r="E360" t="str">
            <v>5713827515118</v>
          </cell>
          <cell r="F360">
            <v>65.455167799999998</v>
          </cell>
          <cell r="G360" t="str">
            <v>LB</v>
          </cell>
          <cell r="H360">
            <v>54.454113999999997</v>
          </cell>
          <cell r="I360" t="str">
            <v>LB</v>
          </cell>
          <cell r="J360">
            <v>3434</v>
          </cell>
        </row>
        <row r="361">
          <cell r="A361">
            <v>99340800</v>
          </cell>
          <cell r="B361" t="str">
            <v>CRIE3-5 AN-CA-I-E-HQQE 1x200-240 60HZ</v>
          </cell>
          <cell r="C361" t="str">
            <v>CRIE3</v>
          </cell>
          <cell r="D361">
            <v>31</v>
          </cell>
          <cell r="E361" t="str">
            <v>5713827514258</v>
          </cell>
          <cell r="F361">
            <v>63.030085799999995</v>
          </cell>
          <cell r="G361" t="str">
            <v>LB</v>
          </cell>
          <cell r="H361">
            <v>52.029032000000001</v>
          </cell>
          <cell r="I361" t="str">
            <v>LB</v>
          </cell>
          <cell r="J361">
            <v>3515</v>
          </cell>
        </row>
        <row r="362">
          <cell r="A362">
            <v>99340805</v>
          </cell>
          <cell r="B362" t="str">
            <v>CRIE3-5 A-CA-I-E-HQQE 1x200-240 60HZ</v>
          </cell>
          <cell r="C362" t="str">
            <v>CRIE3</v>
          </cell>
          <cell r="D362">
            <v>31</v>
          </cell>
          <cell r="E362" t="str">
            <v>5713827514357</v>
          </cell>
          <cell r="F362">
            <v>63.030085799999995</v>
          </cell>
          <cell r="G362" t="str">
            <v>LB</v>
          </cell>
          <cell r="H362">
            <v>52.029032000000001</v>
          </cell>
          <cell r="I362" t="str">
            <v>LB</v>
          </cell>
          <cell r="J362">
            <v>3100</v>
          </cell>
        </row>
        <row r="363">
          <cell r="A363">
            <v>99340799</v>
          </cell>
          <cell r="B363" t="str">
            <v>CRIE3-4 AN-CA-I-E-HQQE 1x200-240 60HZ</v>
          </cell>
          <cell r="C363" t="str">
            <v>CRIE3</v>
          </cell>
          <cell r="D363">
            <v>31</v>
          </cell>
          <cell r="E363" t="str">
            <v>5713827514234</v>
          </cell>
          <cell r="F363">
            <v>61.86163719999999</v>
          </cell>
          <cell r="G363" t="str">
            <v>LB</v>
          </cell>
          <cell r="H363">
            <v>50.860583399999996</v>
          </cell>
          <cell r="I363" t="str">
            <v>LB</v>
          </cell>
          <cell r="J363">
            <v>3310</v>
          </cell>
        </row>
        <row r="364">
          <cell r="A364">
            <v>99340804</v>
          </cell>
          <cell r="B364" t="str">
            <v>CRIE3-4 A-CA-I-E-HQQE 1x200-240 60HZ</v>
          </cell>
          <cell r="C364" t="str">
            <v>CRIE3</v>
          </cell>
          <cell r="D364">
            <v>31</v>
          </cell>
          <cell r="E364" t="str">
            <v>5713827514333</v>
          </cell>
          <cell r="F364">
            <v>61.86163719999999</v>
          </cell>
          <cell r="G364" t="str">
            <v>LB</v>
          </cell>
          <cell r="H364">
            <v>50.860583399999996</v>
          </cell>
          <cell r="I364" t="str">
            <v>LB</v>
          </cell>
          <cell r="J364">
            <v>2895</v>
          </cell>
        </row>
        <row r="365">
          <cell r="A365">
            <v>99340798</v>
          </cell>
          <cell r="B365" t="str">
            <v>CRIE3-2 AN-CA-I-E-HQQE 1x200-240 60HZ</v>
          </cell>
          <cell r="C365" t="str">
            <v>CRIE3</v>
          </cell>
          <cell r="D365">
            <v>31</v>
          </cell>
          <cell r="E365" t="str">
            <v>5713827514210</v>
          </cell>
          <cell r="F365">
            <v>60.560911399999995</v>
          </cell>
          <cell r="G365" t="str">
            <v>LB</v>
          </cell>
          <cell r="H365">
            <v>49.559857599999994</v>
          </cell>
          <cell r="I365" t="str">
            <v>LB</v>
          </cell>
          <cell r="J365">
            <v>3115</v>
          </cell>
        </row>
        <row r="366">
          <cell r="A366">
            <v>99340803</v>
          </cell>
          <cell r="B366" t="str">
            <v>CRIE3-2 A-CA-I-E-HQQE 1x200-240 60HZ</v>
          </cell>
          <cell r="C366" t="str">
            <v>CRIE3</v>
          </cell>
          <cell r="D366">
            <v>31</v>
          </cell>
          <cell r="E366" t="str">
            <v>5713827514319</v>
          </cell>
          <cell r="F366">
            <v>60.560911399999995</v>
          </cell>
          <cell r="G366" t="str">
            <v>LB</v>
          </cell>
          <cell r="H366">
            <v>49.559857599999994</v>
          </cell>
          <cell r="I366" t="str">
            <v>LB</v>
          </cell>
          <cell r="J366">
            <v>2700</v>
          </cell>
        </row>
        <row r="367">
          <cell r="A367">
            <v>99340842</v>
          </cell>
          <cell r="B367" t="str">
            <v>CRIE3-17 AN-CA-I-E-HQQE 3x440-480 60HZ</v>
          </cell>
          <cell r="C367" t="str">
            <v>C3IE3</v>
          </cell>
          <cell r="D367">
            <v>31</v>
          </cell>
          <cell r="E367" t="str">
            <v>5713827515095</v>
          </cell>
          <cell r="F367">
            <v>96.56235599999998</v>
          </cell>
          <cell r="G367" t="str">
            <v>LB</v>
          </cell>
          <cell r="H367">
            <v>82.055956399999985</v>
          </cell>
          <cell r="I367" t="str">
            <v>LB</v>
          </cell>
          <cell r="J367">
            <v>5384</v>
          </cell>
        </row>
        <row r="368">
          <cell r="A368">
            <v>99389049</v>
          </cell>
          <cell r="B368" t="str">
            <v>CRIE3-17 AN-CA-I-E-HQQE 3x200-240V 60HZ</v>
          </cell>
          <cell r="C368" t="str">
            <v>C3IE3</v>
          </cell>
          <cell r="D368" t="str">
            <v>31</v>
          </cell>
          <cell r="E368" t="str">
            <v>5713828318770</v>
          </cell>
          <cell r="F368">
            <v>172.0264986</v>
          </cell>
          <cell r="G368" t="str">
            <v>LB</v>
          </cell>
          <cell r="H368">
            <v>88.250938599999998</v>
          </cell>
          <cell r="I368" t="str">
            <v>LB</v>
          </cell>
          <cell r="J368">
            <v>5384</v>
          </cell>
        </row>
        <row r="369">
          <cell r="A369">
            <v>99340847</v>
          </cell>
          <cell r="B369" t="str">
            <v>CRIE3-17 A-CA-I-E-HQQE 3x440-480 60HZ</v>
          </cell>
          <cell r="C369" t="str">
            <v>C3IE3</v>
          </cell>
          <cell r="D369">
            <v>31</v>
          </cell>
          <cell r="E369" t="str">
            <v>5713827515194</v>
          </cell>
          <cell r="F369">
            <v>96.56235599999998</v>
          </cell>
          <cell r="G369" t="str">
            <v>LB</v>
          </cell>
          <cell r="H369">
            <v>82.055956399999985</v>
          </cell>
          <cell r="I369" t="str">
            <v>LB</v>
          </cell>
          <cell r="J369">
            <v>4969</v>
          </cell>
        </row>
        <row r="370">
          <cell r="A370">
            <v>99389036</v>
          </cell>
          <cell r="B370" t="str">
            <v>CRIE3-17 A-CA-I-E-HQQE 3x200-240V 60HZ</v>
          </cell>
          <cell r="C370" t="str">
            <v>C3IE3</v>
          </cell>
          <cell r="D370" t="str">
            <v>31</v>
          </cell>
          <cell r="E370" t="str">
            <v>5713828318503</v>
          </cell>
          <cell r="F370">
            <v>172.0264986</v>
          </cell>
          <cell r="G370" t="str">
            <v>LB</v>
          </cell>
          <cell r="H370">
            <v>88.250938599999998</v>
          </cell>
          <cell r="I370" t="str">
            <v>LB</v>
          </cell>
          <cell r="J370">
            <v>4969</v>
          </cell>
        </row>
        <row r="371">
          <cell r="A371">
            <v>99340841</v>
          </cell>
          <cell r="B371" t="str">
            <v>CRIE3-15 AN-CA-I-E-HQQE 3x440-480 60HZ</v>
          </cell>
          <cell r="C371" t="str">
            <v>C3IE3</v>
          </cell>
          <cell r="D371">
            <v>31</v>
          </cell>
          <cell r="E371" t="str">
            <v>5713827515071</v>
          </cell>
          <cell r="F371">
            <v>94.842752399999995</v>
          </cell>
          <cell r="G371" t="str">
            <v>LB</v>
          </cell>
          <cell r="H371">
            <v>80.336352799999986</v>
          </cell>
          <cell r="I371" t="str">
            <v>LB</v>
          </cell>
          <cell r="J371">
            <v>5298</v>
          </cell>
        </row>
        <row r="372">
          <cell r="A372">
            <v>99389048</v>
          </cell>
          <cell r="B372" t="str">
            <v>CRIE3-15 AN-CA-I-E-HQQE 3x200-240V 60HZ</v>
          </cell>
          <cell r="C372" t="str">
            <v>C3IE3</v>
          </cell>
          <cell r="D372" t="str">
            <v>31</v>
          </cell>
          <cell r="E372" t="str">
            <v>5713828318756</v>
          </cell>
          <cell r="F372">
            <v>170.306895</v>
          </cell>
          <cell r="G372" t="str">
            <v>LB</v>
          </cell>
          <cell r="H372">
            <v>86.531334999999999</v>
          </cell>
          <cell r="I372" t="str">
            <v>LB</v>
          </cell>
          <cell r="J372">
            <v>5298</v>
          </cell>
        </row>
        <row r="373">
          <cell r="A373">
            <v>99340846</v>
          </cell>
          <cell r="B373" t="str">
            <v>CRIE3-15 A-CA-I-E-HQQE 3x440-480 60HZ</v>
          </cell>
          <cell r="C373" t="str">
            <v>C3IE3</v>
          </cell>
          <cell r="D373">
            <v>31</v>
          </cell>
          <cell r="E373" t="str">
            <v>5713827515170</v>
          </cell>
          <cell r="F373">
            <v>94.842752399999995</v>
          </cell>
          <cell r="G373" t="str">
            <v>LB</v>
          </cell>
          <cell r="H373">
            <v>80.336352799999986</v>
          </cell>
          <cell r="I373" t="str">
            <v>LB</v>
          </cell>
          <cell r="J373">
            <v>4883</v>
          </cell>
        </row>
        <row r="374">
          <cell r="A374">
            <v>99389035</v>
          </cell>
          <cell r="B374" t="str">
            <v>CRIE3-15 A-CA-I-E-HQQE 3x200-240V 60HZ</v>
          </cell>
          <cell r="C374" t="str">
            <v>C3IE3</v>
          </cell>
          <cell r="D374" t="str">
            <v>31</v>
          </cell>
          <cell r="E374" t="str">
            <v>5713828318480</v>
          </cell>
          <cell r="F374">
            <v>170.306895</v>
          </cell>
          <cell r="G374" t="str">
            <v>LB</v>
          </cell>
          <cell r="H374">
            <v>86.531334999999999</v>
          </cell>
          <cell r="I374" t="str">
            <v>LB</v>
          </cell>
          <cell r="J374">
            <v>4883</v>
          </cell>
        </row>
        <row r="375">
          <cell r="A375">
            <v>99391823</v>
          </cell>
          <cell r="B375" t="str">
            <v>CRIE3-12 PN-CA-I-E-HQQE 3x200-240V 60HZ</v>
          </cell>
          <cell r="C375" t="str">
            <v>C3IE3</v>
          </cell>
          <cell r="D375" t="str">
            <v>31</v>
          </cell>
          <cell r="E375" t="str">
            <v>5713828365552</v>
          </cell>
          <cell r="F375">
            <v>149.1866354</v>
          </cell>
          <cell r="G375" t="str">
            <v>LB</v>
          </cell>
          <cell r="H375">
            <v>65.411075400000001</v>
          </cell>
          <cell r="I375" t="str">
            <v>LB</v>
          </cell>
          <cell r="J375">
            <v>4693</v>
          </cell>
        </row>
        <row r="376">
          <cell r="A376">
            <v>99391818</v>
          </cell>
          <cell r="B376" t="str">
            <v>CRIE3-12 P-CA-I-E-HQQE 3x200-240V 60HZ</v>
          </cell>
          <cell r="C376" t="str">
            <v>C3IE3</v>
          </cell>
          <cell r="D376" t="str">
            <v>31</v>
          </cell>
          <cell r="E376" t="str">
            <v>5713828365460</v>
          </cell>
          <cell r="F376">
            <v>149.1866354</v>
          </cell>
          <cell r="G376" t="str">
            <v>LB</v>
          </cell>
          <cell r="H376">
            <v>65.411075400000001</v>
          </cell>
          <cell r="I376" t="str">
            <v>LB</v>
          </cell>
          <cell r="J376">
            <v>4278</v>
          </cell>
        </row>
        <row r="377">
          <cell r="A377">
            <v>99340840</v>
          </cell>
          <cell r="B377" t="str">
            <v>CRIE3-12 AN-CA-I-E-HQQE 3x440-480 60HZ</v>
          </cell>
          <cell r="C377" t="str">
            <v>C3IE3</v>
          </cell>
          <cell r="D377">
            <v>31</v>
          </cell>
          <cell r="E377" t="str">
            <v>5713827515057</v>
          </cell>
          <cell r="F377">
            <v>78.594702999999996</v>
          </cell>
          <cell r="G377" t="str">
            <v>LB</v>
          </cell>
          <cell r="H377">
            <v>67.593649199999987</v>
          </cell>
          <cell r="I377" t="str">
            <v>LB</v>
          </cell>
          <cell r="J377">
            <v>4693</v>
          </cell>
        </row>
        <row r="378">
          <cell r="A378">
            <v>99340845</v>
          </cell>
          <cell r="B378" t="str">
            <v>CRIE3-12 A-CA-I-E-HQQE 3x440-480 60HZ</v>
          </cell>
          <cell r="C378" t="str">
            <v>C3IE3</v>
          </cell>
          <cell r="D378">
            <v>31</v>
          </cell>
          <cell r="E378" t="str">
            <v>5713827515156</v>
          </cell>
          <cell r="F378">
            <v>78.594702999999996</v>
          </cell>
          <cell r="G378" t="str">
            <v>LB</v>
          </cell>
          <cell r="H378">
            <v>67.593649199999987</v>
          </cell>
          <cell r="I378" t="str">
            <v>LB</v>
          </cell>
          <cell r="J378">
            <v>4278</v>
          </cell>
        </row>
        <row r="379">
          <cell r="A379">
            <v>99340802</v>
          </cell>
          <cell r="B379" t="str">
            <v>CRIE3-11 AN-CA-I-E-HQQE 1x200-240 60HZ</v>
          </cell>
          <cell r="C379" t="str">
            <v>CRIE3</v>
          </cell>
          <cell r="D379">
            <v>31</v>
          </cell>
          <cell r="E379" t="str">
            <v>5713827514296</v>
          </cell>
          <cell r="F379">
            <v>73.832723799999997</v>
          </cell>
          <cell r="G379" t="str">
            <v>LB</v>
          </cell>
          <cell r="H379">
            <v>62.831669999999995</v>
          </cell>
          <cell r="I379" t="str">
            <v>LB</v>
          </cell>
          <cell r="J379">
            <v>4394</v>
          </cell>
        </row>
        <row r="380">
          <cell r="A380">
            <v>99340807</v>
          </cell>
          <cell r="B380" t="str">
            <v>CRIE3-11 A-CA-I-E-HQQE 1x200-240 60HZ</v>
          </cell>
          <cell r="C380" t="str">
            <v>CRIE3</v>
          </cell>
          <cell r="D380">
            <v>31</v>
          </cell>
          <cell r="E380" t="str">
            <v>5713827514395</v>
          </cell>
          <cell r="F380">
            <v>73.832723799999997</v>
          </cell>
          <cell r="G380" t="str">
            <v>LB</v>
          </cell>
          <cell r="H380">
            <v>62.831669999999995</v>
          </cell>
          <cell r="I380" t="str">
            <v>LB</v>
          </cell>
          <cell r="J380">
            <v>3979</v>
          </cell>
        </row>
        <row r="381">
          <cell r="A381">
            <v>99340755</v>
          </cell>
          <cell r="B381" t="str">
            <v>CRIE1-9 AN-CA-I-E-HQQE 3x440-480 60HZ</v>
          </cell>
          <cell r="C381" t="str">
            <v>C3IE1</v>
          </cell>
          <cell r="D381">
            <v>31</v>
          </cell>
          <cell r="E381" t="str">
            <v>5713827513305</v>
          </cell>
          <cell r="F381">
            <v>68.299127599999991</v>
          </cell>
          <cell r="G381" t="str">
            <v>LB</v>
          </cell>
          <cell r="H381">
            <v>57.29807379999999</v>
          </cell>
          <cell r="I381" t="str">
            <v>LB</v>
          </cell>
          <cell r="J381">
            <v>3861</v>
          </cell>
        </row>
        <row r="382">
          <cell r="A382">
            <v>99340713</v>
          </cell>
          <cell r="B382" t="str">
            <v>CRIE1-9 AN-CA-I-E-HQQE 1x200-240 60HZ</v>
          </cell>
          <cell r="C382" t="str">
            <v>CRIE1</v>
          </cell>
          <cell r="D382">
            <v>31</v>
          </cell>
          <cell r="E382" t="str">
            <v>5713827512483</v>
          </cell>
          <cell r="F382">
            <v>66.733847399999988</v>
          </cell>
          <cell r="G382" t="str">
            <v>LB</v>
          </cell>
          <cell r="H382">
            <v>55.732793600000001</v>
          </cell>
          <cell r="I382" t="str">
            <v>LB</v>
          </cell>
          <cell r="J382">
            <v>3623</v>
          </cell>
        </row>
        <row r="383">
          <cell r="A383">
            <v>99340760</v>
          </cell>
          <cell r="B383" t="str">
            <v>CRIE1-9 A-CA-I-E-HQQE 3x440-480 60HZ</v>
          </cell>
          <cell r="C383" t="str">
            <v>C3IE1</v>
          </cell>
          <cell r="D383">
            <v>31</v>
          </cell>
          <cell r="E383" t="str">
            <v>5713827513411</v>
          </cell>
          <cell r="F383">
            <v>68.299127599999991</v>
          </cell>
          <cell r="G383" t="str">
            <v>LB</v>
          </cell>
          <cell r="H383">
            <v>57.29807379999999</v>
          </cell>
          <cell r="I383" t="str">
            <v>LB</v>
          </cell>
          <cell r="J383">
            <v>3446</v>
          </cell>
        </row>
        <row r="384">
          <cell r="A384">
            <v>99340719</v>
          </cell>
          <cell r="B384" t="str">
            <v>CRIE1-9 A-CA-I-E-HQQE 1x200-240 60HZ</v>
          </cell>
          <cell r="C384" t="str">
            <v>CRIE1</v>
          </cell>
          <cell r="D384">
            <v>31</v>
          </cell>
          <cell r="E384" t="str">
            <v>5713827512599</v>
          </cell>
          <cell r="F384">
            <v>66.733847399999988</v>
          </cell>
          <cell r="G384" t="str">
            <v>LB</v>
          </cell>
          <cell r="H384">
            <v>55.732793600000001</v>
          </cell>
          <cell r="I384" t="str">
            <v>LB</v>
          </cell>
          <cell r="J384">
            <v>3208</v>
          </cell>
        </row>
        <row r="385">
          <cell r="A385">
            <v>99340712</v>
          </cell>
          <cell r="B385" t="str">
            <v>CRIE1-6 AN-CA-I-E-HQQE 1x200-240 60HZ</v>
          </cell>
          <cell r="C385" t="str">
            <v>CRIE1</v>
          </cell>
          <cell r="D385">
            <v>31</v>
          </cell>
          <cell r="E385" t="str">
            <v>5713827512469</v>
          </cell>
          <cell r="F385">
            <v>63.823748999999992</v>
          </cell>
          <cell r="G385" t="str">
            <v>LB</v>
          </cell>
          <cell r="H385">
            <v>52.822695199999998</v>
          </cell>
          <cell r="I385" t="str">
            <v>LB</v>
          </cell>
          <cell r="J385">
            <v>3298</v>
          </cell>
        </row>
        <row r="386">
          <cell r="A386">
            <v>99340718</v>
          </cell>
          <cell r="B386" t="str">
            <v>CRIE1-6 A-CA-I-E-HQQE 1x200-240 60HZ</v>
          </cell>
          <cell r="C386" t="str">
            <v>CRIE1</v>
          </cell>
          <cell r="D386">
            <v>31</v>
          </cell>
          <cell r="E386" t="str">
            <v>5713827512575</v>
          </cell>
          <cell r="F386">
            <v>63.823748999999992</v>
          </cell>
          <cell r="G386" t="str">
            <v>LB</v>
          </cell>
          <cell r="H386">
            <v>52.822695199999998</v>
          </cell>
          <cell r="I386" t="str">
            <v>LB</v>
          </cell>
          <cell r="J386">
            <v>2883</v>
          </cell>
        </row>
        <row r="387">
          <cell r="A387">
            <v>99340711</v>
          </cell>
          <cell r="B387" t="str">
            <v>CRIE1-4 AN-CA-I-E-HQQE 1x200-240 60HZ</v>
          </cell>
          <cell r="C387" t="str">
            <v>CRIE1</v>
          </cell>
          <cell r="D387">
            <v>31</v>
          </cell>
          <cell r="E387" t="str">
            <v>5713827512445</v>
          </cell>
          <cell r="F387">
            <v>61.86163719999999</v>
          </cell>
          <cell r="G387" t="str">
            <v>LB</v>
          </cell>
          <cell r="H387">
            <v>50.860583399999996</v>
          </cell>
          <cell r="I387" t="str">
            <v>LB</v>
          </cell>
          <cell r="J387">
            <v>2974</v>
          </cell>
        </row>
        <row r="388">
          <cell r="A388">
            <v>99340716</v>
          </cell>
          <cell r="B388" t="str">
            <v>CRIE1-4 A-CA-I-E-HQQE 1x200-240 60HZ</v>
          </cell>
          <cell r="C388" t="str">
            <v>CRIE1</v>
          </cell>
          <cell r="D388">
            <v>31</v>
          </cell>
          <cell r="E388" t="str">
            <v>5713827512544</v>
          </cell>
          <cell r="F388">
            <v>61.86163719999999</v>
          </cell>
          <cell r="G388" t="str">
            <v>LB</v>
          </cell>
          <cell r="H388">
            <v>50.860583399999996</v>
          </cell>
          <cell r="I388" t="str">
            <v>LB</v>
          </cell>
          <cell r="J388">
            <v>2559</v>
          </cell>
        </row>
        <row r="389">
          <cell r="A389">
            <v>99340759</v>
          </cell>
          <cell r="B389" t="str">
            <v>CRIE1-17 AN-CA-I-E-HQQE 3x440-480 60HZ</v>
          </cell>
          <cell r="C389" t="str">
            <v>C3IE1</v>
          </cell>
          <cell r="D389">
            <v>31</v>
          </cell>
          <cell r="E389" t="str">
            <v>5713827513398</v>
          </cell>
          <cell r="F389">
            <v>86.663612200000003</v>
          </cell>
          <cell r="G389" t="str">
            <v>LB</v>
          </cell>
          <cell r="H389">
            <v>72.15721259999998</v>
          </cell>
          <cell r="I389" t="str">
            <v>LB</v>
          </cell>
          <cell r="J389">
            <v>5177</v>
          </cell>
        </row>
        <row r="390">
          <cell r="A390">
            <v>99389022</v>
          </cell>
          <cell r="B390" t="str">
            <v>CRIE1-17 AN-CA-I-E-HQQE 3x200-240V 60HZ</v>
          </cell>
          <cell r="C390" t="str">
            <v>C3IE1</v>
          </cell>
          <cell r="D390" t="str">
            <v>31</v>
          </cell>
          <cell r="E390" t="str">
            <v>5713828318213</v>
          </cell>
          <cell r="F390">
            <v>153.75019879999996</v>
          </cell>
          <cell r="G390" t="str">
            <v>LB</v>
          </cell>
          <cell r="H390">
            <v>69.974638799999994</v>
          </cell>
          <cell r="I390" t="str">
            <v>LB</v>
          </cell>
          <cell r="J390">
            <v>5177</v>
          </cell>
        </row>
        <row r="391">
          <cell r="A391">
            <v>99340715</v>
          </cell>
          <cell r="B391" t="str">
            <v>CRIE1-17 AN-CA-I-E-HQQE 1x200-240 60HZ</v>
          </cell>
          <cell r="C391" t="str">
            <v>CRIE1</v>
          </cell>
          <cell r="D391">
            <v>31</v>
          </cell>
          <cell r="E391" t="str">
            <v>5713827512520</v>
          </cell>
          <cell r="F391">
            <v>83.003942999999992</v>
          </cell>
          <cell r="G391" t="str">
            <v>LB</v>
          </cell>
          <cell r="H391">
            <v>68.497543399999998</v>
          </cell>
          <cell r="I391" t="str">
            <v>LB</v>
          </cell>
          <cell r="J391">
            <v>4983</v>
          </cell>
        </row>
        <row r="392">
          <cell r="A392">
            <v>99340763</v>
          </cell>
          <cell r="B392" t="str">
            <v>CRIE1-17 A-CA-I-E-HQQE 3x440-480 60HZ</v>
          </cell>
          <cell r="C392" t="str">
            <v>C3IE1</v>
          </cell>
          <cell r="D392">
            <v>31</v>
          </cell>
          <cell r="E392" t="str">
            <v>5713827513473</v>
          </cell>
          <cell r="F392">
            <v>86.663612200000003</v>
          </cell>
          <cell r="G392" t="str">
            <v>LB</v>
          </cell>
          <cell r="H392">
            <v>72.15721259999998</v>
          </cell>
          <cell r="I392" t="str">
            <v>LB</v>
          </cell>
          <cell r="J392">
            <v>4762</v>
          </cell>
        </row>
        <row r="393">
          <cell r="A393">
            <v>99389003</v>
          </cell>
          <cell r="B393" t="str">
            <v>CRIE1-17 A-CA-I-E-HQQE 3x200-240V 60HZ</v>
          </cell>
          <cell r="C393" t="str">
            <v>C3IE1</v>
          </cell>
          <cell r="D393" t="str">
            <v>31</v>
          </cell>
          <cell r="E393" t="str">
            <v>5713828317834</v>
          </cell>
          <cell r="F393">
            <v>153.75019879999996</v>
          </cell>
          <cell r="G393" t="str">
            <v>LB</v>
          </cell>
          <cell r="H393">
            <v>69.974638799999994</v>
          </cell>
          <cell r="I393" t="str">
            <v>LB</v>
          </cell>
          <cell r="J393">
            <v>4762</v>
          </cell>
        </row>
        <row r="394">
          <cell r="A394">
            <v>99340722</v>
          </cell>
          <cell r="B394" t="str">
            <v>CRIE1-17 A-CA-I-E-HQQE 1x200-240 60HZ</v>
          </cell>
          <cell r="C394" t="str">
            <v>CRIE1</v>
          </cell>
          <cell r="D394">
            <v>31</v>
          </cell>
          <cell r="E394" t="str">
            <v>5713827512643</v>
          </cell>
          <cell r="F394">
            <v>83.003942999999992</v>
          </cell>
          <cell r="G394" t="str">
            <v>LB</v>
          </cell>
          <cell r="H394">
            <v>68.497543399999998</v>
          </cell>
          <cell r="I394" t="str">
            <v>LB</v>
          </cell>
          <cell r="J394">
            <v>4568</v>
          </cell>
        </row>
        <row r="395">
          <cell r="A395">
            <v>99340758</v>
          </cell>
          <cell r="B395" t="str">
            <v>CRIE1-15 AN-CA-I-E-HQQE 3x440-480 60HZ</v>
          </cell>
          <cell r="C395" t="str">
            <v>C3IE1</v>
          </cell>
          <cell r="D395">
            <v>31</v>
          </cell>
          <cell r="E395" t="str">
            <v>5713827513367</v>
          </cell>
          <cell r="F395">
            <v>84.723546599999992</v>
          </cell>
          <cell r="G395" t="str">
            <v>LB</v>
          </cell>
          <cell r="H395">
            <v>70.217146999999997</v>
          </cell>
          <cell r="I395" t="str">
            <v>LB</v>
          </cell>
          <cell r="J395">
            <v>5035</v>
          </cell>
        </row>
        <row r="396">
          <cell r="A396">
            <v>99389021</v>
          </cell>
          <cell r="B396" t="str">
            <v>CRIE1-15 AN-CA-I-E-HQQE 3x200-240V 60HZ</v>
          </cell>
          <cell r="C396" t="str">
            <v>C3IE1</v>
          </cell>
          <cell r="D396" t="str">
            <v>31</v>
          </cell>
          <cell r="E396" t="str">
            <v>5713828318190</v>
          </cell>
          <cell r="F396">
            <v>151.8101332</v>
          </cell>
          <cell r="G396" t="str">
            <v>LB</v>
          </cell>
          <cell r="H396">
            <v>68.034573199999997</v>
          </cell>
          <cell r="I396" t="str">
            <v>LB</v>
          </cell>
          <cell r="J396">
            <v>5035</v>
          </cell>
        </row>
        <row r="397">
          <cell r="A397">
            <v>99340762</v>
          </cell>
          <cell r="B397" t="str">
            <v>CRIE1-15 A-CA-I-E-HQQE 3x440-480 60HZ</v>
          </cell>
          <cell r="C397" t="str">
            <v>C3IE1</v>
          </cell>
          <cell r="D397">
            <v>31</v>
          </cell>
          <cell r="E397" t="str">
            <v>5713827513459</v>
          </cell>
          <cell r="F397">
            <v>84.723546599999992</v>
          </cell>
          <cell r="G397" t="str">
            <v>LB</v>
          </cell>
          <cell r="H397">
            <v>70.217146999999997</v>
          </cell>
          <cell r="I397" t="str">
            <v>LB</v>
          </cell>
          <cell r="J397">
            <v>4620</v>
          </cell>
        </row>
        <row r="398">
          <cell r="A398">
            <v>99389002</v>
          </cell>
          <cell r="B398" t="str">
            <v>CRIE1-15 A-CA-I-E-HQQE 3x200-240V 60HZ</v>
          </cell>
          <cell r="C398" t="str">
            <v>C3IE1</v>
          </cell>
          <cell r="D398" t="str">
            <v>31</v>
          </cell>
          <cell r="E398" t="str">
            <v>5713828317810</v>
          </cell>
          <cell r="F398">
            <v>151.8101332</v>
          </cell>
          <cell r="G398" t="str">
            <v>LB</v>
          </cell>
          <cell r="H398">
            <v>68.034573199999997</v>
          </cell>
          <cell r="I398" t="str">
            <v>LB</v>
          </cell>
          <cell r="J398">
            <v>4620</v>
          </cell>
        </row>
        <row r="399">
          <cell r="A399">
            <v>99340756</v>
          </cell>
          <cell r="B399" t="str">
            <v>CRIE1-13 AN-CA-I-E-HQQE 3x440-480 60HZ</v>
          </cell>
          <cell r="C399" t="str">
            <v>C3IE1</v>
          </cell>
          <cell r="D399">
            <v>31</v>
          </cell>
          <cell r="E399" t="str">
            <v>5713827513329</v>
          </cell>
          <cell r="F399">
            <v>73.5020308</v>
          </cell>
          <cell r="G399" t="str">
            <v>LB</v>
          </cell>
          <cell r="H399">
            <v>62.500976999999999</v>
          </cell>
          <cell r="I399" t="str">
            <v>LB</v>
          </cell>
          <cell r="J399">
            <v>4412</v>
          </cell>
        </row>
        <row r="400">
          <cell r="A400">
            <v>99389020</v>
          </cell>
          <cell r="B400" t="str">
            <v>CRIE1-13 AN-CA-I-E-HQQE 3x200-240V 60HZ</v>
          </cell>
          <cell r="C400" t="str">
            <v>C3IE1</v>
          </cell>
          <cell r="D400" t="str">
            <v>31</v>
          </cell>
          <cell r="E400" t="str">
            <v>5713828318176</v>
          </cell>
          <cell r="F400">
            <v>146.25449079999999</v>
          </cell>
          <cell r="G400" t="str">
            <v>LB</v>
          </cell>
          <cell r="H400">
            <v>62.478930799999993</v>
          </cell>
          <cell r="I400" t="str">
            <v>LB</v>
          </cell>
          <cell r="J400">
            <v>4412</v>
          </cell>
        </row>
        <row r="401">
          <cell r="A401">
            <v>99340714</v>
          </cell>
          <cell r="B401" t="str">
            <v>CRIE1-13 AN-CA-I-E-HQQE 1x200-240 60HZ</v>
          </cell>
          <cell r="C401" t="str">
            <v>CRIE1</v>
          </cell>
          <cell r="D401">
            <v>31</v>
          </cell>
          <cell r="E401" t="str">
            <v>5713827512506</v>
          </cell>
          <cell r="F401">
            <v>71.892658199999985</v>
          </cell>
          <cell r="G401" t="str">
            <v>LB</v>
          </cell>
          <cell r="H401">
            <v>60.891604399999999</v>
          </cell>
          <cell r="I401" t="str">
            <v>LB</v>
          </cell>
          <cell r="J401">
            <v>4223</v>
          </cell>
        </row>
        <row r="402">
          <cell r="A402">
            <v>99340761</v>
          </cell>
          <cell r="B402" t="str">
            <v>CRIE1-13 A-CA-I-E-HQQE 3x440-480 60HZ</v>
          </cell>
          <cell r="C402" t="str">
            <v>C3IE1</v>
          </cell>
          <cell r="D402">
            <v>31</v>
          </cell>
          <cell r="E402" t="str">
            <v>5713827513435</v>
          </cell>
          <cell r="F402">
            <v>73.5020308</v>
          </cell>
          <cell r="G402" t="str">
            <v>LB</v>
          </cell>
          <cell r="H402">
            <v>62.500976999999999</v>
          </cell>
          <cell r="I402" t="str">
            <v>LB</v>
          </cell>
          <cell r="J402">
            <v>3997</v>
          </cell>
        </row>
        <row r="403">
          <cell r="A403">
            <v>99389001</v>
          </cell>
          <cell r="B403" t="str">
            <v>CRIE1-13 A-CA-I-E-HQQE 3x200-240V 60HZ</v>
          </cell>
          <cell r="C403" t="str">
            <v>C3IE1</v>
          </cell>
          <cell r="D403" t="str">
            <v>31</v>
          </cell>
          <cell r="E403" t="str">
            <v>5713828317797</v>
          </cell>
          <cell r="F403">
            <v>146.25449079999999</v>
          </cell>
          <cell r="G403" t="str">
            <v>LB</v>
          </cell>
          <cell r="H403">
            <v>62.478930799999993</v>
          </cell>
          <cell r="I403" t="str">
            <v>LB</v>
          </cell>
          <cell r="J403">
            <v>3997</v>
          </cell>
        </row>
        <row r="404">
          <cell r="A404">
            <v>99340720</v>
          </cell>
          <cell r="B404" t="str">
            <v>CRIE1-13 A-CA-I-E-HQQE 1x200-240 60HZ</v>
          </cell>
          <cell r="C404" t="str">
            <v>CRIE1</v>
          </cell>
          <cell r="D404">
            <v>31</v>
          </cell>
          <cell r="E404" t="str">
            <v>5713827512612</v>
          </cell>
          <cell r="F404">
            <v>71.892658199999985</v>
          </cell>
          <cell r="G404" t="str">
            <v>LB</v>
          </cell>
          <cell r="H404">
            <v>60.891604399999999</v>
          </cell>
          <cell r="I404" t="str">
            <v>LB</v>
          </cell>
          <cell r="J404">
            <v>3808</v>
          </cell>
        </row>
        <row r="405">
          <cell r="A405">
            <v>99389019</v>
          </cell>
          <cell r="B405" t="str">
            <v>CRIE1-10 AN-CA-I-E-HQQE 3x200-240V 60HZ</v>
          </cell>
          <cell r="C405" t="str">
            <v>C3IE1</v>
          </cell>
          <cell r="D405" t="str">
            <v>31</v>
          </cell>
          <cell r="E405" t="str">
            <v>5713828318152</v>
          </cell>
          <cell r="F405">
            <v>143.65303919999997</v>
          </cell>
          <cell r="G405" t="str">
            <v>LB</v>
          </cell>
          <cell r="H405">
            <v>59.877479199999996</v>
          </cell>
          <cell r="I405" t="str">
            <v>LB</v>
          </cell>
          <cell r="J405">
            <v>4205</v>
          </cell>
        </row>
        <row r="406">
          <cell r="A406">
            <v>99389000</v>
          </cell>
          <cell r="B406" t="str">
            <v>CRIE1-10 A-CA-I-E-HQQE 3x200-240V 60HZ</v>
          </cell>
          <cell r="C406" t="str">
            <v>C3IE1</v>
          </cell>
          <cell r="D406" t="str">
            <v>31</v>
          </cell>
          <cell r="E406" t="str">
            <v>5713828317773</v>
          </cell>
          <cell r="F406">
            <v>143.65303919999997</v>
          </cell>
          <cell r="G406" t="str">
            <v>LB</v>
          </cell>
          <cell r="H406">
            <v>59.877479199999996</v>
          </cell>
          <cell r="I406" t="str">
            <v>LB</v>
          </cell>
          <cell r="J406">
            <v>3790</v>
          </cell>
        </row>
        <row r="407">
          <cell r="A407">
            <v>99076383</v>
          </cell>
          <cell r="B407" t="str">
            <v>CRIE10-17 AN-FGJ-I-E-HQQE 3x440-480 60 H</v>
          </cell>
          <cell r="C407" t="str">
            <v>3IE10</v>
          </cell>
          <cell r="D407">
            <v>31</v>
          </cell>
          <cell r="E407" t="str">
            <v>5712606283194</v>
          </cell>
          <cell r="F407">
            <v>363.76229999999998</v>
          </cell>
          <cell r="G407" t="str">
            <v>LB</v>
          </cell>
          <cell r="H407">
            <v>249.12205999999998</v>
          </cell>
          <cell r="I407" t="str">
            <v>LB</v>
          </cell>
          <cell r="J407">
            <v>12070</v>
          </cell>
        </row>
        <row r="408">
          <cell r="A408">
            <v>99076380</v>
          </cell>
          <cell r="B408" t="str">
            <v>CRIE10-17 A-FGJ-I-E-HQQE 3x440-480 60 HZ</v>
          </cell>
          <cell r="C408" t="str">
            <v>3IE10</v>
          </cell>
          <cell r="D408">
            <v>31</v>
          </cell>
          <cell r="E408" t="str">
            <v>5712606283149</v>
          </cell>
          <cell r="F408">
            <v>363.76229999999998</v>
          </cell>
          <cell r="G408" t="str">
            <v>LB</v>
          </cell>
          <cell r="H408">
            <v>249.12205999999998</v>
          </cell>
          <cell r="I408" t="str">
            <v>LB</v>
          </cell>
          <cell r="J408">
            <v>11655</v>
          </cell>
        </row>
        <row r="409">
          <cell r="A409">
            <v>99076382</v>
          </cell>
          <cell r="B409" t="str">
            <v>CRIE10-14 AN-FGJ-I-E-HQQE 3x440-480 60 H</v>
          </cell>
          <cell r="C409" t="str">
            <v>3IE10</v>
          </cell>
          <cell r="D409">
            <v>31</v>
          </cell>
          <cell r="E409" t="str">
            <v>5712606283170</v>
          </cell>
          <cell r="F409">
            <v>354.94381999999996</v>
          </cell>
          <cell r="G409" t="str">
            <v>LB</v>
          </cell>
          <cell r="H409">
            <v>240.30357999999998</v>
          </cell>
          <cell r="I409" t="str">
            <v>LB</v>
          </cell>
          <cell r="J409">
            <v>11336</v>
          </cell>
        </row>
        <row r="410">
          <cell r="A410">
            <v>99076379</v>
          </cell>
          <cell r="B410" t="str">
            <v>CRIE10-14 A-FGJ-I-E-HQQE 3x440-480 60 HZ</v>
          </cell>
          <cell r="C410" t="str">
            <v>3IE10</v>
          </cell>
          <cell r="D410">
            <v>31</v>
          </cell>
          <cell r="E410" t="str">
            <v>5712606283125</v>
          </cell>
          <cell r="F410">
            <v>354.94381999999996</v>
          </cell>
          <cell r="G410" t="str">
            <v>LB</v>
          </cell>
          <cell r="H410">
            <v>240.30357999999998</v>
          </cell>
          <cell r="I410" t="str">
            <v>LB</v>
          </cell>
          <cell r="J410">
            <v>10921</v>
          </cell>
        </row>
        <row r="411">
          <cell r="A411">
            <v>99076182</v>
          </cell>
          <cell r="B411" t="str">
            <v>CRIE10-12 AN-FGJ-I-E-HQQE 3x440-480 60 H</v>
          </cell>
          <cell r="C411" t="str">
            <v>3IE10</v>
          </cell>
          <cell r="D411">
            <v>31</v>
          </cell>
          <cell r="E411" t="str">
            <v>5712606279432</v>
          </cell>
          <cell r="F411">
            <v>293.21445999999997</v>
          </cell>
          <cell r="G411" t="str">
            <v>LB</v>
          </cell>
          <cell r="H411">
            <v>207.23427999999998</v>
          </cell>
          <cell r="I411" t="str">
            <v>LB</v>
          </cell>
          <cell r="J411">
            <v>9865</v>
          </cell>
        </row>
        <row r="412">
          <cell r="A412">
            <v>99076175</v>
          </cell>
          <cell r="B412" t="str">
            <v>CRIE10-12 A-FGJ-I-E-HQQE 3x440-480 60 HZ</v>
          </cell>
          <cell r="C412" t="str">
            <v>3IE10</v>
          </cell>
          <cell r="D412">
            <v>31</v>
          </cell>
          <cell r="E412" t="str">
            <v>5712606279197</v>
          </cell>
          <cell r="F412">
            <v>293.21445999999997</v>
          </cell>
          <cell r="G412" t="str">
            <v>LB</v>
          </cell>
          <cell r="H412">
            <v>207.23427999999998</v>
          </cell>
          <cell r="I412" t="str">
            <v>LB</v>
          </cell>
          <cell r="J412">
            <v>9450</v>
          </cell>
        </row>
        <row r="413">
          <cell r="A413">
            <v>99076181</v>
          </cell>
          <cell r="B413" t="str">
            <v>CRIE10-10 AN-FGJ-I-E-HQQE 3x440-480 60 H</v>
          </cell>
          <cell r="C413" t="str">
            <v>3IE10</v>
          </cell>
          <cell r="D413">
            <v>31</v>
          </cell>
          <cell r="E413" t="str">
            <v>5712606279418</v>
          </cell>
          <cell r="F413">
            <v>198.41579999999999</v>
          </cell>
          <cell r="G413" t="str">
            <v>LB</v>
          </cell>
          <cell r="H413">
            <v>178.57422</v>
          </cell>
          <cell r="I413" t="str">
            <v>LB</v>
          </cell>
          <cell r="J413">
            <v>8945</v>
          </cell>
        </row>
        <row r="414">
          <cell r="A414">
            <v>99392045</v>
          </cell>
          <cell r="B414" t="str">
            <v>CRIE10-10 AN-FGJ-I-E-HQQE 3x200-240 60 H</v>
          </cell>
          <cell r="C414" t="str">
            <v>3IE10</v>
          </cell>
          <cell r="D414" t="str">
            <v>31</v>
          </cell>
          <cell r="E414" t="str">
            <v>5713828369178</v>
          </cell>
          <cell r="F414">
            <v>277.78211999999996</v>
          </cell>
          <cell r="G414" t="str">
            <v>LB</v>
          </cell>
          <cell r="H414">
            <v>191.80193999999997</v>
          </cell>
          <cell r="I414" t="str">
            <v>LB</v>
          </cell>
          <cell r="J414">
            <v>8945</v>
          </cell>
        </row>
        <row r="415">
          <cell r="A415">
            <v>99076178</v>
          </cell>
          <cell r="B415" t="str">
            <v>CRIE10-10 AN-CA-I-E-HQQE 3x440-480 60 HZ</v>
          </cell>
          <cell r="C415" t="str">
            <v>3IE10</v>
          </cell>
          <cell r="D415">
            <v>31</v>
          </cell>
          <cell r="E415" t="str">
            <v>5712606279357</v>
          </cell>
          <cell r="F415">
            <v>191.80193999999997</v>
          </cell>
          <cell r="G415" t="str">
            <v>LB</v>
          </cell>
          <cell r="H415">
            <v>171.96035999999998</v>
          </cell>
          <cell r="I415" t="str">
            <v>LB</v>
          </cell>
          <cell r="J415">
            <v>8945</v>
          </cell>
        </row>
        <row r="416">
          <cell r="A416">
            <v>99392025</v>
          </cell>
          <cell r="B416" t="str">
            <v>CRIE10-10 AN-CA-I-E-HQQE 3x200-240 60 HZ</v>
          </cell>
          <cell r="C416" t="str">
            <v>3IE10</v>
          </cell>
          <cell r="D416" t="str">
            <v>31</v>
          </cell>
          <cell r="E416" t="str">
            <v>5713828369031</v>
          </cell>
          <cell r="F416">
            <v>271.16825999999998</v>
          </cell>
          <cell r="G416" t="str">
            <v>LB</v>
          </cell>
          <cell r="H416">
            <v>185.18807999999999</v>
          </cell>
          <cell r="I416" t="str">
            <v>LB</v>
          </cell>
          <cell r="J416">
            <v>8945</v>
          </cell>
        </row>
        <row r="417">
          <cell r="A417">
            <v>99076174</v>
          </cell>
          <cell r="B417" t="str">
            <v>CRIE10-10 A-FGJ-I-E-HQQE 3x440-480 60 HZ</v>
          </cell>
          <cell r="C417" t="str">
            <v>3IE10</v>
          </cell>
          <cell r="D417">
            <v>31</v>
          </cell>
          <cell r="E417" t="str">
            <v>5712606279173</v>
          </cell>
          <cell r="F417">
            <v>198.41579999999999</v>
          </cell>
          <cell r="G417" t="str">
            <v>LB</v>
          </cell>
          <cell r="H417">
            <v>178.57422</v>
          </cell>
          <cell r="I417" t="str">
            <v>LB</v>
          </cell>
          <cell r="J417">
            <v>8530</v>
          </cell>
        </row>
        <row r="418">
          <cell r="A418">
            <v>99391977</v>
          </cell>
          <cell r="B418" t="str">
            <v>CRIE10-10 A-FGJ-I-E-HQQE 3x200-240 60 HZ</v>
          </cell>
          <cell r="C418" t="str">
            <v>3IE10</v>
          </cell>
          <cell r="D418" t="str">
            <v>31</v>
          </cell>
          <cell r="E418" t="str">
            <v>5713828368058</v>
          </cell>
          <cell r="F418">
            <v>277.78211999999996</v>
          </cell>
          <cell r="G418" t="str">
            <v>LB</v>
          </cell>
          <cell r="H418">
            <v>191.80193999999997</v>
          </cell>
          <cell r="I418" t="str">
            <v>LB</v>
          </cell>
          <cell r="J418">
            <v>8530</v>
          </cell>
        </row>
        <row r="419">
          <cell r="A419">
            <v>99076161</v>
          </cell>
          <cell r="B419" t="str">
            <v>CRIE10-10 A-CA-I-E-HQQE 3x440-480 60 HZ</v>
          </cell>
          <cell r="C419" t="str">
            <v>3IE10</v>
          </cell>
          <cell r="D419">
            <v>31</v>
          </cell>
          <cell r="E419" t="str">
            <v>5712606279012</v>
          </cell>
          <cell r="F419">
            <v>191.80193999999997</v>
          </cell>
          <cell r="G419" t="str">
            <v>LB</v>
          </cell>
          <cell r="H419">
            <v>171.96035999999998</v>
          </cell>
          <cell r="I419" t="str">
            <v>LB</v>
          </cell>
          <cell r="J419">
            <v>8530</v>
          </cell>
        </row>
        <row r="420">
          <cell r="A420">
            <v>99391970</v>
          </cell>
          <cell r="B420" t="str">
            <v>CRIE10-10 A-CA-I-E-HQQE 3x200-240 60 HZ</v>
          </cell>
          <cell r="C420" t="str">
            <v>3IE10</v>
          </cell>
          <cell r="D420" t="str">
            <v>31</v>
          </cell>
          <cell r="E420" t="str">
            <v>5713828367914</v>
          </cell>
          <cell r="F420">
            <v>271.16825999999998</v>
          </cell>
          <cell r="G420" t="str">
            <v>LB</v>
          </cell>
          <cell r="H420">
            <v>185.18807999999999</v>
          </cell>
          <cell r="I420" t="str">
            <v>LB</v>
          </cell>
          <cell r="J420">
            <v>8530</v>
          </cell>
        </row>
        <row r="421">
          <cell r="A421">
            <v>99076180</v>
          </cell>
          <cell r="B421" t="str">
            <v>CRIE10-08 AN-FGJ-I-E-HQQE 3x440-480 60 H</v>
          </cell>
          <cell r="C421" t="str">
            <v>3IE10</v>
          </cell>
          <cell r="D421">
            <v>31</v>
          </cell>
          <cell r="E421" t="str">
            <v>5712606279395</v>
          </cell>
          <cell r="F421">
            <v>189.59732</v>
          </cell>
          <cell r="G421" t="str">
            <v>LB</v>
          </cell>
          <cell r="H421">
            <v>174.16497999999999</v>
          </cell>
          <cell r="I421" t="str">
            <v>LB</v>
          </cell>
          <cell r="J421">
            <v>8313</v>
          </cell>
        </row>
        <row r="422">
          <cell r="A422">
            <v>99392032</v>
          </cell>
          <cell r="B422" t="str">
            <v>CRIE10-08 AN-FGJ-I-E-HQQE 3x200-240 60 H</v>
          </cell>
          <cell r="C422" t="str">
            <v>3IE10</v>
          </cell>
          <cell r="D422" t="str">
            <v>31</v>
          </cell>
          <cell r="E422" t="str">
            <v>5713828369154</v>
          </cell>
          <cell r="F422">
            <v>273.37287999999995</v>
          </cell>
          <cell r="G422" t="str">
            <v>LB</v>
          </cell>
          <cell r="H422">
            <v>187.39269999999999</v>
          </cell>
          <cell r="I422" t="str">
            <v>LB</v>
          </cell>
          <cell r="J422">
            <v>8313</v>
          </cell>
        </row>
        <row r="423">
          <cell r="A423">
            <v>99392024</v>
          </cell>
          <cell r="B423" t="str">
            <v>CRIE10-08 AN-CA-I-E-HQQE 3x200-240 60 HZ</v>
          </cell>
          <cell r="C423" t="str">
            <v>3IE10</v>
          </cell>
          <cell r="D423" t="str">
            <v>31</v>
          </cell>
          <cell r="E423" t="str">
            <v>5713828369017</v>
          </cell>
          <cell r="F423">
            <v>266.75901999999996</v>
          </cell>
          <cell r="G423" t="str">
            <v>LB</v>
          </cell>
          <cell r="H423">
            <v>180.77883999999997</v>
          </cell>
          <cell r="I423" t="str">
            <v>LB</v>
          </cell>
          <cell r="J423">
            <v>8313</v>
          </cell>
        </row>
        <row r="424">
          <cell r="A424">
            <v>99076173</v>
          </cell>
          <cell r="B424" t="str">
            <v>CRIE10-08 A-FGJ-I-E-HQQE 3x440-480 60 HZ</v>
          </cell>
          <cell r="C424" t="str">
            <v>3IE10</v>
          </cell>
          <cell r="D424">
            <v>31</v>
          </cell>
          <cell r="E424" t="str">
            <v>5712606279159</v>
          </cell>
          <cell r="F424">
            <v>189.59732</v>
          </cell>
          <cell r="G424" t="str">
            <v>LB</v>
          </cell>
          <cell r="H424">
            <v>174.16497999999999</v>
          </cell>
          <cell r="I424" t="str">
            <v>LB</v>
          </cell>
          <cell r="J424">
            <v>7898</v>
          </cell>
        </row>
        <row r="425">
          <cell r="A425">
            <v>99391976</v>
          </cell>
          <cell r="B425" t="str">
            <v>CRIE10-08 A-FGJ-I-E-HQQE 3x200-240 60 HZ</v>
          </cell>
          <cell r="C425" t="str">
            <v>3IE10</v>
          </cell>
          <cell r="D425" t="str">
            <v>31</v>
          </cell>
          <cell r="E425" t="str">
            <v>5713828368034</v>
          </cell>
          <cell r="F425">
            <v>273.37287999999995</v>
          </cell>
          <cell r="G425" t="str">
            <v>LB</v>
          </cell>
          <cell r="H425">
            <v>187.39269999999999</v>
          </cell>
          <cell r="I425" t="str">
            <v>LB</v>
          </cell>
          <cell r="J425">
            <v>7898</v>
          </cell>
        </row>
        <row r="426">
          <cell r="A426">
            <v>99076160</v>
          </cell>
          <cell r="B426" t="str">
            <v>CRIE10-08 A-CA-I-E-HQQE 3x440-480 60 HZ</v>
          </cell>
          <cell r="C426" t="str">
            <v>3IE10</v>
          </cell>
          <cell r="D426">
            <v>31</v>
          </cell>
          <cell r="E426" t="str">
            <v>5712606278992</v>
          </cell>
          <cell r="F426">
            <v>182.98345999999998</v>
          </cell>
          <cell r="G426" t="str">
            <v>LB</v>
          </cell>
          <cell r="H426">
            <v>167.55112</v>
          </cell>
          <cell r="I426" t="str">
            <v>LB</v>
          </cell>
          <cell r="J426">
            <v>7898</v>
          </cell>
        </row>
        <row r="427">
          <cell r="A427">
            <v>99391968</v>
          </cell>
          <cell r="B427" t="str">
            <v>CRIE10-08 A-CA-I-E-HQQE 3x200-240 60 HZ</v>
          </cell>
          <cell r="C427" t="str">
            <v>3IE10</v>
          </cell>
          <cell r="D427" t="str">
            <v>31</v>
          </cell>
          <cell r="E427" t="str">
            <v>5713828367884</v>
          </cell>
          <cell r="F427">
            <v>266.75901999999996</v>
          </cell>
          <cell r="G427" t="str">
            <v>LB</v>
          </cell>
          <cell r="H427">
            <v>180.77883999999997</v>
          </cell>
          <cell r="I427" t="str">
            <v>LB</v>
          </cell>
          <cell r="J427">
            <v>7898</v>
          </cell>
        </row>
        <row r="428">
          <cell r="A428">
            <v>99076179</v>
          </cell>
          <cell r="B428" t="str">
            <v>CRIE10-06 AN-FGJ-I-E-HQQE 3x440-480 60 H</v>
          </cell>
          <cell r="C428" t="str">
            <v>3IE10</v>
          </cell>
          <cell r="D428">
            <v>31</v>
          </cell>
          <cell r="E428" t="str">
            <v>5712606279371</v>
          </cell>
          <cell r="F428">
            <v>169.75573999999997</v>
          </cell>
          <cell r="G428" t="str">
            <v>LB</v>
          </cell>
          <cell r="H428">
            <v>154.32339999999999</v>
          </cell>
          <cell r="I428" t="str">
            <v>LB</v>
          </cell>
          <cell r="J428">
            <v>6960</v>
          </cell>
        </row>
        <row r="429">
          <cell r="A429">
            <v>99392029</v>
          </cell>
          <cell r="B429" t="str">
            <v>CRIE10-06 AN-FGJ-I-E-HQQE 3x200-240 60 H</v>
          </cell>
          <cell r="C429" t="str">
            <v>3IE10</v>
          </cell>
          <cell r="D429" t="str">
            <v>31</v>
          </cell>
          <cell r="E429" t="str">
            <v>5713828369116</v>
          </cell>
          <cell r="F429">
            <v>224.87123999999997</v>
          </cell>
          <cell r="G429" t="str">
            <v>LB</v>
          </cell>
          <cell r="H429">
            <v>138.89105999999998</v>
          </cell>
          <cell r="I429" t="str">
            <v>LB</v>
          </cell>
          <cell r="J429">
            <v>6960</v>
          </cell>
        </row>
        <row r="430">
          <cell r="A430">
            <v>99076176</v>
          </cell>
          <cell r="B430" t="str">
            <v>CRIE10-06 AN-CA-I-E-HQQE 3x440-480 60 HZ</v>
          </cell>
          <cell r="C430" t="str">
            <v>3IE10</v>
          </cell>
          <cell r="D430">
            <v>31</v>
          </cell>
          <cell r="E430" t="str">
            <v>5712606279210</v>
          </cell>
          <cell r="F430">
            <v>163.14187999999999</v>
          </cell>
          <cell r="G430" t="str">
            <v>LB</v>
          </cell>
          <cell r="H430">
            <v>147.70953999999998</v>
          </cell>
          <cell r="I430" t="str">
            <v>LB</v>
          </cell>
          <cell r="J430">
            <v>6960</v>
          </cell>
        </row>
        <row r="431">
          <cell r="A431">
            <v>99392023</v>
          </cell>
          <cell r="B431" t="str">
            <v>CRIE10-06 AN-CA-I-E-HQQE 3x200-240 60 HZ</v>
          </cell>
          <cell r="C431" t="str">
            <v>3IE10</v>
          </cell>
          <cell r="D431" t="str">
            <v>31</v>
          </cell>
          <cell r="E431" t="str">
            <v>5713828368898</v>
          </cell>
          <cell r="F431">
            <v>218.25737999999998</v>
          </cell>
          <cell r="G431" t="str">
            <v>LB</v>
          </cell>
          <cell r="H431">
            <v>132.27719999999999</v>
          </cell>
          <cell r="I431" t="str">
            <v>LB</v>
          </cell>
          <cell r="J431">
            <v>6960</v>
          </cell>
        </row>
        <row r="432">
          <cell r="A432">
            <v>99076162</v>
          </cell>
          <cell r="B432" t="str">
            <v>CRIE10-06 A-FGJ-I-E-HQQE 3x440-480 60 HZ</v>
          </cell>
          <cell r="C432" t="str">
            <v>3IE10</v>
          </cell>
          <cell r="D432">
            <v>31</v>
          </cell>
          <cell r="E432" t="str">
            <v>5712606279036</v>
          </cell>
          <cell r="F432">
            <v>169.75573999999997</v>
          </cell>
          <cell r="G432" t="str">
            <v>LB</v>
          </cell>
          <cell r="H432">
            <v>154.32339999999999</v>
          </cell>
          <cell r="I432" t="str">
            <v>LB</v>
          </cell>
          <cell r="J432">
            <v>6545</v>
          </cell>
        </row>
        <row r="433">
          <cell r="A433">
            <v>99391974</v>
          </cell>
          <cell r="B433" t="str">
            <v>CRIE10-06 A-FGJ-I-E-HQQE 3x200-240 60 HZ</v>
          </cell>
          <cell r="C433" t="str">
            <v>3IE10</v>
          </cell>
          <cell r="D433" t="str">
            <v>31</v>
          </cell>
          <cell r="E433" t="str">
            <v>5713828367990</v>
          </cell>
          <cell r="F433">
            <v>224.87123999999997</v>
          </cell>
          <cell r="G433" t="str">
            <v>LB</v>
          </cell>
          <cell r="H433">
            <v>138.89105999999998</v>
          </cell>
          <cell r="I433" t="str">
            <v>LB</v>
          </cell>
          <cell r="J433">
            <v>6545</v>
          </cell>
        </row>
        <row r="434">
          <cell r="A434">
            <v>99076159</v>
          </cell>
          <cell r="B434" t="str">
            <v>CRIE10-06 A-CA-I-E-HQQE 3x440-480 60 HZ</v>
          </cell>
          <cell r="C434" t="str">
            <v>3IE10</v>
          </cell>
          <cell r="D434">
            <v>31</v>
          </cell>
          <cell r="E434" t="str">
            <v>5712606278978</v>
          </cell>
          <cell r="F434">
            <v>163.14187999999999</v>
          </cell>
          <cell r="G434" t="str">
            <v>LB</v>
          </cell>
          <cell r="H434">
            <v>147.70953999999998</v>
          </cell>
          <cell r="I434" t="str">
            <v>LB</v>
          </cell>
          <cell r="J434">
            <v>6545</v>
          </cell>
        </row>
        <row r="435">
          <cell r="A435">
            <v>99391967</v>
          </cell>
          <cell r="B435" t="str">
            <v>CRIE10-06 A-CA-I-E-HQQE 3x200-240 60 HZ</v>
          </cell>
          <cell r="C435" t="str">
            <v>3IE10</v>
          </cell>
          <cell r="D435" t="str">
            <v>31</v>
          </cell>
          <cell r="E435" t="str">
            <v>5713828367860</v>
          </cell>
          <cell r="F435">
            <v>218.25737999999998</v>
          </cell>
          <cell r="G435" t="str">
            <v>LB</v>
          </cell>
          <cell r="H435">
            <v>132.27719999999999</v>
          </cell>
          <cell r="I435" t="str">
            <v>LB</v>
          </cell>
          <cell r="J435">
            <v>6545</v>
          </cell>
        </row>
        <row r="436">
          <cell r="A436">
            <v>99340983</v>
          </cell>
          <cell r="B436" t="str">
            <v>CRIE10-04 AN-FGJ-I-E-HQQE 3x440-480 60 H</v>
          </cell>
          <cell r="C436" t="str">
            <v>3IE10</v>
          </cell>
          <cell r="D436">
            <v>31</v>
          </cell>
          <cell r="E436" t="str">
            <v>5713827517877</v>
          </cell>
          <cell r="F436">
            <v>138.89105999999998</v>
          </cell>
          <cell r="G436" t="str">
            <v>LB</v>
          </cell>
          <cell r="H436">
            <v>121.25409999999999</v>
          </cell>
          <cell r="I436" t="str">
            <v>LB</v>
          </cell>
          <cell r="J436">
            <v>5823</v>
          </cell>
        </row>
        <row r="437">
          <cell r="A437">
            <v>99392028</v>
          </cell>
          <cell r="B437" t="str">
            <v>CRIE10-04 AN-FGJ-I-E-HQQE 3x200-240 60 H</v>
          </cell>
          <cell r="C437" t="str">
            <v>3IE10</v>
          </cell>
          <cell r="D437" t="str">
            <v>31</v>
          </cell>
          <cell r="E437" t="str">
            <v>5713828369093</v>
          </cell>
          <cell r="F437">
            <v>213.84813999999997</v>
          </cell>
          <cell r="G437" t="str">
            <v>LB</v>
          </cell>
          <cell r="H437">
            <v>127.86795999999998</v>
          </cell>
          <cell r="I437" t="str">
            <v>LB</v>
          </cell>
          <cell r="J437">
            <v>5823</v>
          </cell>
        </row>
        <row r="438">
          <cell r="A438">
            <v>99340973</v>
          </cell>
          <cell r="B438" t="str">
            <v>CRIE10-04 AN-CA-I-E-HQQE 3x440-480 60 HZ</v>
          </cell>
          <cell r="C438" t="str">
            <v>3IE10</v>
          </cell>
          <cell r="D438">
            <v>31</v>
          </cell>
          <cell r="E438" t="str">
            <v>5713827517693</v>
          </cell>
          <cell r="F438">
            <v>132.27719999999999</v>
          </cell>
          <cell r="G438" t="str">
            <v>LB</v>
          </cell>
          <cell r="H438">
            <v>114.64023999999999</v>
          </cell>
          <cell r="I438" t="str">
            <v>LB</v>
          </cell>
          <cell r="J438">
            <v>5823</v>
          </cell>
        </row>
        <row r="439">
          <cell r="A439">
            <v>99392022</v>
          </cell>
          <cell r="B439" t="str">
            <v>CRIE10-04 AN-CA-I-E-HQQE 3x200-240 60 HZ</v>
          </cell>
          <cell r="C439" t="str">
            <v>3IE10</v>
          </cell>
          <cell r="D439" t="str">
            <v>31</v>
          </cell>
          <cell r="E439" t="str">
            <v>5713828368874</v>
          </cell>
          <cell r="F439">
            <v>207.23427999999998</v>
          </cell>
          <cell r="G439" t="str">
            <v>LB</v>
          </cell>
          <cell r="H439">
            <v>121.25409999999999</v>
          </cell>
          <cell r="I439" t="str">
            <v>LB</v>
          </cell>
          <cell r="J439">
            <v>5823</v>
          </cell>
        </row>
        <row r="440">
          <cell r="A440">
            <v>99340986</v>
          </cell>
          <cell r="B440" t="str">
            <v>CRIE10-04 A-FGJ-I-E-HQQE 3x440-480 60 HZ</v>
          </cell>
          <cell r="C440" t="str">
            <v>3IE10</v>
          </cell>
          <cell r="D440">
            <v>31</v>
          </cell>
          <cell r="E440" t="str">
            <v>5713827517938</v>
          </cell>
          <cell r="F440">
            <v>138.89105999999998</v>
          </cell>
          <cell r="G440" t="str">
            <v>LB</v>
          </cell>
          <cell r="H440">
            <v>121.25409999999999</v>
          </cell>
          <cell r="I440" t="str">
            <v>LB</v>
          </cell>
          <cell r="J440">
            <v>5408</v>
          </cell>
        </row>
        <row r="441">
          <cell r="A441">
            <v>99391973</v>
          </cell>
          <cell r="B441" t="str">
            <v>CRIE10-04 A-FGJ-I-E-HQQE 3x200-240 60 HZ</v>
          </cell>
          <cell r="C441" t="str">
            <v>3IE10</v>
          </cell>
          <cell r="D441" t="str">
            <v>31</v>
          </cell>
          <cell r="E441" t="str">
            <v>5713828367976</v>
          </cell>
          <cell r="F441">
            <v>213.84813999999997</v>
          </cell>
          <cell r="G441" t="str">
            <v>LB</v>
          </cell>
          <cell r="H441">
            <v>127.86795999999998</v>
          </cell>
          <cell r="I441" t="str">
            <v>LB</v>
          </cell>
          <cell r="J441">
            <v>5408</v>
          </cell>
        </row>
        <row r="442">
          <cell r="A442">
            <v>99340977</v>
          </cell>
          <cell r="B442" t="str">
            <v>CRIE10-04 A-CA-I-E-HQQE 3x440-480 60 HZ</v>
          </cell>
          <cell r="C442" t="str">
            <v>3IE10</v>
          </cell>
          <cell r="D442">
            <v>31</v>
          </cell>
          <cell r="E442" t="str">
            <v>5713827517778</v>
          </cell>
          <cell r="F442">
            <v>132.27719999999999</v>
          </cell>
          <cell r="G442" t="str">
            <v>LB</v>
          </cell>
          <cell r="H442">
            <v>114.64023999999999</v>
          </cell>
          <cell r="I442" t="str">
            <v>LB</v>
          </cell>
          <cell r="J442">
            <v>5408</v>
          </cell>
        </row>
        <row r="443">
          <cell r="A443">
            <v>99391966</v>
          </cell>
          <cell r="B443" t="str">
            <v>CRIE10-04 A-CA-I-E-HQQE 3x200-240 60 HZ</v>
          </cell>
          <cell r="C443" t="str">
            <v>3IE10</v>
          </cell>
          <cell r="D443" t="str">
            <v>31</v>
          </cell>
          <cell r="E443" t="str">
            <v>5713828367846</v>
          </cell>
          <cell r="F443">
            <v>207.23427999999998</v>
          </cell>
          <cell r="G443" t="str">
            <v>LB</v>
          </cell>
          <cell r="H443">
            <v>121.25409999999999</v>
          </cell>
          <cell r="I443" t="str">
            <v>LB</v>
          </cell>
          <cell r="J443">
            <v>5408</v>
          </cell>
        </row>
        <row r="444">
          <cell r="A444">
            <v>99340981</v>
          </cell>
          <cell r="B444" t="str">
            <v>CRIE10-02 AN-FGJ-I-E-HQQE 3x440-480 60 H</v>
          </cell>
          <cell r="C444" t="str">
            <v>3IE10</v>
          </cell>
          <cell r="D444">
            <v>31</v>
          </cell>
          <cell r="E444" t="str">
            <v>5713827517846</v>
          </cell>
          <cell r="F444">
            <v>108.02637999999999</v>
          </cell>
          <cell r="G444" t="str">
            <v>LB</v>
          </cell>
          <cell r="H444">
            <v>92.594039999999993</v>
          </cell>
          <cell r="I444" t="str">
            <v>LB</v>
          </cell>
          <cell r="J444">
            <v>4926</v>
          </cell>
        </row>
        <row r="445">
          <cell r="A445">
            <v>99392027</v>
          </cell>
          <cell r="B445" t="str">
            <v>CRIE10-02 AN-FGJ-I-E-HQQE 3x200-240 60 H</v>
          </cell>
          <cell r="C445" t="str">
            <v>3IE10</v>
          </cell>
          <cell r="D445" t="str">
            <v>31</v>
          </cell>
          <cell r="E445" t="str">
            <v>5713828369079</v>
          </cell>
          <cell r="F445">
            <v>178.57422</v>
          </cell>
          <cell r="G445" t="str">
            <v>LB</v>
          </cell>
          <cell r="H445">
            <v>92.594039999999993</v>
          </cell>
          <cell r="I445" t="str">
            <v>LB</v>
          </cell>
          <cell r="J445">
            <v>4926</v>
          </cell>
        </row>
        <row r="446">
          <cell r="A446">
            <v>99340972</v>
          </cell>
          <cell r="B446" t="str">
            <v>CRIE10-02 AN-CA-I-E-HQQE 3x440-480 60 HZ</v>
          </cell>
          <cell r="C446" t="str">
            <v>3IE10</v>
          </cell>
          <cell r="D446">
            <v>31</v>
          </cell>
          <cell r="E446" t="str">
            <v>5713827517679</v>
          </cell>
          <cell r="F446">
            <v>101.41251999999999</v>
          </cell>
          <cell r="G446" t="str">
            <v>LB</v>
          </cell>
          <cell r="H446">
            <v>85.98017999999999</v>
          </cell>
          <cell r="I446" t="str">
            <v>LB</v>
          </cell>
          <cell r="J446">
            <v>4926</v>
          </cell>
        </row>
        <row r="447">
          <cell r="A447">
            <v>99392020</v>
          </cell>
          <cell r="B447" t="str">
            <v>CRIE10-02 AN-CA-I-E-HQQE 3x200-240 60 HZ</v>
          </cell>
          <cell r="C447" t="str">
            <v>3IE10</v>
          </cell>
          <cell r="D447" t="str">
            <v>31</v>
          </cell>
          <cell r="E447" t="str">
            <v>5713828368836</v>
          </cell>
          <cell r="F447">
            <v>171.96035999999998</v>
          </cell>
          <cell r="G447" t="str">
            <v>LB</v>
          </cell>
          <cell r="H447">
            <v>85.98017999999999</v>
          </cell>
          <cell r="I447" t="str">
            <v>LB</v>
          </cell>
          <cell r="J447">
            <v>4926</v>
          </cell>
        </row>
        <row r="448">
          <cell r="A448">
            <v>99340985</v>
          </cell>
          <cell r="B448" t="str">
            <v>CRIE10-02 A-FGJ-I-E-HQQE 3x440-480 60 HZ</v>
          </cell>
          <cell r="C448" t="str">
            <v>3IE10</v>
          </cell>
          <cell r="D448">
            <v>31</v>
          </cell>
          <cell r="E448" t="str">
            <v>5713827517914</v>
          </cell>
          <cell r="F448">
            <v>108.02637999999999</v>
          </cell>
          <cell r="G448" t="str">
            <v>LB</v>
          </cell>
          <cell r="H448">
            <v>92.594039999999993</v>
          </cell>
          <cell r="I448" t="str">
            <v>LB</v>
          </cell>
          <cell r="J448">
            <v>4511</v>
          </cell>
        </row>
        <row r="449">
          <cell r="A449">
            <v>99391972</v>
          </cell>
          <cell r="B449" t="str">
            <v>CRIE10-02 A-FGJ-I-E-HQQE 3x200-240 60 HZ</v>
          </cell>
          <cell r="C449" t="str">
            <v>3IE10</v>
          </cell>
          <cell r="D449" t="str">
            <v>31</v>
          </cell>
          <cell r="E449" t="str">
            <v>5713828367952</v>
          </cell>
          <cell r="F449">
            <v>178.57422</v>
          </cell>
          <cell r="G449" t="str">
            <v>LB</v>
          </cell>
          <cell r="H449">
            <v>92.594039999999993</v>
          </cell>
          <cell r="I449" t="str">
            <v>LB</v>
          </cell>
          <cell r="J449">
            <v>4511</v>
          </cell>
        </row>
        <row r="450">
          <cell r="A450">
            <v>99340975</v>
          </cell>
          <cell r="B450" t="str">
            <v>CRIE10-02 A-CA-I-E-HQQE 3x440-480 60 HZ</v>
          </cell>
          <cell r="C450" t="str">
            <v>3IE10</v>
          </cell>
          <cell r="D450">
            <v>31</v>
          </cell>
          <cell r="E450" t="str">
            <v>5713827517730</v>
          </cell>
          <cell r="F450">
            <v>101.41251999999999</v>
          </cell>
          <cell r="G450" t="str">
            <v>LB</v>
          </cell>
          <cell r="H450">
            <v>85.98017999999999</v>
          </cell>
          <cell r="I450" t="str">
            <v>LB</v>
          </cell>
          <cell r="J450">
            <v>4511</v>
          </cell>
        </row>
        <row r="451">
          <cell r="A451">
            <v>99391965</v>
          </cell>
          <cell r="B451" t="str">
            <v>CRIE10-02 A-CA-I-E-HQQE 3x200-240 60 HZ</v>
          </cell>
          <cell r="C451" t="str">
            <v>3IE10</v>
          </cell>
          <cell r="D451" t="str">
            <v>31</v>
          </cell>
          <cell r="E451" t="str">
            <v>5713828367822</v>
          </cell>
          <cell r="F451">
            <v>171.96035999999998</v>
          </cell>
          <cell r="G451" t="str">
            <v>LB</v>
          </cell>
          <cell r="H451">
            <v>85.98017999999999</v>
          </cell>
          <cell r="I451" t="str">
            <v>LB</v>
          </cell>
          <cell r="J451">
            <v>4511</v>
          </cell>
        </row>
        <row r="452">
          <cell r="A452">
            <v>99392026</v>
          </cell>
          <cell r="B452" t="str">
            <v>CRIE10-01 BN-FGJ-I-E-HQQE 3x200-240 60 H</v>
          </cell>
          <cell r="C452" t="str">
            <v>3IE10</v>
          </cell>
          <cell r="D452" t="str">
            <v>31</v>
          </cell>
          <cell r="E452" t="str">
            <v>5713828369055</v>
          </cell>
          <cell r="F452">
            <v>178.57422</v>
          </cell>
          <cell r="G452" t="str">
            <v>LB</v>
          </cell>
          <cell r="H452">
            <v>92.594039999999993</v>
          </cell>
          <cell r="I452" t="str">
            <v>LB</v>
          </cell>
          <cell r="J452">
            <v>4674</v>
          </cell>
        </row>
        <row r="453">
          <cell r="A453">
            <v>99392019</v>
          </cell>
          <cell r="B453" t="str">
            <v>CRIE10-01 BN-CA-I-E-HQQE 3x200-240 60 HZ</v>
          </cell>
          <cell r="C453" t="str">
            <v>3IE10</v>
          </cell>
          <cell r="D453" t="str">
            <v>31</v>
          </cell>
          <cell r="E453" t="str">
            <v>5713828368812</v>
          </cell>
          <cell r="F453">
            <v>169.75573999999997</v>
          </cell>
          <cell r="G453" t="str">
            <v>LB</v>
          </cell>
          <cell r="H453">
            <v>83.775559999999999</v>
          </cell>
          <cell r="I453" t="str">
            <v>LB</v>
          </cell>
          <cell r="J453">
            <v>4674</v>
          </cell>
        </row>
        <row r="454">
          <cell r="A454">
            <v>99391971</v>
          </cell>
          <cell r="B454" t="str">
            <v>CRIE10-01 B-FGJ-I-E-HQQE 3x200-240 60 HZ</v>
          </cell>
          <cell r="C454" t="str">
            <v>3IE10</v>
          </cell>
          <cell r="D454" t="str">
            <v>31</v>
          </cell>
          <cell r="E454" t="str">
            <v>5713828367938</v>
          </cell>
          <cell r="F454">
            <v>178.57422</v>
          </cell>
          <cell r="G454" t="str">
            <v>LB</v>
          </cell>
          <cell r="H454">
            <v>92.594039999999993</v>
          </cell>
          <cell r="I454" t="str">
            <v>LB</v>
          </cell>
          <cell r="J454">
            <v>4259</v>
          </cell>
        </row>
        <row r="455">
          <cell r="A455">
            <v>99391964</v>
          </cell>
          <cell r="B455" t="str">
            <v>CRIE10-01 B-CA-I-E-HQQE 3x200-240 60 HZ</v>
          </cell>
          <cell r="C455" t="str">
            <v>3IE10</v>
          </cell>
          <cell r="D455" t="str">
            <v>31</v>
          </cell>
          <cell r="E455" t="str">
            <v>5713828367808</v>
          </cell>
          <cell r="F455">
            <v>169.75573999999997</v>
          </cell>
          <cell r="G455" t="str">
            <v>LB</v>
          </cell>
          <cell r="H455">
            <v>83.775559999999999</v>
          </cell>
          <cell r="I455" t="str">
            <v>LB</v>
          </cell>
          <cell r="J455">
            <v>4259</v>
          </cell>
        </row>
        <row r="456">
          <cell r="A456">
            <v>99340978</v>
          </cell>
          <cell r="B456" t="str">
            <v>CRIE10-01 AN-FGJ-I-E-HQQE 3x440-480 60 H</v>
          </cell>
          <cell r="C456" t="str">
            <v>3IE10</v>
          </cell>
          <cell r="D456">
            <v>31</v>
          </cell>
          <cell r="E456" t="str">
            <v>5713827517792</v>
          </cell>
          <cell r="F456">
            <v>105.82175999999998</v>
          </cell>
          <cell r="G456" t="str">
            <v>LB</v>
          </cell>
          <cell r="H456">
            <v>90.389419999999987</v>
          </cell>
          <cell r="I456" t="str">
            <v>LB</v>
          </cell>
          <cell r="J456">
            <v>4554</v>
          </cell>
        </row>
        <row r="457">
          <cell r="A457">
            <v>99340971</v>
          </cell>
          <cell r="B457" t="str">
            <v>CRIE10-01 AN-CA-I-E-HQQE 3x440-480 60 HZ</v>
          </cell>
          <cell r="C457" t="str">
            <v>3IE10</v>
          </cell>
          <cell r="D457">
            <v>31</v>
          </cell>
          <cell r="E457" t="str">
            <v>5713827517655</v>
          </cell>
          <cell r="F457">
            <v>99.207899999999995</v>
          </cell>
          <cell r="G457" t="str">
            <v>LB</v>
          </cell>
          <cell r="H457">
            <v>83.775559999999999</v>
          </cell>
          <cell r="I457" t="str">
            <v>LB</v>
          </cell>
          <cell r="J457">
            <v>4554</v>
          </cell>
        </row>
        <row r="458">
          <cell r="A458">
            <v>99340984</v>
          </cell>
          <cell r="B458" t="str">
            <v>CRIE10-01 A-FGJ-I-E-HQQE 3x440-480 60 HZ</v>
          </cell>
          <cell r="C458" t="str">
            <v>3IE10</v>
          </cell>
          <cell r="D458">
            <v>31</v>
          </cell>
          <cell r="E458" t="str">
            <v>5713827517891</v>
          </cell>
          <cell r="F458">
            <v>105.82175999999998</v>
          </cell>
          <cell r="G458" t="str">
            <v>LB</v>
          </cell>
          <cell r="H458">
            <v>90.389419999999987</v>
          </cell>
          <cell r="I458" t="str">
            <v>LB</v>
          </cell>
          <cell r="J458">
            <v>4139</v>
          </cell>
        </row>
        <row r="459">
          <cell r="A459">
            <v>99340974</v>
          </cell>
          <cell r="B459" t="str">
            <v>CRIE10-01 A-CA-I-E-HQQE 3x440-480 60 HZ</v>
          </cell>
          <cell r="C459" t="str">
            <v>3IE10</v>
          </cell>
          <cell r="D459">
            <v>31</v>
          </cell>
          <cell r="E459" t="str">
            <v>5713827517716</v>
          </cell>
          <cell r="F459">
            <v>99.207899999999995</v>
          </cell>
          <cell r="G459" t="str">
            <v>LB</v>
          </cell>
          <cell r="H459">
            <v>83.775559999999999</v>
          </cell>
          <cell r="I459" t="str">
            <v>LB</v>
          </cell>
          <cell r="J459">
            <v>4139</v>
          </cell>
        </row>
        <row r="460">
          <cell r="A460">
            <v>99266498</v>
          </cell>
          <cell r="B460" t="str">
            <v>CRE95-2-2 N-G-A-E-HQQE 460-480 60 HZ</v>
          </cell>
          <cell r="C460" t="str">
            <v>CREL0</v>
          </cell>
          <cell r="D460" t="str">
            <v>31</v>
          </cell>
          <cell r="E460" t="str">
            <v>5713826255930</v>
          </cell>
          <cell r="F460">
            <v>669.54088937999995</v>
          </cell>
          <cell r="G460" t="str">
            <v>LB</v>
          </cell>
          <cell r="H460">
            <v>566.03177575999996</v>
          </cell>
          <cell r="I460" t="str">
            <v>LB</v>
          </cell>
          <cell r="J460">
            <v>16508</v>
          </cell>
        </row>
        <row r="461">
          <cell r="A461">
            <v>99145466</v>
          </cell>
          <cell r="B461" t="str">
            <v>CRE95-2-2 A-G-A-E-HQQE 460-480 60 HZ</v>
          </cell>
          <cell r="C461" t="str">
            <v>CREL0</v>
          </cell>
          <cell r="D461">
            <v>31</v>
          </cell>
          <cell r="E461" t="str">
            <v>5712607598112</v>
          </cell>
          <cell r="F461">
            <v>669.54088937999995</v>
          </cell>
          <cell r="G461" t="str">
            <v>LB</v>
          </cell>
          <cell r="H461">
            <v>566.03177575999996</v>
          </cell>
          <cell r="I461" t="str">
            <v>LB</v>
          </cell>
          <cell r="J461">
            <v>16093</v>
          </cell>
        </row>
        <row r="462">
          <cell r="A462">
            <v>99266499</v>
          </cell>
          <cell r="B462" t="str">
            <v>CRE95-2-1 N-G-A-E-HQQE 460-480 60 HZ</v>
          </cell>
          <cell r="C462" t="str">
            <v>CREL0</v>
          </cell>
          <cell r="D462" t="str">
            <v>31</v>
          </cell>
          <cell r="E462" t="str">
            <v>5713826255954</v>
          </cell>
          <cell r="F462">
            <v>695.99632938000002</v>
          </cell>
          <cell r="G462" t="str">
            <v>LB</v>
          </cell>
          <cell r="H462">
            <v>592.48721575999991</v>
          </cell>
          <cell r="I462" t="str">
            <v>LB</v>
          </cell>
          <cell r="J462">
            <v>18327</v>
          </cell>
        </row>
        <row r="463">
          <cell r="A463">
            <v>99145477</v>
          </cell>
          <cell r="B463" t="str">
            <v>CRE95-2-1 A-G-A-E-HQQE 460-480 60 HZ</v>
          </cell>
          <cell r="C463" t="str">
            <v>CREL0</v>
          </cell>
          <cell r="D463">
            <v>31</v>
          </cell>
          <cell r="E463" t="str">
            <v>5712607598334</v>
          </cell>
          <cell r="F463">
            <v>695.99632938000002</v>
          </cell>
          <cell r="G463" t="str">
            <v>LB</v>
          </cell>
          <cell r="H463">
            <v>592.48721575999991</v>
          </cell>
          <cell r="I463" t="str">
            <v>LB</v>
          </cell>
          <cell r="J463">
            <v>17912</v>
          </cell>
        </row>
        <row r="464">
          <cell r="A464">
            <v>99266500</v>
          </cell>
          <cell r="B464" t="str">
            <v>CRE95-2 N-G-A-E-HQQE 460-480 60 HZ</v>
          </cell>
          <cell r="C464" t="str">
            <v>CREL0</v>
          </cell>
          <cell r="D464" t="str">
            <v>31</v>
          </cell>
          <cell r="E464" t="str">
            <v>5713826255978</v>
          </cell>
          <cell r="F464">
            <v>695.99632938000002</v>
          </cell>
          <cell r="G464" t="str">
            <v>LB</v>
          </cell>
          <cell r="H464">
            <v>592.48721575999991</v>
          </cell>
          <cell r="I464" t="str">
            <v>LB</v>
          </cell>
          <cell r="J464">
            <v>18327</v>
          </cell>
        </row>
        <row r="465">
          <cell r="A465">
            <v>99145490</v>
          </cell>
          <cell r="B465" t="str">
            <v>CRE95-2 A-G-A-E-HQQE 460-480 60 HZ</v>
          </cell>
          <cell r="C465" t="str">
            <v>CREL0</v>
          </cell>
          <cell r="D465">
            <v>31</v>
          </cell>
          <cell r="E465" t="str">
            <v>5712607598679</v>
          </cell>
          <cell r="F465">
            <v>695.99632938000002</v>
          </cell>
          <cell r="G465" t="str">
            <v>LB</v>
          </cell>
          <cell r="H465">
            <v>592.48721575999991</v>
          </cell>
          <cell r="I465" t="str">
            <v>LB</v>
          </cell>
          <cell r="J465">
            <v>17912</v>
          </cell>
        </row>
        <row r="466">
          <cell r="A466">
            <v>99266496</v>
          </cell>
          <cell r="B466" t="str">
            <v>CRE95-1-1 N-G-A-E-HQQE 440-480 60 HZ</v>
          </cell>
          <cell r="C466" t="str">
            <v>CREL0</v>
          </cell>
          <cell r="D466" t="str">
            <v>31</v>
          </cell>
          <cell r="E466" t="str">
            <v>5713826255893</v>
          </cell>
          <cell r="F466">
            <v>478.46647397999993</v>
          </cell>
          <cell r="G466" t="str">
            <v>LB</v>
          </cell>
          <cell r="H466">
            <v>374.95736036</v>
          </cell>
          <cell r="I466" t="str">
            <v>LB</v>
          </cell>
          <cell r="J466">
            <v>10945</v>
          </cell>
        </row>
        <row r="467">
          <cell r="A467">
            <v>99145448</v>
          </cell>
          <cell r="B467" t="str">
            <v>CRE95-1-1 A-G-A-E-HQQE 440-480 60 HZ</v>
          </cell>
          <cell r="C467" t="str">
            <v>CREL0</v>
          </cell>
          <cell r="D467">
            <v>31</v>
          </cell>
          <cell r="E467" t="str">
            <v>5712607597757</v>
          </cell>
          <cell r="F467">
            <v>478.46647397999993</v>
          </cell>
          <cell r="G467" t="str">
            <v>LB</v>
          </cell>
          <cell r="H467">
            <v>374.95736036</v>
          </cell>
          <cell r="I467" t="str">
            <v>LB</v>
          </cell>
          <cell r="J467">
            <v>10530</v>
          </cell>
        </row>
        <row r="468">
          <cell r="A468">
            <v>99266497</v>
          </cell>
          <cell r="B468" t="str">
            <v>CRE95-1 N-G-A-E-HQQE 460-480 60 HZ</v>
          </cell>
          <cell r="C468" t="str">
            <v>CREL0</v>
          </cell>
          <cell r="D468" t="str">
            <v>31</v>
          </cell>
          <cell r="E468" t="str">
            <v>5713826255916</v>
          </cell>
          <cell r="F468">
            <v>629.15225097999996</v>
          </cell>
          <cell r="G468" t="str">
            <v>LB</v>
          </cell>
          <cell r="H468">
            <v>525.64313735999997</v>
          </cell>
          <cell r="I468" t="str">
            <v>LB</v>
          </cell>
          <cell r="J468">
            <v>12449</v>
          </cell>
        </row>
        <row r="469">
          <cell r="A469">
            <v>99145457</v>
          </cell>
          <cell r="B469" t="str">
            <v>CRE95-1 A-G-A-E-HQQE 460-480 60 HZ</v>
          </cell>
          <cell r="C469" t="str">
            <v>CREL0</v>
          </cell>
          <cell r="D469">
            <v>31</v>
          </cell>
          <cell r="E469" t="str">
            <v>5712607597931</v>
          </cell>
          <cell r="F469">
            <v>629.15225097999996</v>
          </cell>
          <cell r="G469" t="str">
            <v>LB</v>
          </cell>
          <cell r="H469">
            <v>525.64313735999997</v>
          </cell>
          <cell r="I469" t="str">
            <v>LB</v>
          </cell>
          <cell r="J469">
            <v>12034</v>
          </cell>
        </row>
        <row r="470">
          <cell r="A470">
            <v>98696762</v>
          </cell>
          <cell r="B470" t="str">
            <v>CRE90-2-2 X-G-A-E-HQQE 3x460 60Hz</v>
          </cell>
          <cell r="C470" t="str">
            <v>CREL0</v>
          </cell>
          <cell r="D470" t="str">
            <v>31</v>
          </cell>
          <cell r="E470" t="str">
            <v>5712600068254</v>
          </cell>
          <cell r="F470">
            <v>485.62487511999996</v>
          </cell>
          <cell r="G470" t="str">
            <v>LB</v>
          </cell>
          <cell r="H470">
            <v>485.62487511999996</v>
          </cell>
          <cell r="I470" t="str">
            <v>LB</v>
          </cell>
          <cell r="J470">
            <v>17407</v>
          </cell>
        </row>
        <row r="471">
          <cell r="A471">
            <v>98696763</v>
          </cell>
          <cell r="B471" t="str">
            <v>CRE90-2-1 X-G-A-E-HQQE 3x460 60Hz</v>
          </cell>
          <cell r="C471" t="str">
            <v>CREL0</v>
          </cell>
          <cell r="D471" t="str">
            <v>31</v>
          </cell>
          <cell r="E471" t="str">
            <v>5712600068261</v>
          </cell>
          <cell r="F471">
            <v>512.08031512000002</v>
          </cell>
          <cell r="G471" t="str">
            <v>LB</v>
          </cell>
          <cell r="H471">
            <v>512.08031512000002</v>
          </cell>
          <cell r="I471" t="str">
            <v>LB</v>
          </cell>
          <cell r="J471">
            <v>18721</v>
          </cell>
        </row>
        <row r="472">
          <cell r="A472">
            <v>98696761</v>
          </cell>
          <cell r="B472" t="str">
            <v>CRE90-1 X-G-A-E-HQQE 3x460 60Hz</v>
          </cell>
          <cell r="C472" t="str">
            <v>CREL0</v>
          </cell>
          <cell r="D472" t="str">
            <v>31</v>
          </cell>
          <cell r="E472" t="str">
            <v>5712600068247</v>
          </cell>
          <cell r="F472">
            <v>447.92587311999995</v>
          </cell>
          <cell r="G472" t="str">
            <v>LB</v>
          </cell>
          <cell r="H472">
            <v>447.92587311999995</v>
          </cell>
          <cell r="I472" t="str">
            <v>LB</v>
          </cell>
          <cell r="J472">
            <v>12343</v>
          </cell>
        </row>
        <row r="473">
          <cell r="A473">
            <v>98183899</v>
          </cell>
          <cell r="B473" t="str">
            <v>CRE64-3-2 AN-G-A-E-HQQE 3x460 60 HZ</v>
          </cell>
          <cell r="C473" t="str">
            <v>CREL0</v>
          </cell>
          <cell r="D473" t="str">
            <v>31</v>
          </cell>
          <cell r="E473" t="str">
            <v>5711491094632</v>
          </cell>
          <cell r="F473">
            <v>527.38919639999995</v>
          </cell>
          <cell r="G473" t="str">
            <v>LB</v>
          </cell>
          <cell r="H473">
            <v>509.48768199999995</v>
          </cell>
          <cell r="I473" t="str">
            <v>LB</v>
          </cell>
          <cell r="J473">
            <v>18832</v>
          </cell>
        </row>
        <row r="474">
          <cell r="A474">
            <v>98183929</v>
          </cell>
          <cell r="B474" t="str">
            <v>CRE64-3-2 A-G-A-E-HQQE 3x460 60 HZ</v>
          </cell>
          <cell r="C474" t="str">
            <v>CREL0</v>
          </cell>
          <cell r="D474" t="str">
            <v>31</v>
          </cell>
          <cell r="E474" t="str">
            <v>5711491094953</v>
          </cell>
          <cell r="F474">
            <v>527.38919639999995</v>
          </cell>
          <cell r="G474" t="str">
            <v>LB</v>
          </cell>
          <cell r="H474">
            <v>509.48768199999995</v>
          </cell>
          <cell r="I474" t="str">
            <v>LB</v>
          </cell>
          <cell r="J474">
            <v>18417</v>
          </cell>
        </row>
        <row r="475">
          <cell r="A475">
            <v>98696758</v>
          </cell>
          <cell r="B475" t="str">
            <v>CRE64-2-2 X-G-A-E-HQQE 3x460 60Hz</v>
          </cell>
          <cell r="C475" t="str">
            <v>CREL0</v>
          </cell>
          <cell r="D475" t="str">
            <v>31</v>
          </cell>
          <cell r="E475" t="str">
            <v>5712600068216</v>
          </cell>
          <cell r="F475">
            <v>447.48494911999995</v>
          </cell>
          <cell r="G475" t="str">
            <v>LB</v>
          </cell>
          <cell r="H475">
            <v>447.48494911999995</v>
          </cell>
          <cell r="I475" t="str">
            <v>LB</v>
          </cell>
          <cell r="J475">
            <v>13933</v>
          </cell>
        </row>
        <row r="476">
          <cell r="A476">
            <v>98696759</v>
          </cell>
          <cell r="B476" t="str">
            <v>CRE64-2-1 X-G-A-E-HQQE 3x460 60Hz</v>
          </cell>
          <cell r="C476" t="str">
            <v>CREL0</v>
          </cell>
          <cell r="D476" t="str">
            <v>31</v>
          </cell>
          <cell r="E476" t="str">
            <v>5712600068223</v>
          </cell>
          <cell r="F476">
            <v>447.48494911999995</v>
          </cell>
          <cell r="G476" t="str">
            <v>LB</v>
          </cell>
          <cell r="H476">
            <v>447.48494911999995</v>
          </cell>
          <cell r="I476" t="str">
            <v>LB</v>
          </cell>
          <cell r="J476">
            <v>13933</v>
          </cell>
        </row>
        <row r="477">
          <cell r="A477">
            <v>98183897</v>
          </cell>
          <cell r="B477" t="str">
            <v>CRE64-2-1 AN-G-A-E-HQQE 3x460 60 HZ</v>
          </cell>
          <cell r="C477" t="str">
            <v>CREL0</v>
          </cell>
          <cell r="D477" t="str">
            <v>31</v>
          </cell>
          <cell r="E477" t="str">
            <v>5711491094571</v>
          </cell>
          <cell r="F477">
            <v>464.33706439999997</v>
          </cell>
          <cell r="G477" t="str">
            <v>LB</v>
          </cell>
          <cell r="H477">
            <v>446.43554999999998</v>
          </cell>
          <cell r="I477" t="str">
            <v>LB</v>
          </cell>
          <cell r="J477">
            <v>13877</v>
          </cell>
        </row>
        <row r="478">
          <cell r="A478">
            <v>98183927</v>
          </cell>
          <cell r="B478" t="str">
            <v>CRE64-2-1 A-G-A-E-HQQE 3x460 60 HZ</v>
          </cell>
          <cell r="C478" t="str">
            <v>CREL0</v>
          </cell>
          <cell r="D478" t="str">
            <v>31</v>
          </cell>
          <cell r="E478" t="str">
            <v>5711491094892</v>
          </cell>
          <cell r="F478">
            <v>464.33706439999997</v>
          </cell>
          <cell r="G478" t="str">
            <v>LB</v>
          </cell>
          <cell r="H478">
            <v>446.43554999999998</v>
          </cell>
          <cell r="I478" t="str">
            <v>LB</v>
          </cell>
          <cell r="J478">
            <v>13462</v>
          </cell>
        </row>
        <row r="479">
          <cell r="A479">
            <v>98183898</v>
          </cell>
          <cell r="B479" t="str">
            <v>CRE64-2 AN-G-A-E-HQQE 3x460 60 HZ</v>
          </cell>
          <cell r="C479" t="str">
            <v>CREL0</v>
          </cell>
          <cell r="D479" t="str">
            <v>31</v>
          </cell>
          <cell r="E479" t="str">
            <v>5711491094601</v>
          </cell>
          <cell r="F479">
            <v>491.23342839999992</v>
          </cell>
          <cell r="G479" t="str">
            <v>LB</v>
          </cell>
          <cell r="H479">
            <v>473.33191399999993</v>
          </cell>
          <cell r="I479" t="str">
            <v>LB</v>
          </cell>
          <cell r="J479">
            <v>15161</v>
          </cell>
        </row>
        <row r="480">
          <cell r="A480">
            <v>98183928</v>
          </cell>
          <cell r="B480" t="str">
            <v>CRE64-2 A-G-A-E-HQQE 3x460 60 HZ</v>
          </cell>
          <cell r="C480" t="str">
            <v>CREL0</v>
          </cell>
          <cell r="D480" t="str">
            <v>31</v>
          </cell>
          <cell r="E480" t="str">
            <v>5711491094922</v>
          </cell>
          <cell r="F480">
            <v>491.23342839999992</v>
          </cell>
          <cell r="G480" t="str">
            <v>LB</v>
          </cell>
          <cell r="H480">
            <v>473.33191399999993</v>
          </cell>
          <cell r="I480" t="str">
            <v>LB</v>
          </cell>
          <cell r="J480">
            <v>14746</v>
          </cell>
        </row>
        <row r="481">
          <cell r="A481">
            <v>99076543</v>
          </cell>
          <cell r="B481" t="str">
            <v>CRE64-1-1 AN-G-A-E-HQQE 3x440-480 60 HZ</v>
          </cell>
          <cell r="C481" t="str">
            <v>CREL0</v>
          </cell>
          <cell r="D481" t="str">
            <v>31</v>
          </cell>
          <cell r="E481" t="str">
            <v>5712606286126</v>
          </cell>
          <cell r="F481">
            <v>253.81790059999997</v>
          </cell>
          <cell r="G481" t="str">
            <v>LB</v>
          </cell>
          <cell r="H481">
            <v>235.91638619999998</v>
          </cell>
          <cell r="I481" t="str">
            <v>LB</v>
          </cell>
          <cell r="J481">
            <v>9260</v>
          </cell>
        </row>
        <row r="482">
          <cell r="A482">
            <v>99076542</v>
          </cell>
          <cell r="B482" t="str">
            <v>CRE64-1-1 A-G-A-E-HQQE 3x440-480 60 HZ</v>
          </cell>
          <cell r="C482" t="str">
            <v>CREL0</v>
          </cell>
          <cell r="D482" t="str">
            <v>06</v>
          </cell>
          <cell r="E482" t="str">
            <v>5712606286102</v>
          </cell>
          <cell r="F482">
            <v>253.81790059999997</v>
          </cell>
          <cell r="G482" t="str">
            <v>LB</v>
          </cell>
          <cell r="H482">
            <v>235.91638619999998</v>
          </cell>
          <cell r="I482" t="str">
            <v>LB</v>
          </cell>
          <cell r="J482">
            <v>8845</v>
          </cell>
        </row>
        <row r="483">
          <cell r="A483">
            <v>99076556</v>
          </cell>
          <cell r="B483" t="str">
            <v>CRE64-1 AN-G-A-E-HQQE 3x440-480 60 HZ</v>
          </cell>
          <cell r="C483" t="str">
            <v>CREL0</v>
          </cell>
          <cell r="D483" t="str">
            <v>31</v>
          </cell>
          <cell r="E483" t="str">
            <v>5712606286379</v>
          </cell>
          <cell r="F483">
            <v>297.93234679999995</v>
          </cell>
          <cell r="G483" t="str">
            <v>LB</v>
          </cell>
          <cell r="H483">
            <v>280.03083239999995</v>
          </cell>
          <cell r="I483" t="str">
            <v>LB</v>
          </cell>
          <cell r="J483">
            <v>10468</v>
          </cell>
        </row>
        <row r="484">
          <cell r="A484">
            <v>99076555</v>
          </cell>
          <cell r="B484" t="str">
            <v>CRE64-1 A-G-A-E-HQQE 3x440-480 60 HZ</v>
          </cell>
          <cell r="C484" t="str">
            <v>CREL0</v>
          </cell>
          <cell r="D484" t="str">
            <v>31</v>
          </cell>
          <cell r="E484" t="str">
            <v>5712606286355</v>
          </cell>
          <cell r="F484">
            <v>297.93234679999995</v>
          </cell>
          <cell r="G484" t="str">
            <v>LB</v>
          </cell>
          <cell r="H484">
            <v>280.03083239999995</v>
          </cell>
          <cell r="I484" t="str">
            <v>LB</v>
          </cell>
          <cell r="J484">
            <v>10053</v>
          </cell>
        </row>
        <row r="485">
          <cell r="A485">
            <v>99389086</v>
          </cell>
          <cell r="B485" t="str">
            <v>CRE5-9 AN-FGJ-A-E-HQQE 3x200-240V 60HZ</v>
          </cell>
          <cell r="C485" t="str">
            <v>C3E05</v>
          </cell>
          <cell r="D485" t="str">
            <v>31</v>
          </cell>
          <cell r="E485" t="str">
            <v>5713828319517</v>
          </cell>
          <cell r="F485">
            <v>184.30623199999997</v>
          </cell>
          <cell r="G485" t="str">
            <v>LB</v>
          </cell>
          <cell r="H485">
            <v>100.530672</v>
          </cell>
          <cell r="I485" t="str">
            <v>LB</v>
          </cell>
          <cell r="J485">
            <v>4924</v>
          </cell>
        </row>
        <row r="486">
          <cell r="A486">
            <v>99389081</v>
          </cell>
          <cell r="B486" t="str">
            <v>CRE5-9 AN-B-A-E-HQQE 3x200-240V 60HZ</v>
          </cell>
          <cell r="C486" t="str">
            <v>C3E05</v>
          </cell>
          <cell r="D486" t="str">
            <v>31</v>
          </cell>
          <cell r="E486" t="str">
            <v>5713828319418</v>
          </cell>
          <cell r="F486">
            <v>174.16497999999999</v>
          </cell>
          <cell r="G486" t="str">
            <v>LB</v>
          </cell>
          <cell r="H486">
            <v>90.389419999999987</v>
          </cell>
          <cell r="I486" t="str">
            <v>LB</v>
          </cell>
          <cell r="J486">
            <v>4864</v>
          </cell>
        </row>
        <row r="487">
          <cell r="A487">
            <v>99389060</v>
          </cell>
          <cell r="B487" t="str">
            <v>CRE5-9 A-FGJ-A-E-HQQE 3x200-240V 60HZ</v>
          </cell>
          <cell r="C487" t="str">
            <v>C3E05</v>
          </cell>
          <cell r="D487" t="str">
            <v>31</v>
          </cell>
          <cell r="E487" t="str">
            <v>5713828318992</v>
          </cell>
          <cell r="F487">
            <v>184.30623199999997</v>
          </cell>
          <cell r="G487" t="str">
            <v>LB</v>
          </cell>
          <cell r="H487">
            <v>100.530672</v>
          </cell>
          <cell r="I487" t="str">
            <v>LB</v>
          </cell>
          <cell r="J487">
            <v>4509</v>
          </cell>
        </row>
        <row r="488">
          <cell r="A488">
            <v>99389055</v>
          </cell>
          <cell r="B488" t="str">
            <v>CRE5-9 A-B-A-E-HQQE 3x200-240V 60HZ</v>
          </cell>
          <cell r="C488" t="str">
            <v>C3E05</v>
          </cell>
          <cell r="D488" t="str">
            <v>31</v>
          </cell>
          <cell r="E488" t="str">
            <v>5713828318893</v>
          </cell>
          <cell r="F488">
            <v>174.16497999999999</v>
          </cell>
          <cell r="G488" t="str">
            <v>LB</v>
          </cell>
          <cell r="H488">
            <v>90.389419999999987</v>
          </cell>
          <cell r="I488" t="str">
            <v>LB</v>
          </cell>
          <cell r="J488">
            <v>4449</v>
          </cell>
        </row>
        <row r="489">
          <cell r="A489">
            <v>99391836</v>
          </cell>
          <cell r="B489" t="str">
            <v>CRE5-6 PN-FGJ-A-E-HQQE 3x200-240V 60HZ</v>
          </cell>
          <cell r="C489" t="str">
            <v>C3E05</v>
          </cell>
          <cell r="D489" t="str">
            <v>06</v>
          </cell>
          <cell r="E489" t="str">
            <v>5713828365927</v>
          </cell>
          <cell r="F489">
            <v>160.49633599999999</v>
          </cell>
          <cell r="G489" t="str">
            <v>LB</v>
          </cell>
          <cell r="H489">
            <v>76.720775999999987</v>
          </cell>
          <cell r="I489" t="str">
            <v>LB</v>
          </cell>
          <cell r="J489">
            <v>4165</v>
          </cell>
        </row>
        <row r="490">
          <cell r="A490">
            <v>99391833</v>
          </cell>
          <cell r="B490" t="str">
            <v>CRE5-6 PN-B-A-E-HQQE 3x200-240V 60HZ</v>
          </cell>
          <cell r="C490" t="str">
            <v>C3E05</v>
          </cell>
          <cell r="D490" t="str">
            <v>31</v>
          </cell>
          <cell r="E490" t="str">
            <v>5713828365859</v>
          </cell>
          <cell r="F490">
            <v>150.35508400000001</v>
          </cell>
          <cell r="G490" t="str">
            <v>LB</v>
          </cell>
          <cell r="H490">
            <v>66.579523999999992</v>
          </cell>
          <cell r="I490" t="str">
            <v>LB</v>
          </cell>
          <cell r="J490">
            <v>4111</v>
          </cell>
        </row>
        <row r="491">
          <cell r="A491">
            <v>99391827</v>
          </cell>
          <cell r="B491" t="str">
            <v>CRE5-6 P-FGJ-A-E-HQQE 3x200-240V 60HZ</v>
          </cell>
          <cell r="C491" t="str">
            <v>C3E05</v>
          </cell>
          <cell r="D491" t="str">
            <v>31</v>
          </cell>
          <cell r="E491" t="str">
            <v>5713828365743</v>
          </cell>
          <cell r="F491">
            <v>160.49633599999999</v>
          </cell>
          <cell r="G491" t="str">
            <v>LB</v>
          </cell>
          <cell r="H491">
            <v>76.720775999999987</v>
          </cell>
          <cell r="I491" t="str">
            <v>LB</v>
          </cell>
          <cell r="J491">
            <v>3750</v>
          </cell>
        </row>
        <row r="492">
          <cell r="A492">
            <v>99391826</v>
          </cell>
          <cell r="B492" t="str">
            <v>CRE5-6 P-B-A-E-HQQE 3x200-240V 60HZ</v>
          </cell>
          <cell r="C492" t="str">
            <v>C3E05</v>
          </cell>
          <cell r="D492" t="str">
            <v>31</v>
          </cell>
          <cell r="E492" t="str">
            <v>5713828365729</v>
          </cell>
          <cell r="F492">
            <v>150.35508400000001</v>
          </cell>
          <cell r="G492" t="str">
            <v>LB</v>
          </cell>
          <cell r="H492">
            <v>66.579523999999992</v>
          </cell>
          <cell r="I492" t="str">
            <v>LB</v>
          </cell>
          <cell r="J492">
            <v>3696</v>
          </cell>
        </row>
        <row r="493">
          <cell r="A493">
            <v>99340866</v>
          </cell>
          <cell r="B493" t="str">
            <v>CRE5-5 AN-FGJ-A-E-HQQE 1x200-240 60HZ</v>
          </cell>
          <cell r="C493" t="str">
            <v>CRE05</v>
          </cell>
          <cell r="D493">
            <v>31</v>
          </cell>
          <cell r="E493" t="str">
            <v>5713827515583</v>
          </cell>
          <cell r="F493">
            <v>84.789685199999994</v>
          </cell>
          <cell r="G493" t="str">
            <v>LB</v>
          </cell>
          <cell r="H493">
            <v>73.788631399999986</v>
          </cell>
          <cell r="I493" t="str">
            <v>LB</v>
          </cell>
          <cell r="J493">
            <v>3848</v>
          </cell>
        </row>
        <row r="494">
          <cell r="A494">
            <v>99340860</v>
          </cell>
          <cell r="B494" t="str">
            <v>CRE5-5 AN-B-A-E-HQQE 1x200-240 60HZ</v>
          </cell>
          <cell r="C494" t="str">
            <v>CRE05</v>
          </cell>
          <cell r="D494">
            <v>31</v>
          </cell>
          <cell r="E494" t="str">
            <v>5713827515460</v>
          </cell>
          <cell r="F494">
            <v>74.648433199999985</v>
          </cell>
          <cell r="G494" t="str">
            <v>LB</v>
          </cell>
          <cell r="H494">
            <v>63.647379399999998</v>
          </cell>
          <cell r="I494" t="str">
            <v>LB</v>
          </cell>
          <cell r="J494">
            <v>3792</v>
          </cell>
        </row>
        <row r="495">
          <cell r="A495">
            <v>99340869</v>
          </cell>
          <cell r="B495" t="str">
            <v>CRE5-5 A-FGJ-A-E-HQQE 1x200-240 60HZ</v>
          </cell>
          <cell r="C495" t="str">
            <v>CRE05</v>
          </cell>
          <cell r="D495">
            <v>31</v>
          </cell>
          <cell r="E495" t="str">
            <v>5713827515644</v>
          </cell>
          <cell r="F495">
            <v>84.789685199999994</v>
          </cell>
          <cell r="G495" t="str">
            <v>LB</v>
          </cell>
          <cell r="H495">
            <v>73.788631399999986</v>
          </cell>
          <cell r="I495" t="str">
            <v>LB</v>
          </cell>
          <cell r="J495">
            <v>3433</v>
          </cell>
        </row>
        <row r="496">
          <cell r="A496">
            <v>99340863</v>
          </cell>
          <cell r="B496" t="str">
            <v>CRE5-5 A-B-A-E-HQQE 1x200-240 60HZ</v>
          </cell>
          <cell r="C496" t="str">
            <v>CRE05</v>
          </cell>
          <cell r="D496">
            <v>31</v>
          </cell>
          <cell r="E496" t="str">
            <v>5713827515521</v>
          </cell>
          <cell r="F496">
            <v>74.648433199999985</v>
          </cell>
          <cell r="G496" t="str">
            <v>LB</v>
          </cell>
          <cell r="H496">
            <v>63.647379399999998</v>
          </cell>
          <cell r="I496" t="str">
            <v>LB</v>
          </cell>
          <cell r="J496">
            <v>3377</v>
          </cell>
        </row>
        <row r="497">
          <cell r="A497">
            <v>99389085</v>
          </cell>
          <cell r="B497" t="str">
            <v>CRE5-4 AN-FGJ-A-E-HQQE 3x200-240V 60HZ</v>
          </cell>
          <cell r="C497" t="str">
            <v>C3E05</v>
          </cell>
          <cell r="D497" t="str">
            <v>31</v>
          </cell>
          <cell r="E497" t="str">
            <v>5713828319494</v>
          </cell>
          <cell r="F497">
            <v>154.08089179999999</v>
          </cell>
          <cell r="G497" t="str">
            <v>LB</v>
          </cell>
          <cell r="H497">
            <v>70.30533179999999</v>
          </cell>
          <cell r="I497" t="str">
            <v>LB</v>
          </cell>
          <cell r="J497">
            <v>3772</v>
          </cell>
        </row>
        <row r="498">
          <cell r="A498">
            <v>99340865</v>
          </cell>
          <cell r="B498" t="str">
            <v>CRE5-4 AN-FGJ-A-E-HQQE 1x200-240 60HZ</v>
          </cell>
          <cell r="C498" t="str">
            <v>CRE05</v>
          </cell>
          <cell r="D498">
            <v>31</v>
          </cell>
          <cell r="E498" t="str">
            <v>5713827515569</v>
          </cell>
          <cell r="F498">
            <v>79.71905919999999</v>
          </cell>
          <cell r="G498" t="str">
            <v>LB</v>
          </cell>
          <cell r="H498">
            <v>68.718005399999996</v>
          </cell>
          <cell r="I498" t="str">
            <v>LB</v>
          </cell>
          <cell r="J498">
            <v>3583</v>
          </cell>
        </row>
        <row r="499">
          <cell r="A499">
            <v>99389080</v>
          </cell>
          <cell r="B499" t="str">
            <v>CRE5-4 AN-B-A-E-HQQE 3x200-240V 60HZ</v>
          </cell>
          <cell r="C499" t="str">
            <v>C3E05</v>
          </cell>
          <cell r="D499" t="str">
            <v>31</v>
          </cell>
          <cell r="E499" t="str">
            <v>5713828319395</v>
          </cell>
          <cell r="F499">
            <v>143.93963980000001</v>
          </cell>
          <cell r="G499" t="str">
            <v>LB</v>
          </cell>
          <cell r="H499">
            <v>60.164079799999996</v>
          </cell>
          <cell r="I499" t="str">
            <v>LB</v>
          </cell>
          <cell r="J499">
            <v>3714</v>
          </cell>
        </row>
        <row r="500">
          <cell r="A500">
            <v>99340859</v>
          </cell>
          <cell r="B500" t="str">
            <v>CRE5-4 AN-B-A-E-HQQE 1x200-240 60HZ</v>
          </cell>
          <cell r="C500" t="str">
            <v>CRE05</v>
          </cell>
          <cell r="D500">
            <v>31</v>
          </cell>
          <cell r="E500" t="str">
            <v>5713827515446</v>
          </cell>
          <cell r="F500">
            <v>69.577807199999995</v>
          </cell>
          <cell r="G500" t="str">
            <v>LB</v>
          </cell>
          <cell r="H500">
            <v>58.576753399999994</v>
          </cell>
          <cell r="I500" t="str">
            <v>LB</v>
          </cell>
          <cell r="J500">
            <v>3525</v>
          </cell>
        </row>
        <row r="501">
          <cell r="A501">
            <v>99389059</v>
          </cell>
          <cell r="B501" t="str">
            <v>CRE5-4 A-FGJ-A-E-HQQE 3x200-240V 60HZ</v>
          </cell>
          <cell r="C501" t="str">
            <v>C3E05</v>
          </cell>
          <cell r="D501" t="str">
            <v>31</v>
          </cell>
          <cell r="E501" t="str">
            <v>5713828318978</v>
          </cell>
          <cell r="F501">
            <v>154.08089179999999</v>
          </cell>
          <cell r="G501" t="str">
            <v>LB</v>
          </cell>
          <cell r="H501">
            <v>70.30533179999999</v>
          </cell>
          <cell r="I501" t="str">
            <v>LB</v>
          </cell>
          <cell r="J501">
            <v>3357</v>
          </cell>
        </row>
        <row r="502">
          <cell r="A502">
            <v>99340868</v>
          </cell>
          <cell r="B502" t="str">
            <v>CRE5-4 A-FGJ-A-E-HQQE 1x200-240 60HZ</v>
          </cell>
          <cell r="C502" t="str">
            <v>CRE05</v>
          </cell>
          <cell r="D502">
            <v>31</v>
          </cell>
          <cell r="E502" t="str">
            <v>5713827515620</v>
          </cell>
          <cell r="F502">
            <v>79.71905919999999</v>
          </cell>
          <cell r="G502" t="str">
            <v>LB</v>
          </cell>
          <cell r="H502">
            <v>68.718005399999996</v>
          </cell>
          <cell r="I502" t="str">
            <v>LB</v>
          </cell>
          <cell r="J502">
            <v>3168</v>
          </cell>
        </row>
        <row r="503">
          <cell r="A503">
            <v>99389054</v>
          </cell>
          <cell r="B503" t="str">
            <v>CRE5-4 A-B-A-E-HQQE 3x200-240V 60HZ</v>
          </cell>
          <cell r="C503" t="str">
            <v>C3E05</v>
          </cell>
          <cell r="D503" t="str">
            <v>31</v>
          </cell>
          <cell r="E503" t="str">
            <v>5713828318879</v>
          </cell>
          <cell r="F503">
            <v>143.93963980000001</v>
          </cell>
          <cell r="G503" t="str">
            <v>LB</v>
          </cell>
          <cell r="H503">
            <v>60.164079799999996</v>
          </cell>
          <cell r="I503" t="str">
            <v>LB</v>
          </cell>
          <cell r="J503">
            <v>3299</v>
          </cell>
        </row>
        <row r="504">
          <cell r="A504">
            <v>99340862</v>
          </cell>
          <cell r="B504" t="str">
            <v>CRE5-4 A-B-A-E-HQQE 1x200-240 60HZ</v>
          </cell>
          <cell r="C504" t="str">
            <v>CRE05</v>
          </cell>
          <cell r="D504">
            <v>31</v>
          </cell>
          <cell r="E504" t="str">
            <v>5713827515507</v>
          </cell>
          <cell r="F504">
            <v>69.577807199999995</v>
          </cell>
          <cell r="G504" t="str">
            <v>LB</v>
          </cell>
          <cell r="H504">
            <v>58.576753399999994</v>
          </cell>
          <cell r="I504" t="str">
            <v>LB</v>
          </cell>
          <cell r="J504">
            <v>3110</v>
          </cell>
        </row>
        <row r="505">
          <cell r="A505">
            <v>99392545</v>
          </cell>
          <cell r="B505" t="str">
            <v>CRE5-3 BN-FGJ-A-E-HQQE 3x200-240V 60HZ</v>
          </cell>
          <cell r="C505" t="str">
            <v>C3E05</v>
          </cell>
          <cell r="D505" t="str">
            <v>31</v>
          </cell>
          <cell r="E505" t="str">
            <v>5713828377425</v>
          </cell>
          <cell r="F505">
            <v>152.8463046</v>
          </cell>
          <cell r="G505" t="str">
            <v>LB</v>
          </cell>
          <cell r="H505">
            <v>69.070744599999983</v>
          </cell>
          <cell r="I505" t="str">
            <v>LB</v>
          </cell>
          <cell r="J505">
            <v>3702</v>
          </cell>
        </row>
        <row r="506">
          <cell r="A506">
            <v>99392544</v>
          </cell>
          <cell r="B506" t="str">
            <v>CRE5-3 BN-B-A-E-HQQE 3x200-240V 60HZ</v>
          </cell>
          <cell r="C506" t="str">
            <v>C3E05</v>
          </cell>
          <cell r="D506" t="str">
            <v>31</v>
          </cell>
          <cell r="E506" t="str">
            <v>5713828377401</v>
          </cell>
          <cell r="F506">
            <v>142.70505259999999</v>
          </cell>
          <cell r="G506" t="str">
            <v>LB</v>
          </cell>
          <cell r="H506">
            <v>58.929492599999996</v>
          </cell>
          <cell r="I506" t="str">
            <v>LB</v>
          </cell>
          <cell r="J506">
            <v>3647</v>
          </cell>
        </row>
        <row r="507">
          <cell r="A507">
            <v>99392540</v>
          </cell>
          <cell r="B507" t="str">
            <v>CRE5-3 B-FGJ-A-E-HQQE 3x200-240V 60HZ</v>
          </cell>
          <cell r="C507" t="str">
            <v>C3E05</v>
          </cell>
          <cell r="D507" t="str">
            <v>31</v>
          </cell>
          <cell r="E507" t="str">
            <v>5713828377319</v>
          </cell>
          <cell r="F507">
            <v>152.8463046</v>
          </cell>
          <cell r="G507" t="str">
            <v>LB</v>
          </cell>
          <cell r="H507">
            <v>69.070744599999983</v>
          </cell>
          <cell r="I507" t="str">
            <v>LB</v>
          </cell>
          <cell r="J507">
            <v>3287</v>
          </cell>
        </row>
        <row r="508">
          <cell r="A508">
            <v>99392538</v>
          </cell>
          <cell r="B508" t="str">
            <v>CRE5-3 B-B-A-E-HQQE 3x200-240V 60HZ</v>
          </cell>
          <cell r="C508" t="str">
            <v>C3E05</v>
          </cell>
          <cell r="D508" t="str">
            <v>31</v>
          </cell>
          <cell r="E508" t="str">
            <v>5713828377272</v>
          </cell>
          <cell r="F508">
            <v>142.70505259999999</v>
          </cell>
          <cell r="G508" t="str">
            <v>LB</v>
          </cell>
          <cell r="H508">
            <v>58.929492599999996</v>
          </cell>
          <cell r="I508" t="str">
            <v>LB</v>
          </cell>
          <cell r="J508">
            <v>3232</v>
          </cell>
        </row>
        <row r="509">
          <cell r="A509">
            <v>99389092</v>
          </cell>
          <cell r="B509" t="str">
            <v>CRE5-24 AN-FGJ-A-E-HQQE 3x200-240V 60HZ</v>
          </cell>
          <cell r="C509" t="str">
            <v>C3E05</v>
          </cell>
          <cell r="D509" t="str">
            <v>31</v>
          </cell>
          <cell r="E509" t="str">
            <v>5713828319630</v>
          </cell>
          <cell r="F509">
            <v>282.67637639999998</v>
          </cell>
          <cell r="G509" t="str">
            <v>LB</v>
          </cell>
          <cell r="H509">
            <v>170.70372660000001</v>
          </cell>
          <cell r="I509" t="str">
            <v>LB</v>
          </cell>
          <cell r="J509">
            <v>8100</v>
          </cell>
        </row>
        <row r="510">
          <cell r="A510">
            <v>99389066</v>
          </cell>
          <cell r="B510" t="str">
            <v>CRE5-24 A-FGJ-A-E-HQQE 3x200-240V 60HZ</v>
          </cell>
          <cell r="C510" t="str">
            <v>C3E05</v>
          </cell>
          <cell r="D510" t="str">
            <v>31</v>
          </cell>
          <cell r="E510" t="str">
            <v>5713828319111</v>
          </cell>
          <cell r="F510">
            <v>282.67637639999998</v>
          </cell>
          <cell r="G510" t="str">
            <v>LB</v>
          </cell>
          <cell r="H510">
            <v>170.70372660000001</v>
          </cell>
          <cell r="I510" t="str">
            <v>LB</v>
          </cell>
          <cell r="J510">
            <v>7685</v>
          </cell>
        </row>
        <row r="511">
          <cell r="A511">
            <v>99389090</v>
          </cell>
          <cell r="B511" t="str">
            <v>CRE5-20 AN-FGJ-A-E-HQQE 3x200-240V 60HZ</v>
          </cell>
          <cell r="C511" t="str">
            <v>C3E05</v>
          </cell>
          <cell r="D511" t="str">
            <v>31</v>
          </cell>
          <cell r="E511" t="str">
            <v>5713828319593</v>
          </cell>
          <cell r="F511">
            <v>277.67188899999996</v>
          </cell>
          <cell r="G511" t="str">
            <v>LB</v>
          </cell>
          <cell r="H511">
            <v>165.69923919999997</v>
          </cell>
          <cell r="I511" t="str">
            <v>LB</v>
          </cell>
          <cell r="J511">
            <v>7724</v>
          </cell>
        </row>
        <row r="512">
          <cell r="A512">
            <v>99389064</v>
          </cell>
          <cell r="B512" t="str">
            <v>CRE5-20 A-FGJ-A-E-HQQE 3x200-240V 60HZ</v>
          </cell>
          <cell r="C512" t="str">
            <v>C3E05</v>
          </cell>
          <cell r="D512" t="str">
            <v>31</v>
          </cell>
          <cell r="E512" t="str">
            <v>5713828319074</v>
          </cell>
          <cell r="F512">
            <v>277.67188899999996</v>
          </cell>
          <cell r="G512" t="str">
            <v>LB</v>
          </cell>
          <cell r="H512">
            <v>165.69923919999997</v>
          </cell>
          <cell r="I512" t="str">
            <v>LB</v>
          </cell>
          <cell r="J512">
            <v>7309</v>
          </cell>
        </row>
        <row r="513">
          <cell r="A513">
            <v>99340864</v>
          </cell>
          <cell r="B513" t="str">
            <v>CRE5-2 AN-FGJ-A-E-HQQE 1x200-240 60HZ</v>
          </cell>
          <cell r="C513" t="str">
            <v>CRE05</v>
          </cell>
          <cell r="D513">
            <v>31</v>
          </cell>
          <cell r="E513" t="str">
            <v>5713827515545</v>
          </cell>
          <cell r="F513">
            <v>75.133449599999992</v>
          </cell>
          <cell r="G513" t="str">
            <v>LB</v>
          </cell>
          <cell r="H513">
            <v>64.132395799999998</v>
          </cell>
          <cell r="I513" t="str">
            <v>LB</v>
          </cell>
          <cell r="J513">
            <v>3167</v>
          </cell>
        </row>
        <row r="514">
          <cell r="A514">
            <v>99340858</v>
          </cell>
          <cell r="B514" t="str">
            <v>CRE5-2 AN-B-A-E-HQQE 1x200-240 60HZ</v>
          </cell>
          <cell r="C514" t="str">
            <v>CRE05</v>
          </cell>
          <cell r="D514">
            <v>31</v>
          </cell>
          <cell r="E514" t="str">
            <v>5713827515422</v>
          </cell>
          <cell r="F514">
            <v>64.992197599999997</v>
          </cell>
          <cell r="G514" t="str">
            <v>LB</v>
          </cell>
          <cell r="H514">
            <v>53.991143799999989</v>
          </cell>
          <cell r="I514" t="str">
            <v>LB</v>
          </cell>
          <cell r="J514">
            <v>3109</v>
          </cell>
        </row>
        <row r="515">
          <cell r="A515">
            <v>99340867</v>
          </cell>
          <cell r="B515" t="str">
            <v>CRE5-2 A-FGJ-A-E-HQQE 1x200-240 60HZ</v>
          </cell>
          <cell r="C515" t="str">
            <v>CRE05</v>
          </cell>
          <cell r="D515">
            <v>31</v>
          </cell>
          <cell r="E515" t="str">
            <v>5713827515606</v>
          </cell>
          <cell r="F515">
            <v>75.133449599999992</v>
          </cell>
          <cell r="G515" t="str">
            <v>LB</v>
          </cell>
          <cell r="H515">
            <v>64.132395799999998</v>
          </cell>
          <cell r="I515" t="str">
            <v>LB</v>
          </cell>
          <cell r="J515">
            <v>2752</v>
          </cell>
        </row>
        <row r="516">
          <cell r="A516">
            <v>99340861</v>
          </cell>
          <cell r="B516" t="str">
            <v>CRE5-2 A-B-A-E-HQQE 1x200-240 60HZ</v>
          </cell>
          <cell r="C516" t="str">
            <v>CRE05</v>
          </cell>
          <cell r="D516">
            <v>31</v>
          </cell>
          <cell r="E516" t="str">
            <v>5713827515484</v>
          </cell>
          <cell r="F516">
            <v>64.992197599999997</v>
          </cell>
          <cell r="G516" t="str">
            <v>LB</v>
          </cell>
          <cell r="H516">
            <v>53.991143799999989</v>
          </cell>
          <cell r="I516" t="str">
            <v>LB</v>
          </cell>
          <cell r="J516">
            <v>2694</v>
          </cell>
        </row>
        <row r="517">
          <cell r="A517">
            <v>99389089</v>
          </cell>
          <cell r="B517" t="str">
            <v>CRE5-16 AN-FGJ-A-E-HQQE 3x200-240V 60HZ</v>
          </cell>
          <cell r="C517" t="str">
            <v>C3E05</v>
          </cell>
          <cell r="D517" t="str">
            <v>31</v>
          </cell>
          <cell r="E517" t="str">
            <v>5713828319579</v>
          </cell>
          <cell r="F517">
            <v>200.13540359999999</v>
          </cell>
          <cell r="G517" t="str">
            <v>LB</v>
          </cell>
          <cell r="H517">
            <v>116.35984359999999</v>
          </cell>
          <cell r="I517" t="str">
            <v>LB</v>
          </cell>
          <cell r="J517">
            <v>6529</v>
          </cell>
        </row>
        <row r="518">
          <cell r="A518">
            <v>99389084</v>
          </cell>
          <cell r="B518" t="str">
            <v>CRE5-16 AN-B-A-E-HQQE 3x200-240V 60HZ</v>
          </cell>
          <cell r="C518" t="str">
            <v>C3E05</v>
          </cell>
          <cell r="D518" t="str">
            <v>31</v>
          </cell>
          <cell r="E518" t="str">
            <v>5713828319470</v>
          </cell>
          <cell r="F518">
            <v>189.99415160000001</v>
          </cell>
          <cell r="G518" t="str">
            <v>LB</v>
          </cell>
          <cell r="H518">
            <v>106.2185916</v>
          </cell>
          <cell r="I518" t="str">
            <v>LB</v>
          </cell>
          <cell r="J518">
            <v>6469</v>
          </cell>
        </row>
        <row r="519">
          <cell r="A519">
            <v>99389063</v>
          </cell>
          <cell r="B519" t="str">
            <v>CRE5-16 A-FGJ-A-E-HQQE 3x200-240V 60HZ</v>
          </cell>
          <cell r="C519" t="str">
            <v>C3E05</v>
          </cell>
          <cell r="D519" t="str">
            <v>31</v>
          </cell>
          <cell r="E519" t="str">
            <v>5713828319050</v>
          </cell>
          <cell r="F519">
            <v>200.13540359999999</v>
          </cell>
          <cell r="G519" t="str">
            <v>LB</v>
          </cell>
          <cell r="H519">
            <v>116.35984359999999</v>
          </cell>
          <cell r="I519" t="str">
            <v>LB</v>
          </cell>
          <cell r="J519">
            <v>6114</v>
          </cell>
        </row>
        <row r="520">
          <cell r="A520">
            <v>99389058</v>
          </cell>
          <cell r="B520" t="str">
            <v>CRE5-16 A-B-A-E-HQQE 3x200-240V 60HZ</v>
          </cell>
          <cell r="C520" t="str">
            <v>C3E05</v>
          </cell>
          <cell r="D520" t="str">
            <v>31</v>
          </cell>
          <cell r="E520" t="str">
            <v>5713828318954</v>
          </cell>
          <cell r="F520">
            <v>189.99415160000001</v>
          </cell>
          <cell r="G520" t="str">
            <v>LB</v>
          </cell>
          <cell r="H520">
            <v>106.2185916</v>
          </cell>
          <cell r="I520" t="str">
            <v>LB</v>
          </cell>
          <cell r="J520">
            <v>6054</v>
          </cell>
        </row>
        <row r="521">
          <cell r="A521">
            <v>99389087</v>
          </cell>
          <cell r="B521" t="str">
            <v>CRE5-13 AN-FGJ-A-E-HQQE 3x200-240V 60HZ</v>
          </cell>
          <cell r="C521" t="str">
            <v>C3E05</v>
          </cell>
          <cell r="D521" t="str">
            <v>31</v>
          </cell>
          <cell r="E521" t="str">
            <v>5713828319531</v>
          </cell>
          <cell r="F521">
            <v>196.32141099999998</v>
          </cell>
          <cell r="G521" t="str">
            <v>LB</v>
          </cell>
          <cell r="H521">
            <v>112.54585099999998</v>
          </cell>
          <cell r="I521" t="str">
            <v>LB</v>
          </cell>
          <cell r="J521">
            <v>6206</v>
          </cell>
        </row>
        <row r="522">
          <cell r="A522">
            <v>99389082</v>
          </cell>
          <cell r="B522" t="str">
            <v>CRE5-13 AN-B-A-E-HQQE 3x200-240V 60HZ</v>
          </cell>
          <cell r="C522" t="str">
            <v>C3E05</v>
          </cell>
          <cell r="D522" t="str">
            <v>31</v>
          </cell>
          <cell r="E522" t="str">
            <v>5713828319432</v>
          </cell>
          <cell r="F522">
            <v>186.180159</v>
          </cell>
          <cell r="G522" t="str">
            <v>LB</v>
          </cell>
          <cell r="H522">
            <v>102.40459899999999</v>
          </cell>
          <cell r="I522" t="str">
            <v>LB</v>
          </cell>
          <cell r="J522">
            <v>6146</v>
          </cell>
        </row>
        <row r="523">
          <cell r="A523">
            <v>99389061</v>
          </cell>
          <cell r="B523" t="str">
            <v>CRE5-13 A-FGJ-A-E-HQQE 3x200-240V 60HZ</v>
          </cell>
          <cell r="C523" t="str">
            <v>C3E05</v>
          </cell>
          <cell r="D523" t="str">
            <v>31</v>
          </cell>
          <cell r="E523" t="str">
            <v>5713828319012</v>
          </cell>
          <cell r="F523">
            <v>196.32141099999998</v>
          </cell>
          <cell r="G523" t="str">
            <v>LB</v>
          </cell>
          <cell r="H523">
            <v>112.54585099999998</v>
          </cell>
          <cell r="I523" t="str">
            <v>LB</v>
          </cell>
          <cell r="J523">
            <v>5791</v>
          </cell>
        </row>
        <row r="524">
          <cell r="A524">
            <v>99389056</v>
          </cell>
          <cell r="B524" t="str">
            <v>CRE5-13 A-B-A-E-HQQE 3x200-240V 60HZ</v>
          </cell>
          <cell r="C524" t="str">
            <v>C3E05</v>
          </cell>
          <cell r="D524" t="str">
            <v>31</v>
          </cell>
          <cell r="E524" t="str">
            <v>5713828318916</v>
          </cell>
          <cell r="F524">
            <v>186.180159</v>
          </cell>
          <cell r="G524" t="str">
            <v>LB</v>
          </cell>
          <cell r="H524">
            <v>102.40459899999999</v>
          </cell>
          <cell r="I524" t="str">
            <v>LB</v>
          </cell>
          <cell r="J524">
            <v>5731</v>
          </cell>
        </row>
        <row r="525">
          <cell r="A525">
            <v>98183643</v>
          </cell>
          <cell r="B525" t="str">
            <v>CRE45-4-2 AN-G-A-E-HQQE 3x460 60 HZ</v>
          </cell>
          <cell r="C525" t="str">
            <v>CREL0</v>
          </cell>
          <cell r="D525" t="str">
            <v>31</v>
          </cell>
          <cell r="E525" t="str">
            <v>5711491088785</v>
          </cell>
          <cell r="F525">
            <v>523.42088039999987</v>
          </cell>
          <cell r="G525" t="str">
            <v>LB</v>
          </cell>
          <cell r="H525">
            <v>505.51936599999999</v>
          </cell>
          <cell r="I525" t="str">
            <v>LB</v>
          </cell>
          <cell r="J525">
            <v>19525</v>
          </cell>
        </row>
        <row r="526">
          <cell r="A526">
            <v>98183649</v>
          </cell>
          <cell r="B526" t="str">
            <v>CRE45-4-2 A-G-A-E-HQQE 3x460 60 HZ</v>
          </cell>
          <cell r="C526" t="str">
            <v>CREL0</v>
          </cell>
          <cell r="D526" t="str">
            <v>31</v>
          </cell>
          <cell r="E526" t="str">
            <v>5711491088969</v>
          </cell>
          <cell r="F526">
            <v>523.42088039999987</v>
          </cell>
          <cell r="G526" t="str">
            <v>LB</v>
          </cell>
          <cell r="H526">
            <v>505.51936599999999</v>
          </cell>
          <cell r="I526" t="str">
            <v>LB</v>
          </cell>
          <cell r="J526">
            <v>19110</v>
          </cell>
        </row>
        <row r="527">
          <cell r="A527">
            <v>98183644</v>
          </cell>
          <cell r="B527" t="str">
            <v>CRE45-4 AN-G-A-E-HQQE 3x460 60 HZ</v>
          </cell>
          <cell r="C527" t="str">
            <v>CREL0</v>
          </cell>
          <cell r="D527" t="str">
            <v>31</v>
          </cell>
          <cell r="E527" t="str">
            <v>5711491088815</v>
          </cell>
          <cell r="F527">
            <v>529.15289239999993</v>
          </cell>
          <cell r="G527" t="str">
            <v>LB</v>
          </cell>
          <cell r="H527">
            <v>511.25137799999999</v>
          </cell>
          <cell r="I527" t="str">
            <v>LB</v>
          </cell>
          <cell r="J527">
            <v>19525</v>
          </cell>
        </row>
        <row r="528">
          <cell r="A528">
            <v>98183650</v>
          </cell>
          <cell r="B528" t="str">
            <v>CRE45-4 A-G-A-E-HQQE 3x460 60 HZ</v>
          </cell>
          <cell r="C528" t="str">
            <v>CREL0</v>
          </cell>
          <cell r="D528" t="str">
            <v>31</v>
          </cell>
          <cell r="E528" t="str">
            <v>5711491088990</v>
          </cell>
          <cell r="F528">
            <v>529.15289239999993</v>
          </cell>
          <cell r="G528" t="str">
            <v>LB</v>
          </cell>
          <cell r="H528">
            <v>511.25137799999999</v>
          </cell>
          <cell r="I528" t="str">
            <v>LB</v>
          </cell>
          <cell r="J528">
            <v>19110</v>
          </cell>
        </row>
        <row r="529">
          <cell r="A529">
            <v>98183640</v>
          </cell>
          <cell r="B529" t="str">
            <v>CRE45-3-2 AN-G-A-E-HQQE 3x460 60 HZ</v>
          </cell>
          <cell r="C529" t="str">
            <v>CREL0</v>
          </cell>
          <cell r="D529" t="str">
            <v>31</v>
          </cell>
          <cell r="E529" t="str">
            <v>5711491088723</v>
          </cell>
          <cell r="F529">
            <v>461.9119824</v>
          </cell>
          <cell r="G529" t="str">
            <v>LB</v>
          </cell>
          <cell r="H529">
            <v>444.01046799999995</v>
          </cell>
          <cell r="I529" t="str">
            <v>LB</v>
          </cell>
          <cell r="J529">
            <v>15912</v>
          </cell>
        </row>
        <row r="530">
          <cell r="A530">
            <v>98183647</v>
          </cell>
          <cell r="B530" t="str">
            <v>CRE45-3-2 A-G-A-E-HQQE 3x460 60 HZ</v>
          </cell>
          <cell r="C530" t="str">
            <v>CREL0</v>
          </cell>
          <cell r="D530" t="str">
            <v>31</v>
          </cell>
          <cell r="E530" t="str">
            <v>5711491088907</v>
          </cell>
          <cell r="F530">
            <v>461.9119824</v>
          </cell>
          <cell r="G530" t="str">
            <v>LB</v>
          </cell>
          <cell r="H530">
            <v>444.01046799999995</v>
          </cell>
          <cell r="I530" t="str">
            <v>LB</v>
          </cell>
          <cell r="J530">
            <v>15497</v>
          </cell>
        </row>
        <row r="531">
          <cell r="A531">
            <v>98183642</v>
          </cell>
          <cell r="B531" t="str">
            <v>CRE45-3 AN-G-A-E-HQQE 3x460 60 HZ</v>
          </cell>
          <cell r="C531" t="str">
            <v>CREL0</v>
          </cell>
          <cell r="D531" t="str">
            <v>31</v>
          </cell>
          <cell r="E531" t="str">
            <v>5711491088754</v>
          </cell>
          <cell r="F531">
            <v>488.80834639999995</v>
          </cell>
          <cell r="G531" t="str">
            <v>LB</v>
          </cell>
          <cell r="H531">
            <v>470.90683199999995</v>
          </cell>
          <cell r="I531" t="str">
            <v>LB</v>
          </cell>
          <cell r="J531">
            <v>17196</v>
          </cell>
        </row>
        <row r="532">
          <cell r="A532">
            <v>98183648</v>
          </cell>
          <cell r="B532" t="str">
            <v>CRE45-3 A-G-A-E-HQQE 3x460 60 HZ</v>
          </cell>
          <cell r="C532" t="str">
            <v>CREL0</v>
          </cell>
          <cell r="D532" t="str">
            <v>31</v>
          </cell>
          <cell r="E532" t="str">
            <v>5711491088938</v>
          </cell>
          <cell r="F532">
            <v>488.80834639999995</v>
          </cell>
          <cell r="G532" t="str">
            <v>LB</v>
          </cell>
          <cell r="H532">
            <v>470.90683199999995</v>
          </cell>
          <cell r="I532" t="str">
            <v>LB</v>
          </cell>
          <cell r="J532">
            <v>16781</v>
          </cell>
        </row>
        <row r="533">
          <cell r="A533">
            <v>99076552</v>
          </cell>
          <cell r="B533" t="str">
            <v>CRE45-2-2 AN-G-A-E-HQQE 3x440-480 60 HZ</v>
          </cell>
          <cell r="C533" t="str">
            <v>CREL0</v>
          </cell>
          <cell r="D533">
            <v>31</v>
          </cell>
          <cell r="E533" t="str">
            <v>5712606286294</v>
          </cell>
          <cell r="F533">
            <v>296.83003679999996</v>
          </cell>
          <cell r="G533" t="str">
            <v>LB</v>
          </cell>
          <cell r="H533">
            <v>278.92852239999996</v>
          </cell>
          <cell r="I533" t="str">
            <v>LB</v>
          </cell>
          <cell r="J533">
            <v>11626</v>
          </cell>
        </row>
        <row r="534">
          <cell r="A534">
            <v>99076551</v>
          </cell>
          <cell r="B534" t="str">
            <v>CRE45-2-2 A-G-A-E-HQQE 3x440-480 60 HZ</v>
          </cell>
          <cell r="C534" t="str">
            <v>CREL0</v>
          </cell>
          <cell r="D534" t="str">
            <v>31</v>
          </cell>
          <cell r="E534" t="str">
            <v>5712606286270</v>
          </cell>
          <cell r="F534">
            <v>296.83003679999996</v>
          </cell>
          <cell r="G534" t="str">
            <v>LB</v>
          </cell>
          <cell r="H534">
            <v>278.92852239999996</v>
          </cell>
          <cell r="I534" t="str">
            <v>LB</v>
          </cell>
          <cell r="J534">
            <v>11211</v>
          </cell>
        </row>
        <row r="535">
          <cell r="A535">
            <v>99249176</v>
          </cell>
          <cell r="B535" t="str">
            <v>CRE45-2 AN-G-A-E-HQQE 3x440-480 60 HZ</v>
          </cell>
          <cell r="C535" t="str">
            <v>CREL0</v>
          </cell>
          <cell r="D535">
            <v>31</v>
          </cell>
          <cell r="E535" t="str">
            <v>5712609516787</v>
          </cell>
          <cell r="F535">
            <v>296.83003679999996</v>
          </cell>
          <cell r="G535" t="str">
            <v>LB</v>
          </cell>
          <cell r="H535">
            <v>278.92852239999996</v>
          </cell>
          <cell r="I535" t="str">
            <v>LB</v>
          </cell>
          <cell r="J535">
            <v>11626</v>
          </cell>
        </row>
        <row r="536">
          <cell r="A536">
            <v>99249174</v>
          </cell>
          <cell r="B536" t="str">
            <v>CRE45-2 A-G-A-E-HQQE 3x440-480 60 HZ</v>
          </cell>
          <cell r="C536" t="str">
            <v>CREL0</v>
          </cell>
          <cell r="D536" t="str">
            <v>31</v>
          </cell>
          <cell r="E536" t="str">
            <v>5712609516763</v>
          </cell>
          <cell r="F536">
            <v>296.83003679999996</v>
          </cell>
          <cell r="G536" t="str">
            <v>LB</v>
          </cell>
          <cell r="H536">
            <v>278.92852239999996</v>
          </cell>
          <cell r="I536" t="str">
            <v>LB</v>
          </cell>
          <cell r="J536">
            <v>11211</v>
          </cell>
        </row>
        <row r="537">
          <cell r="A537">
            <v>99076536</v>
          </cell>
          <cell r="B537" t="str">
            <v>CRE45-1-1 AN-G-A-E-HQQE 3x440-480 60 HZ</v>
          </cell>
          <cell r="C537" t="str">
            <v>CREL0</v>
          </cell>
          <cell r="D537" t="str">
            <v>31</v>
          </cell>
          <cell r="E537" t="str">
            <v>5712606285983</v>
          </cell>
          <cell r="F537">
            <v>222.04932639999998</v>
          </cell>
          <cell r="G537" t="str">
            <v>LB</v>
          </cell>
          <cell r="H537">
            <v>204.14781199999996</v>
          </cell>
          <cell r="I537" t="str">
            <v>LB</v>
          </cell>
          <cell r="J537">
            <v>7777</v>
          </cell>
        </row>
        <row r="538">
          <cell r="A538">
            <v>99392763</v>
          </cell>
          <cell r="B538" t="str">
            <v>CRE45-1-1 AN-G-A-E-HQQE 3x200-240V 60 HZ</v>
          </cell>
          <cell r="C538" t="str">
            <v>CREL0</v>
          </cell>
          <cell r="D538" t="str">
            <v>31</v>
          </cell>
          <cell r="E538" t="str">
            <v>5713828380968</v>
          </cell>
          <cell r="F538">
            <v>235.93843239999998</v>
          </cell>
          <cell r="G538" t="str">
            <v>LB</v>
          </cell>
          <cell r="H538">
            <v>218.03691799999999</v>
          </cell>
          <cell r="I538" t="str">
            <v>LB</v>
          </cell>
          <cell r="J538">
            <v>7777</v>
          </cell>
        </row>
        <row r="539">
          <cell r="A539">
            <v>99076534</v>
          </cell>
          <cell r="B539" t="str">
            <v>CRE45-1-1 A-G-A-E-HQQE 3x440-480 60 HZ</v>
          </cell>
          <cell r="C539" t="str">
            <v>CREL0</v>
          </cell>
          <cell r="D539" t="str">
            <v>31</v>
          </cell>
          <cell r="E539" t="str">
            <v>5712606285945</v>
          </cell>
          <cell r="F539">
            <v>222.04932639999998</v>
          </cell>
          <cell r="G539" t="str">
            <v>LB</v>
          </cell>
          <cell r="H539">
            <v>204.14781199999996</v>
          </cell>
          <cell r="I539" t="str">
            <v>LB</v>
          </cell>
          <cell r="J539">
            <v>7362</v>
          </cell>
        </row>
        <row r="540">
          <cell r="A540">
            <v>99392751</v>
          </cell>
          <cell r="B540" t="str">
            <v>CRE45-1-1 A-G-A-E-HQQE 3x200-240V 60 HZ</v>
          </cell>
          <cell r="C540" t="str">
            <v>CREL0</v>
          </cell>
          <cell r="D540" t="str">
            <v>31</v>
          </cell>
          <cell r="E540" t="str">
            <v>5713828380920</v>
          </cell>
          <cell r="F540">
            <v>235.93843239999998</v>
          </cell>
          <cell r="G540" t="str">
            <v>LB</v>
          </cell>
          <cell r="H540">
            <v>218.03691799999999</v>
          </cell>
          <cell r="I540" t="str">
            <v>LB</v>
          </cell>
          <cell r="J540">
            <v>7362</v>
          </cell>
        </row>
        <row r="541">
          <cell r="A541">
            <v>99076537</v>
          </cell>
          <cell r="B541" t="str">
            <v>CRE45-1 AN-G-A-E-HQQE 3x440-480 60 HZ</v>
          </cell>
          <cell r="C541" t="str">
            <v>CREL0</v>
          </cell>
          <cell r="D541" t="str">
            <v>31</v>
          </cell>
          <cell r="E541" t="str">
            <v>5712606286003</v>
          </cell>
          <cell r="F541">
            <v>244.55849659999998</v>
          </cell>
          <cell r="G541" t="str">
            <v>LB</v>
          </cell>
          <cell r="H541">
            <v>226.65698219999999</v>
          </cell>
          <cell r="I541" t="str">
            <v>LB</v>
          </cell>
          <cell r="J541">
            <v>8354</v>
          </cell>
        </row>
        <row r="542">
          <cell r="A542">
            <v>99076535</v>
          </cell>
          <cell r="B542" t="str">
            <v>CRE45-1 A-G-A-E-HQQE 3x440-480 60 HZ</v>
          </cell>
          <cell r="C542" t="str">
            <v>CREL0</v>
          </cell>
          <cell r="D542" t="str">
            <v>31</v>
          </cell>
          <cell r="E542" t="str">
            <v>5712606285969</v>
          </cell>
          <cell r="F542">
            <v>244.55849659999998</v>
          </cell>
          <cell r="G542" t="str">
            <v>LB</v>
          </cell>
          <cell r="H542">
            <v>226.65698219999999</v>
          </cell>
          <cell r="I542" t="str">
            <v>LB</v>
          </cell>
          <cell r="J542">
            <v>7939</v>
          </cell>
        </row>
        <row r="543">
          <cell r="A543">
            <v>99340829</v>
          </cell>
          <cell r="B543" t="str">
            <v>CRE3-9 AN-FGJ-A-E-HQQE 3x440-480 60HZ</v>
          </cell>
          <cell r="C543" t="str">
            <v>C3E03</v>
          </cell>
          <cell r="D543">
            <v>31</v>
          </cell>
          <cell r="E543" t="str">
            <v>5713827514838</v>
          </cell>
          <cell r="F543">
            <v>84.392853599999995</v>
          </cell>
          <cell r="G543" t="str">
            <v>LB</v>
          </cell>
          <cell r="H543">
            <v>73.391799799999987</v>
          </cell>
          <cell r="I543" t="str">
            <v>LB</v>
          </cell>
          <cell r="J543">
            <v>4086</v>
          </cell>
        </row>
        <row r="544">
          <cell r="A544">
            <v>99389043</v>
          </cell>
          <cell r="B544" t="str">
            <v>CRE3-9 AN-FGJ-A-E-HQQE 3x200-240V 60HZ</v>
          </cell>
          <cell r="C544" t="str">
            <v>C3E03</v>
          </cell>
          <cell r="D544" t="str">
            <v>31</v>
          </cell>
          <cell r="E544" t="str">
            <v>5713828318640</v>
          </cell>
          <cell r="F544">
            <v>157.14531359999998</v>
          </cell>
          <cell r="G544" t="str">
            <v>LB</v>
          </cell>
          <cell r="H544">
            <v>73.369753599999996</v>
          </cell>
          <cell r="I544" t="str">
            <v>LB</v>
          </cell>
          <cell r="J544">
            <v>4086</v>
          </cell>
        </row>
        <row r="545">
          <cell r="A545">
            <v>99340819</v>
          </cell>
          <cell r="B545" t="str">
            <v>CRE3-9 AN-B-A-E-HQQE 3x440-480 60HZ</v>
          </cell>
          <cell r="C545" t="str">
            <v>C3E03</v>
          </cell>
          <cell r="D545" t="str">
            <v>31</v>
          </cell>
          <cell r="E545" t="str">
            <v>5713827514630</v>
          </cell>
          <cell r="F545">
            <v>74.251601599999987</v>
          </cell>
          <cell r="G545" t="str">
            <v>LB</v>
          </cell>
          <cell r="H545">
            <v>63.2505478</v>
          </cell>
          <cell r="I545" t="str">
            <v>LB</v>
          </cell>
          <cell r="J545">
            <v>4025</v>
          </cell>
        </row>
        <row r="546">
          <cell r="A546">
            <v>99389041</v>
          </cell>
          <cell r="B546" t="str">
            <v>CRE3-9 AN-B-A-E-HQQE 3x200-240V 60HZ</v>
          </cell>
          <cell r="C546" t="str">
            <v>C3E03</v>
          </cell>
          <cell r="D546" t="str">
            <v>31</v>
          </cell>
          <cell r="E546" t="str">
            <v>5713828318602</v>
          </cell>
          <cell r="F546">
            <v>147.0040616</v>
          </cell>
          <cell r="G546" t="str">
            <v>LB</v>
          </cell>
          <cell r="H546">
            <v>63.228501599999994</v>
          </cell>
          <cell r="I546" t="str">
            <v>LB</v>
          </cell>
          <cell r="J546">
            <v>4025</v>
          </cell>
        </row>
        <row r="547">
          <cell r="A547">
            <v>99340834</v>
          </cell>
          <cell r="B547" t="str">
            <v>CRE3-9 A-FGJ-A-E-HQQE 3x440-480 60HZ</v>
          </cell>
          <cell r="C547" t="str">
            <v>C3E03</v>
          </cell>
          <cell r="D547">
            <v>31</v>
          </cell>
          <cell r="E547" t="str">
            <v>5713827514937</v>
          </cell>
          <cell r="F547">
            <v>84.392853599999995</v>
          </cell>
          <cell r="G547" t="str">
            <v>LB</v>
          </cell>
          <cell r="H547">
            <v>73.391799799999987</v>
          </cell>
          <cell r="I547" t="str">
            <v>LB</v>
          </cell>
          <cell r="J547">
            <v>3671</v>
          </cell>
        </row>
        <row r="548">
          <cell r="A548">
            <v>99389030</v>
          </cell>
          <cell r="B548" t="str">
            <v>CRE3-9 A-FGJ-A-E-HQQE 3x200-240V 60HZ</v>
          </cell>
          <cell r="C548" t="str">
            <v>C3E03</v>
          </cell>
          <cell r="D548" t="str">
            <v>31</v>
          </cell>
          <cell r="E548" t="str">
            <v>5713828318381</v>
          </cell>
          <cell r="F548">
            <v>157.14531359999998</v>
          </cell>
          <cell r="G548" t="str">
            <v>LB</v>
          </cell>
          <cell r="H548">
            <v>73.369753599999996</v>
          </cell>
          <cell r="I548" t="str">
            <v>LB</v>
          </cell>
          <cell r="J548">
            <v>3671</v>
          </cell>
        </row>
        <row r="549">
          <cell r="A549">
            <v>99340824</v>
          </cell>
          <cell r="B549" t="str">
            <v>CRE3-9 A-B-A-E-HQQE 3x440-480 60HZ</v>
          </cell>
          <cell r="C549" t="str">
            <v>C3E03</v>
          </cell>
          <cell r="D549">
            <v>31</v>
          </cell>
          <cell r="E549" t="str">
            <v>5713827514739</v>
          </cell>
          <cell r="F549">
            <v>74.251601599999987</v>
          </cell>
          <cell r="G549" t="str">
            <v>LB</v>
          </cell>
          <cell r="H549">
            <v>63.2505478</v>
          </cell>
          <cell r="I549" t="str">
            <v>LB</v>
          </cell>
          <cell r="J549">
            <v>3610</v>
          </cell>
        </row>
        <row r="550">
          <cell r="A550">
            <v>99389028</v>
          </cell>
          <cell r="B550" t="str">
            <v>CRE3-9 A-B-A-E-HQQE 3x200-240V 60HZ</v>
          </cell>
          <cell r="C550" t="str">
            <v>C3E03</v>
          </cell>
          <cell r="D550" t="str">
            <v>31</v>
          </cell>
          <cell r="E550" t="str">
            <v>5713828318336</v>
          </cell>
          <cell r="F550">
            <v>147.0040616</v>
          </cell>
          <cell r="G550" t="str">
            <v>LB</v>
          </cell>
          <cell r="H550">
            <v>63.228501599999994</v>
          </cell>
          <cell r="I550" t="str">
            <v>LB</v>
          </cell>
          <cell r="J550">
            <v>3610</v>
          </cell>
        </row>
        <row r="551">
          <cell r="A551">
            <v>99340791</v>
          </cell>
          <cell r="B551" t="str">
            <v>CRE3-8 AN-FGJ-A-E-HQQE 1x200-240 60HZ</v>
          </cell>
          <cell r="C551" t="str">
            <v>CRE03</v>
          </cell>
          <cell r="D551">
            <v>31</v>
          </cell>
          <cell r="E551" t="str">
            <v>5713827514067</v>
          </cell>
          <cell r="F551">
            <v>81.90163299999999</v>
          </cell>
          <cell r="G551" t="str">
            <v>LB</v>
          </cell>
          <cell r="H551">
            <v>70.900579199999981</v>
          </cell>
          <cell r="I551" t="str">
            <v>LB</v>
          </cell>
          <cell r="J551">
            <v>3829</v>
          </cell>
        </row>
        <row r="552">
          <cell r="A552">
            <v>99340781</v>
          </cell>
          <cell r="B552" t="str">
            <v>CRE3-8 AN-B-A-E-HQQE 1x200-240 60HZ</v>
          </cell>
          <cell r="C552" t="str">
            <v>CRE03</v>
          </cell>
          <cell r="D552">
            <v>31</v>
          </cell>
          <cell r="E552" t="str">
            <v>5713827513855</v>
          </cell>
          <cell r="F552">
            <v>71.760380999999981</v>
          </cell>
          <cell r="G552" t="str">
            <v>LB</v>
          </cell>
          <cell r="H552">
            <v>60.759327199999994</v>
          </cell>
          <cell r="I552" t="str">
            <v>LB</v>
          </cell>
          <cell r="J552">
            <v>3771</v>
          </cell>
        </row>
        <row r="553">
          <cell r="A553">
            <v>99340796</v>
          </cell>
          <cell r="B553" t="str">
            <v>CRE3-8 A-FGJ-A-E-HQQE 1x200-240 60HZ</v>
          </cell>
          <cell r="C553" t="str">
            <v>CRE03</v>
          </cell>
          <cell r="D553">
            <v>31</v>
          </cell>
          <cell r="E553" t="str">
            <v>5713827514173</v>
          </cell>
          <cell r="F553">
            <v>81.90163299999999</v>
          </cell>
          <cell r="G553" t="str">
            <v>LB</v>
          </cell>
          <cell r="H553">
            <v>70.900579199999981</v>
          </cell>
          <cell r="I553" t="str">
            <v>LB</v>
          </cell>
          <cell r="J553">
            <v>3414</v>
          </cell>
        </row>
        <row r="554">
          <cell r="A554">
            <v>99340786</v>
          </cell>
          <cell r="B554" t="str">
            <v>CRE3-8 A-B-A-E-HQQE 1x200-240 60HZ</v>
          </cell>
          <cell r="C554" t="str">
            <v>CRE03</v>
          </cell>
          <cell r="D554">
            <v>31</v>
          </cell>
          <cell r="E554" t="str">
            <v>5713827513954</v>
          </cell>
          <cell r="F554">
            <v>71.760380999999981</v>
          </cell>
          <cell r="G554" t="str">
            <v>LB</v>
          </cell>
          <cell r="H554">
            <v>60.759327199999994</v>
          </cell>
          <cell r="I554" t="str">
            <v>LB</v>
          </cell>
          <cell r="J554">
            <v>3356</v>
          </cell>
        </row>
        <row r="555">
          <cell r="A555">
            <v>99392534</v>
          </cell>
          <cell r="B555" t="str">
            <v>CRE3-6 BN-FGJ-A-E-HQQE 3x200-240V 60HZ</v>
          </cell>
          <cell r="C555" t="str">
            <v>C3E03</v>
          </cell>
          <cell r="D555" t="str">
            <v>31</v>
          </cell>
          <cell r="E555" t="str">
            <v>5713828377180</v>
          </cell>
          <cell r="F555">
            <v>154.30135379999999</v>
          </cell>
          <cell r="G555" t="str">
            <v>LB</v>
          </cell>
          <cell r="H555">
            <v>70.525793799999988</v>
          </cell>
          <cell r="I555" t="str">
            <v>LB</v>
          </cell>
          <cell r="J555">
            <v>3846</v>
          </cell>
        </row>
        <row r="556">
          <cell r="A556">
            <v>99392533</v>
          </cell>
          <cell r="B556" t="str">
            <v>CRE3-6 BN-B-A-E-HQQE 3x200-240V 60HZ</v>
          </cell>
          <cell r="C556" t="str">
            <v>C3E03</v>
          </cell>
          <cell r="D556" t="str">
            <v>31</v>
          </cell>
          <cell r="E556" t="str">
            <v>5713828377166</v>
          </cell>
          <cell r="F556">
            <v>144.16010179999998</v>
          </cell>
          <cell r="G556" t="str">
            <v>LB</v>
          </cell>
          <cell r="H556">
            <v>60.384541799999994</v>
          </cell>
          <cell r="I556" t="str">
            <v>LB</v>
          </cell>
          <cell r="J556">
            <v>3791</v>
          </cell>
        </row>
        <row r="557">
          <cell r="A557">
            <v>99392530</v>
          </cell>
          <cell r="B557" t="str">
            <v>CRE3-6 B-FGJ-A-E-HQQE 3x200-240V 60HZ</v>
          </cell>
          <cell r="C557" t="str">
            <v>C3E03</v>
          </cell>
          <cell r="D557" t="str">
            <v>31</v>
          </cell>
          <cell r="E557" t="str">
            <v>5713828377104</v>
          </cell>
          <cell r="F557">
            <v>154.30135379999999</v>
          </cell>
          <cell r="G557" t="str">
            <v>LB</v>
          </cell>
          <cell r="H557">
            <v>70.525793799999988</v>
          </cell>
          <cell r="I557" t="str">
            <v>LB</v>
          </cell>
          <cell r="J557">
            <v>3431</v>
          </cell>
        </row>
        <row r="558">
          <cell r="A558">
            <v>99392529</v>
          </cell>
          <cell r="B558" t="str">
            <v>CRE3-6 B-B-A-E-HQQE 3x200-240V 60HZ</v>
          </cell>
          <cell r="C558" t="str">
            <v>C3E03</v>
          </cell>
          <cell r="D558" t="str">
            <v>31</v>
          </cell>
          <cell r="E558" t="str">
            <v>5713828377081</v>
          </cell>
          <cell r="F558">
            <v>144.16010179999998</v>
          </cell>
          <cell r="G558" t="str">
            <v>LB</v>
          </cell>
          <cell r="H558">
            <v>60.384541799999994</v>
          </cell>
          <cell r="I558" t="str">
            <v>LB</v>
          </cell>
          <cell r="J558">
            <v>3376</v>
          </cell>
        </row>
        <row r="559">
          <cell r="A559">
            <v>99340828</v>
          </cell>
          <cell r="B559" t="str">
            <v>CRE3-6 AN-FGJ-A-E-HQQE 3x440-480 60HZ</v>
          </cell>
          <cell r="C559" t="str">
            <v>C3E03</v>
          </cell>
          <cell r="D559">
            <v>31</v>
          </cell>
          <cell r="E559" t="str">
            <v>5713827514814</v>
          </cell>
          <cell r="F559">
            <v>79.807243999999997</v>
          </cell>
          <cell r="G559" t="str">
            <v>LB</v>
          </cell>
          <cell r="H559">
            <v>68.806190199999989</v>
          </cell>
          <cell r="I559" t="str">
            <v>LB</v>
          </cell>
          <cell r="J559">
            <v>3726</v>
          </cell>
        </row>
        <row r="560">
          <cell r="A560">
            <v>99340818</v>
          </cell>
          <cell r="B560" t="str">
            <v>CRE3-6 AN-B-A-E-HQQE 3x440-480 60HZ</v>
          </cell>
          <cell r="C560" t="str">
            <v>C3E03</v>
          </cell>
          <cell r="D560">
            <v>31</v>
          </cell>
          <cell r="E560" t="str">
            <v>5713827514616</v>
          </cell>
          <cell r="F560">
            <v>69.665992000000003</v>
          </cell>
          <cell r="G560" t="str">
            <v>LB</v>
          </cell>
          <cell r="H560">
            <v>58.664938199999995</v>
          </cell>
          <cell r="I560" t="str">
            <v>LB</v>
          </cell>
          <cell r="J560">
            <v>3671</v>
          </cell>
        </row>
        <row r="561">
          <cell r="A561">
            <v>99340833</v>
          </cell>
          <cell r="B561" t="str">
            <v>CRE3-6 A-FGJ-A-E-HQQE 3x440-480 60HZ</v>
          </cell>
          <cell r="C561" t="str">
            <v>C3E03</v>
          </cell>
          <cell r="D561">
            <v>31</v>
          </cell>
          <cell r="E561" t="str">
            <v>5713827514913</v>
          </cell>
          <cell r="F561">
            <v>79.807243999999997</v>
          </cell>
          <cell r="G561" t="str">
            <v>LB</v>
          </cell>
          <cell r="H561">
            <v>68.806190199999989</v>
          </cell>
          <cell r="I561" t="str">
            <v>LB</v>
          </cell>
          <cell r="J561">
            <v>3311</v>
          </cell>
        </row>
        <row r="562">
          <cell r="A562">
            <v>99340823</v>
          </cell>
          <cell r="B562" t="str">
            <v>CRE3-6 A-B-A-E-HQQE 3x440-480 60HZ</v>
          </cell>
          <cell r="C562" t="str">
            <v>C3E03</v>
          </cell>
          <cell r="D562">
            <v>31</v>
          </cell>
          <cell r="E562" t="str">
            <v>5713827514715</v>
          </cell>
          <cell r="F562">
            <v>69.665992000000003</v>
          </cell>
          <cell r="G562" t="str">
            <v>LB</v>
          </cell>
          <cell r="H562">
            <v>58.664938199999995</v>
          </cell>
          <cell r="I562" t="str">
            <v>LB</v>
          </cell>
          <cell r="J562">
            <v>3256</v>
          </cell>
        </row>
        <row r="563">
          <cell r="A563">
            <v>99340790</v>
          </cell>
          <cell r="B563" t="str">
            <v>CRE3-5 AN-FGJ-A-E-HQQE 1x200-240 60HZ</v>
          </cell>
          <cell r="C563" t="str">
            <v>CRE03</v>
          </cell>
          <cell r="D563">
            <v>31</v>
          </cell>
          <cell r="E563" t="str">
            <v>5713827514043</v>
          </cell>
          <cell r="F563">
            <v>77.382161999999994</v>
          </cell>
          <cell r="G563" t="str">
            <v>LB</v>
          </cell>
          <cell r="H563">
            <v>66.381108199999986</v>
          </cell>
          <cell r="I563" t="str">
            <v>LB</v>
          </cell>
          <cell r="J563">
            <v>3399</v>
          </cell>
        </row>
        <row r="564">
          <cell r="A564">
            <v>99340780</v>
          </cell>
          <cell r="B564" t="str">
            <v>CRE3-5 AN-B-A-E-HQQE 1x200-240 60HZ</v>
          </cell>
          <cell r="C564" t="str">
            <v>CRE03</v>
          </cell>
          <cell r="D564">
            <v>31</v>
          </cell>
          <cell r="E564" t="str">
            <v>5713827513831</v>
          </cell>
          <cell r="F564">
            <v>67.24091</v>
          </cell>
          <cell r="G564" t="str">
            <v>LB</v>
          </cell>
          <cell r="H564">
            <v>56.239856199999998</v>
          </cell>
          <cell r="I564" t="str">
            <v>LB</v>
          </cell>
          <cell r="J564">
            <v>3343</v>
          </cell>
        </row>
        <row r="565">
          <cell r="A565">
            <v>99340795</v>
          </cell>
          <cell r="B565" t="str">
            <v>CRE3-5 A-FGJ-A-E-HQQE 1x200-240 60HZ</v>
          </cell>
          <cell r="C565" t="str">
            <v>CRE03</v>
          </cell>
          <cell r="D565">
            <v>31</v>
          </cell>
          <cell r="E565" t="str">
            <v>5713827514159</v>
          </cell>
          <cell r="F565">
            <v>77.382161999999994</v>
          </cell>
          <cell r="G565" t="str">
            <v>LB</v>
          </cell>
          <cell r="H565">
            <v>66.381108199999986</v>
          </cell>
          <cell r="I565" t="str">
            <v>LB</v>
          </cell>
          <cell r="J565">
            <v>2984</v>
          </cell>
        </row>
        <row r="566">
          <cell r="A566">
            <v>99340785</v>
          </cell>
          <cell r="B566" t="str">
            <v>CRE3-5 A-B-A-E-HQQE 1x200-240 60HZ</v>
          </cell>
          <cell r="C566" t="str">
            <v>CRE03</v>
          </cell>
          <cell r="D566">
            <v>31</v>
          </cell>
          <cell r="E566" t="str">
            <v>5713827513930</v>
          </cell>
          <cell r="F566">
            <v>67.24091</v>
          </cell>
          <cell r="G566" t="str">
            <v>LB</v>
          </cell>
          <cell r="H566">
            <v>56.239856199999998</v>
          </cell>
          <cell r="I566" t="str">
            <v>LB</v>
          </cell>
          <cell r="J566">
            <v>2928</v>
          </cell>
        </row>
        <row r="567">
          <cell r="A567">
            <v>99340789</v>
          </cell>
          <cell r="B567" t="str">
            <v>CRE3-4 AN-FGJ-A-E-HQQE 1x200-240 60HZ</v>
          </cell>
          <cell r="C567" t="str">
            <v>CRE03</v>
          </cell>
          <cell r="D567">
            <v>31</v>
          </cell>
          <cell r="E567" t="str">
            <v>5713827514012</v>
          </cell>
          <cell r="F567">
            <v>76.213713399999989</v>
          </cell>
          <cell r="G567" t="str">
            <v>LB</v>
          </cell>
          <cell r="H567">
            <v>65.212659599999995</v>
          </cell>
          <cell r="I567" t="str">
            <v>LB</v>
          </cell>
          <cell r="J567">
            <v>3215</v>
          </cell>
        </row>
        <row r="568">
          <cell r="A568">
            <v>99340779</v>
          </cell>
          <cell r="B568" t="str">
            <v>CRE3-4 AN-B-A-E-HQQE 1x200-240 60HZ</v>
          </cell>
          <cell r="C568" t="str">
            <v>CRE03</v>
          </cell>
          <cell r="D568">
            <v>31</v>
          </cell>
          <cell r="E568" t="str">
            <v>5713827513817</v>
          </cell>
          <cell r="F568">
            <v>66.072461399999995</v>
          </cell>
          <cell r="G568" t="str">
            <v>LB</v>
          </cell>
          <cell r="H568">
            <v>55.071407599999993</v>
          </cell>
          <cell r="I568" t="str">
            <v>LB</v>
          </cell>
          <cell r="J568">
            <v>3155</v>
          </cell>
        </row>
        <row r="569">
          <cell r="A569">
            <v>99340794</v>
          </cell>
          <cell r="B569" t="str">
            <v>CRE3-4 A-FGJ-A-E-HQQE 1x200-240 60HZ</v>
          </cell>
          <cell r="C569" t="str">
            <v>CRE03</v>
          </cell>
          <cell r="D569">
            <v>31</v>
          </cell>
          <cell r="E569" t="str">
            <v>5713827514135</v>
          </cell>
          <cell r="F569">
            <v>76.213713399999989</v>
          </cell>
          <cell r="G569" t="str">
            <v>LB</v>
          </cell>
          <cell r="H569">
            <v>65.212659599999995</v>
          </cell>
          <cell r="I569" t="str">
            <v>LB</v>
          </cell>
          <cell r="J569">
            <v>2800</v>
          </cell>
        </row>
        <row r="570">
          <cell r="A570">
            <v>99340784</v>
          </cell>
          <cell r="B570" t="str">
            <v>CRE3-4 A-B-A-E-HQQE 1x200-240 60HZ</v>
          </cell>
          <cell r="C570" t="str">
            <v>CRE03</v>
          </cell>
          <cell r="D570">
            <v>31</v>
          </cell>
          <cell r="E570" t="str">
            <v>5713827513916</v>
          </cell>
          <cell r="F570">
            <v>66.072461399999995</v>
          </cell>
          <cell r="G570" t="str">
            <v>LB</v>
          </cell>
          <cell r="H570">
            <v>55.071407599999993</v>
          </cell>
          <cell r="I570" t="str">
            <v>LB</v>
          </cell>
          <cell r="J570">
            <v>2740</v>
          </cell>
        </row>
        <row r="571">
          <cell r="A571">
            <v>98183609</v>
          </cell>
          <cell r="B571" t="str">
            <v>CRE32-8-2 AN-G-A-E-HQQE 3x460 60 HZ</v>
          </cell>
          <cell r="C571" t="str">
            <v>CREL0</v>
          </cell>
          <cell r="D571" t="str">
            <v>31</v>
          </cell>
          <cell r="E571" t="str">
            <v>5711491088082</v>
          </cell>
          <cell r="F571">
            <v>533.12120839999989</v>
          </cell>
          <cell r="G571" t="str">
            <v>LB</v>
          </cell>
          <cell r="H571">
            <v>515.21969399999989</v>
          </cell>
          <cell r="I571" t="str">
            <v>LB</v>
          </cell>
          <cell r="J571">
            <v>20019</v>
          </cell>
        </row>
        <row r="572">
          <cell r="A572">
            <v>98183615</v>
          </cell>
          <cell r="B572" t="str">
            <v>CRE32-8-2 A-G-A-E-HQQE 3x460 60 HZ</v>
          </cell>
          <cell r="C572" t="str">
            <v>CREL0</v>
          </cell>
          <cell r="D572" t="str">
            <v>31</v>
          </cell>
          <cell r="E572" t="str">
            <v>5711491088266</v>
          </cell>
          <cell r="F572">
            <v>533.12120839999989</v>
          </cell>
          <cell r="G572" t="str">
            <v>LB</v>
          </cell>
          <cell r="H572">
            <v>515.21969399999989</v>
          </cell>
          <cell r="I572" t="str">
            <v>LB</v>
          </cell>
          <cell r="J572">
            <v>19604</v>
          </cell>
        </row>
        <row r="573">
          <cell r="A573">
            <v>98183607</v>
          </cell>
          <cell r="B573" t="str">
            <v>CRE32-7 AN-G-A-E-HQQE 3x460 60 HZ</v>
          </cell>
          <cell r="C573" t="str">
            <v>CREL0</v>
          </cell>
          <cell r="D573" t="str">
            <v>31</v>
          </cell>
          <cell r="E573" t="str">
            <v>5711491088044</v>
          </cell>
          <cell r="F573">
            <v>520.33441240000002</v>
          </cell>
          <cell r="G573" t="str">
            <v>LB</v>
          </cell>
          <cell r="H573">
            <v>502.43289799999997</v>
          </cell>
          <cell r="I573" t="str">
            <v>LB</v>
          </cell>
          <cell r="J573">
            <v>19599</v>
          </cell>
        </row>
        <row r="574">
          <cell r="A574">
            <v>98183614</v>
          </cell>
          <cell r="B574" t="str">
            <v>CRE32-7 A-G-A-E-HQQE 3x460 60 HZ</v>
          </cell>
          <cell r="C574" t="str">
            <v>CREL0</v>
          </cell>
          <cell r="D574" t="str">
            <v>31</v>
          </cell>
          <cell r="E574" t="str">
            <v>5711491088235</v>
          </cell>
          <cell r="F574">
            <v>520.33441240000002</v>
          </cell>
          <cell r="G574" t="str">
            <v>LB</v>
          </cell>
          <cell r="H574">
            <v>502.43289799999997</v>
          </cell>
          <cell r="I574" t="str">
            <v>LB</v>
          </cell>
          <cell r="J574">
            <v>19184</v>
          </cell>
        </row>
        <row r="575">
          <cell r="A575">
            <v>98183606</v>
          </cell>
          <cell r="B575" t="str">
            <v>CRE32-6 AN-G-A-E-HQQE 3x460 60 HZ</v>
          </cell>
          <cell r="C575" t="str">
            <v>CREL0</v>
          </cell>
          <cell r="D575" t="str">
            <v>31</v>
          </cell>
          <cell r="E575" t="str">
            <v>5711491088013</v>
          </cell>
          <cell r="F575">
            <v>487.04465039999991</v>
          </cell>
          <cell r="G575" t="str">
            <v>LB</v>
          </cell>
          <cell r="H575">
            <v>469.14313599999997</v>
          </cell>
          <cell r="I575" t="str">
            <v>LB</v>
          </cell>
          <cell r="J575">
            <v>17690</v>
          </cell>
        </row>
        <row r="576">
          <cell r="A576">
            <v>98183613</v>
          </cell>
          <cell r="B576" t="str">
            <v>CRE32-6 A-G-A-E-HQQE 3x460 60 HZ</v>
          </cell>
          <cell r="C576" t="str">
            <v>CREL0</v>
          </cell>
          <cell r="D576" t="str">
            <v>31</v>
          </cell>
          <cell r="E576" t="str">
            <v>5711491088204</v>
          </cell>
          <cell r="F576">
            <v>487.04465039999991</v>
          </cell>
          <cell r="G576" t="str">
            <v>LB</v>
          </cell>
          <cell r="H576">
            <v>469.14313599999997</v>
          </cell>
          <cell r="I576" t="str">
            <v>LB</v>
          </cell>
          <cell r="J576">
            <v>17275</v>
          </cell>
        </row>
        <row r="577">
          <cell r="A577">
            <v>98183604</v>
          </cell>
          <cell r="B577" t="str">
            <v>CRE32-5-2 AN-G-A-E-HQQE 3x460 60 HZ</v>
          </cell>
          <cell r="C577" t="str">
            <v>CREL0</v>
          </cell>
          <cell r="D577" t="str">
            <v>31</v>
          </cell>
          <cell r="E577" t="str">
            <v>5711491087955</v>
          </cell>
          <cell r="F577">
            <v>451.77073039999993</v>
          </cell>
          <cell r="G577" t="str">
            <v>LB</v>
          </cell>
          <cell r="H577">
            <v>433.86921599999999</v>
          </cell>
          <cell r="I577" t="str">
            <v>LB</v>
          </cell>
          <cell r="J577">
            <v>15052</v>
          </cell>
        </row>
        <row r="578">
          <cell r="A578">
            <v>98183611</v>
          </cell>
          <cell r="B578" t="str">
            <v>CRE32-5-2 A-G-A-E-HQQE 3x460 60 HZ</v>
          </cell>
          <cell r="C578" t="str">
            <v>CREL0</v>
          </cell>
          <cell r="D578" t="str">
            <v>31</v>
          </cell>
          <cell r="E578" t="str">
            <v>5711491088143</v>
          </cell>
          <cell r="F578">
            <v>451.77073039999993</v>
          </cell>
          <cell r="G578" t="str">
            <v>LB</v>
          </cell>
          <cell r="H578">
            <v>433.86921599999999</v>
          </cell>
          <cell r="I578" t="str">
            <v>LB</v>
          </cell>
          <cell r="J578">
            <v>14637</v>
          </cell>
        </row>
        <row r="579">
          <cell r="A579">
            <v>98183605</v>
          </cell>
          <cell r="B579" t="str">
            <v>CRE32-5 AN-G-A-E-HQQE 3x460 60 HZ</v>
          </cell>
          <cell r="C579" t="str">
            <v>CREL0</v>
          </cell>
          <cell r="D579" t="str">
            <v>31</v>
          </cell>
          <cell r="E579" t="str">
            <v>5711491087986</v>
          </cell>
          <cell r="F579">
            <v>451.77073039999993</v>
          </cell>
          <cell r="G579" t="str">
            <v>LB</v>
          </cell>
          <cell r="H579">
            <v>433.86921599999999</v>
          </cell>
          <cell r="I579" t="str">
            <v>LB</v>
          </cell>
          <cell r="J579">
            <v>15052</v>
          </cell>
        </row>
        <row r="580">
          <cell r="A580">
            <v>99076094</v>
          </cell>
          <cell r="B580" t="str">
            <v>CRE3-25 AN-FGJ-A-E-HQQE 3x440-480 60HZ</v>
          </cell>
          <cell r="C580" t="str">
            <v>C3E03</v>
          </cell>
          <cell r="D580">
            <v>31</v>
          </cell>
          <cell r="E580" t="str">
            <v>5712606277179</v>
          </cell>
          <cell r="F580">
            <v>150.26689919999998</v>
          </cell>
          <cell r="G580" t="str">
            <v>LB</v>
          </cell>
          <cell r="H580">
            <v>132.36538479999999</v>
          </cell>
          <cell r="I580" t="str">
            <v>LB</v>
          </cell>
          <cell r="J580">
            <v>6717</v>
          </cell>
        </row>
        <row r="581">
          <cell r="A581">
            <v>99389046</v>
          </cell>
          <cell r="B581" t="str">
            <v>CRE3-25 AN-FGJ-A-E-HQQE 3x200-240V 60HZ</v>
          </cell>
          <cell r="C581" t="str">
            <v>C3E03</v>
          </cell>
          <cell r="D581" t="str">
            <v>31</v>
          </cell>
          <cell r="E581" t="str">
            <v>5713828318718</v>
          </cell>
          <cell r="F581">
            <v>202.3620698</v>
          </cell>
          <cell r="G581" t="str">
            <v>LB</v>
          </cell>
          <cell r="H581">
            <v>118.58650979999999</v>
          </cell>
          <cell r="I581" t="str">
            <v>LB</v>
          </cell>
          <cell r="J581">
            <v>6717</v>
          </cell>
        </row>
        <row r="582">
          <cell r="A582">
            <v>98183612</v>
          </cell>
          <cell r="B582" t="str">
            <v>CRE32-5 A-G-A-E-HQQE 3x460 60 HZ</v>
          </cell>
          <cell r="C582" t="str">
            <v>CREL0</v>
          </cell>
          <cell r="D582" t="str">
            <v>31</v>
          </cell>
          <cell r="E582" t="str">
            <v>5711491088174</v>
          </cell>
          <cell r="F582">
            <v>451.77073039999993</v>
          </cell>
          <cell r="G582" t="str">
            <v>LB</v>
          </cell>
          <cell r="H582">
            <v>433.86921599999999</v>
          </cell>
          <cell r="I582" t="str">
            <v>LB</v>
          </cell>
          <cell r="J582">
            <v>14637</v>
          </cell>
        </row>
        <row r="583">
          <cell r="A583">
            <v>99076093</v>
          </cell>
          <cell r="B583" t="str">
            <v>CRE3-25 A-FGJ-A-E-HQQE 3x440-480 60HZ</v>
          </cell>
          <cell r="C583" t="str">
            <v>C3E03</v>
          </cell>
          <cell r="D583">
            <v>31</v>
          </cell>
          <cell r="E583" t="str">
            <v>5712606277155</v>
          </cell>
          <cell r="F583">
            <v>150.26689919999998</v>
          </cell>
          <cell r="G583" t="str">
            <v>LB</v>
          </cell>
          <cell r="H583">
            <v>132.36538479999999</v>
          </cell>
          <cell r="I583" t="str">
            <v>LB</v>
          </cell>
          <cell r="J583">
            <v>6302</v>
          </cell>
        </row>
        <row r="584">
          <cell r="A584">
            <v>99389033</v>
          </cell>
          <cell r="B584" t="str">
            <v>CRE3-25 A-FGJ-A-E-HQQE 3x200-240V 60HZ</v>
          </cell>
          <cell r="C584" t="str">
            <v>C3E03</v>
          </cell>
          <cell r="D584" t="str">
            <v>31</v>
          </cell>
          <cell r="E584" t="str">
            <v>5713828318442</v>
          </cell>
          <cell r="F584">
            <v>202.3620698</v>
          </cell>
          <cell r="G584" t="str">
            <v>LB</v>
          </cell>
          <cell r="H584">
            <v>118.58650979999999</v>
          </cell>
          <cell r="I584" t="str">
            <v>LB</v>
          </cell>
          <cell r="J584">
            <v>6302</v>
          </cell>
        </row>
        <row r="585">
          <cell r="A585">
            <v>99076548</v>
          </cell>
          <cell r="B585" t="str">
            <v>CRE32-4-2 AN-G-A-E-HQQE 3x440-480 60 HZ</v>
          </cell>
          <cell r="C585" t="str">
            <v>CREL0</v>
          </cell>
          <cell r="D585">
            <v>31</v>
          </cell>
          <cell r="E585" t="str">
            <v>5712606286218</v>
          </cell>
          <cell r="F585">
            <v>288.45248079999999</v>
          </cell>
          <cell r="G585" t="str">
            <v>LB</v>
          </cell>
          <cell r="H585">
            <v>270.55096639999999</v>
          </cell>
          <cell r="I585" t="str">
            <v>LB</v>
          </cell>
          <cell r="J585">
            <v>12143</v>
          </cell>
        </row>
        <row r="586">
          <cell r="A586">
            <v>99076547</v>
          </cell>
          <cell r="B586" t="str">
            <v>CRE32-4-2 A-G-A-E-HQQE 3x440-480 60 HZ</v>
          </cell>
          <cell r="C586" t="str">
            <v>CREL0</v>
          </cell>
          <cell r="D586">
            <v>31</v>
          </cell>
          <cell r="E586" t="str">
            <v>5712606286195</v>
          </cell>
          <cell r="F586">
            <v>288.45248079999999</v>
          </cell>
          <cell r="G586" t="str">
            <v>LB</v>
          </cell>
          <cell r="H586">
            <v>270.55096639999999</v>
          </cell>
          <cell r="I586" t="str">
            <v>LB</v>
          </cell>
          <cell r="J586">
            <v>11728</v>
          </cell>
        </row>
        <row r="587">
          <cell r="A587">
            <v>99076527</v>
          </cell>
          <cell r="B587" t="str">
            <v>CRE32-3-2 AN-G-A-E-HQQE 3x440-480 60 HZ</v>
          </cell>
          <cell r="C587" t="str">
            <v>CREL0</v>
          </cell>
          <cell r="D587">
            <v>31</v>
          </cell>
          <cell r="E587" t="str">
            <v>5712606285808</v>
          </cell>
          <cell r="F587">
            <v>237.72417459999997</v>
          </cell>
          <cell r="G587" t="str">
            <v>LB</v>
          </cell>
          <cell r="H587">
            <v>219.82266019999997</v>
          </cell>
          <cell r="I587" t="str">
            <v>LB</v>
          </cell>
          <cell r="J587">
            <v>9636</v>
          </cell>
        </row>
        <row r="588">
          <cell r="A588">
            <v>99076524</v>
          </cell>
          <cell r="B588" t="str">
            <v>CRE32-3-2 A-G-A-E-HQQE 3x440-480 60 HZ</v>
          </cell>
          <cell r="C588" t="str">
            <v>CREL0</v>
          </cell>
          <cell r="D588" t="str">
            <v>34</v>
          </cell>
          <cell r="E588" t="str">
            <v>5712606285648</v>
          </cell>
          <cell r="F588">
            <v>237.72417459999997</v>
          </cell>
          <cell r="G588" t="str">
            <v>LB</v>
          </cell>
          <cell r="H588">
            <v>219.82266019999997</v>
          </cell>
          <cell r="I588" t="str">
            <v>LB</v>
          </cell>
          <cell r="J588">
            <v>9221</v>
          </cell>
        </row>
        <row r="589">
          <cell r="A589">
            <v>99076526</v>
          </cell>
          <cell r="B589" t="str">
            <v>CRE32-2-1 AN-G-A-E-HQQE 3x440-480 60 HZ</v>
          </cell>
          <cell r="C589" t="str">
            <v>CREL0</v>
          </cell>
          <cell r="D589" t="str">
            <v>31</v>
          </cell>
          <cell r="E589" t="str">
            <v>5712606285785</v>
          </cell>
          <cell r="F589">
            <v>208.16022039999999</v>
          </cell>
          <cell r="G589" t="str">
            <v>LB</v>
          </cell>
          <cell r="H589">
            <v>190.25870599999999</v>
          </cell>
          <cell r="I589" t="str">
            <v>LB</v>
          </cell>
          <cell r="J589">
            <v>8125</v>
          </cell>
        </row>
        <row r="590">
          <cell r="A590">
            <v>99392748</v>
          </cell>
          <cell r="B590" t="str">
            <v>CRE32-2-1 AN-G-A-E-HQQE 3x200-240V 60 HZ</v>
          </cell>
          <cell r="C590" t="str">
            <v>CREL0</v>
          </cell>
          <cell r="D590" t="str">
            <v>31</v>
          </cell>
          <cell r="E590" t="str">
            <v>5713828380760</v>
          </cell>
          <cell r="F590">
            <v>222.04932639999998</v>
          </cell>
          <cell r="G590" t="str">
            <v>LB</v>
          </cell>
          <cell r="H590">
            <v>204.14781199999996</v>
          </cell>
          <cell r="I590" t="str">
            <v>LB</v>
          </cell>
          <cell r="J590">
            <v>8125</v>
          </cell>
        </row>
        <row r="591">
          <cell r="A591">
            <v>99076523</v>
          </cell>
          <cell r="B591" t="str">
            <v>CRE32-2-1 A-G-A-E-HQQE 3x440-480 60 HZ</v>
          </cell>
          <cell r="C591" t="str">
            <v>CREL0</v>
          </cell>
          <cell r="D591">
            <v>31</v>
          </cell>
          <cell r="E591" t="str">
            <v>5712606285624</v>
          </cell>
          <cell r="F591">
            <v>208.16022039999999</v>
          </cell>
          <cell r="G591" t="str">
            <v>LB</v>
          </cell>
          <cell r="H591">
            <v>190.25870599999999</v>
          </cell>
          <cell r="I591" t="str">
            <v>LB</v>
          </cell>
          <cell r="J591">
            <v>7710</v>
          </cell>
        </row>
        <row r="592">
          <cell r="A592">
            <v>99392744</v>
          </cell>
          <cell r="B592" t="str">
            <v>CRE32-2-1 A-G-A-E-HQQE 3x200-240V 60 HZ</v>
          </cell>
          <cell r="C592" t="str">
            <v>CREL0</v>
          </cell>
          <cell r="D592" t="str">
            <v>31</v>
          </cell>
          <cell r="E592" t="str">
            <v>5713828380487</v>
          </cell>
          <cell r="F592">
            <v>222.04932639999998</v>
          </cell>
          <cell r="G592" t="str">
            <v>LB</v>
          </cell>
          <cell r="H592">
            <v>204.14781199999996</v>
          </cell>
          <cell r="I592" t="str">
            <v>LB</v>
          </cell>
          <cell r="J592">
            <v>7710</v>
          </cell>
        </row>
        <row r="593">
          <cell r="A593">
            <v>99076525</v>
          </cell>
          <cell r="B593" t="str">
            <v>CRE32-1 AN-G-A-E-HQQE 3x440-480 60 HZ</v>
          </cell>
          <cell r="C593" t="str">
            <v>CREL0</v>
          </cell>
          <cell r="D593" t="str">
            <v>31</v>
          </cell>
          <cell r="E593" t="str">
            <v>5712606285761</v>
          </cell>
          <cell r="F593">
            <v>187.5249772</v>
          </cell>
          <cell r="G593" t="str">
            <v>LB</v>
          </cell>
          <cell r="H593">
            <v>169.62346279999997</v>
          </cell>
          <cell r="I593" t="str">
            <v>LB</v>
          </cell>
          <cell r="J593">
            <v>6171</v>
          </cell>
        </row>
        <row r="594">
          <cell r="A594">
            <v>99392747</v>
          </cell>
          <cell r="B594" t="str">
            <v>CRE32-1 AN-G-A-E-HQQE 3x200-240V 60 HZ</v>
          </cell>
          <cell r="C594" t="str">
            <v>CREL0</v>
          </cell>
          <cell r="D594" t="str">
            <v>31</v>
          </cell>
          <cell r="E594" t="str">
            <v>5713828380746</v>
          </cell>
          <cell r="F594">
            <v>173.7461022</v>
          </cell>
          <cell r="G594" t="str">
            <v>LB</v>
          </cell>
          <cell r="H594">
            <v>155.84458779999997</v>
          </cell>
          <cell r="I594" t="str">
            <v>LB</v>
          </cell>
          <cell r="J594">
            <v>6171</v>
          </cell>
        </row>
        <row r="595">
          <cell r="A595">
            <v>99076501</v>
          </cell>
          <cell r="B595" t="str">
            <v>CRE32-1 A-G-A-E-HQQE 3x440-480 60 HZ</v>
          </cell>
          <cell r="C595" t="str">
            <v>CREL0</v>
          </cell>
          <cell r="D595" t="str">
            <v>31</v>
          </cell>
          <cell r="E595" t="str">
            <v>5712606285570</v>
          </cell>
          <cell r="F595">
            <v>187.5249772</v>
          </cell>
          <cell r="G595" t="str">
            <v>LB</v>
          </cell>
          <cell r="H595">
            <v>169.62346279999997</v>
          </cell>
          <cell r="I595" t="str">
            <v>LB</v>
          </cell>
          <cell r="J595">
            <v>5756</v>
          </cell>
        </row>
        <row r="596">
          <cell r="A596">
            <v>99392710</v>
          </cell>
          <cell r="B596" t="str">
            <v>CRE32-1 A-G-A-E-HQQE 3x200-240V 60 HZ</v>
          </cell>
          <cell r="C596" t="str">
            <v>CREL0</v>
          </cell>
          <cell r="D596" t="str">
            <v>31</v>
          </cell>
          <cell r="E596" t="str">
            <v>5713828380074</v>
          </cell>
          <cell r="F596">
            <v>173.7461022</v>
          </cell>
          <cell r="G596" t="str">
            <v>LB</v>
          </cell>
          <cell r="H596">
            <v>155.84458779999997</v>
          </cell>
          <cell r="I596" t="str">
            <v>LB</v>
          </cell>
          <cell r="J596">
            <v>5756</v>
          </cell>
        </row>
        <row r="597">
          <cell r="A597">
            <v>99340788</v>
          </cell>
          <cell r="B597" t="str">
            <v>CRE3-2 AN-FGJ-A-E-HQQE 1x200-240 60HZ</v>
          </cell>
          <cell r="C597" t="str">
            <v>CRE03</v>
          </cell>
          <cell r="D597">
            <v>31</v>
          </cell>
          <cell r="E597" t="str">
            <v>5713827513992</v>
          </cell>
          <cell r="F597">
            <v>74.91298759999998</v>
          </cell>
          <cell r="G597" t="str">
            <v>LB</v>
          </cell>
          <cell r="H597">
            <v>63.911933799999993</v>
          </cell>
          <cell r="I597" t="str">
            <v>LB</v>
          </cell>
          <cell r="J597">
            <v>3036</v>
          </cell>
        </row>
        <row r="598">
          <cell r="A598">
            <v>99340778</v>
          </cell>
          <cell r="B598" t="str">
            <v>CRE3-2 AN-B-A-E-HQQE 1x200-240 60HZ</v>
          </cell>
          <cell r="C598" t="str">
            <v>CRE03</v>
          </cell>
          <cell r="D598">
            <v>31</v>
          </cell>
          <cell r="E598" t="str">
            <v>5713827513787</v>
          </cell>
          <cell r="F598">
            <v>64.771735599999985</v>
          </cell>
          <cell r="G598" t="str">
            <v>LB</v>
          </cell>
          <cell r="H598">
            <v>53.770681799999998</v>
          </cell>
          <cell r="I598" t="str">
            <v>LB</v>
          </cell>
          <cell r="J598">
            <v>2976</v>
          </cell>
        </row>
        <row r="599">
          <cell r="A599">
            <v>99340793</v>
          </cell>
          <cell r="B599" t="str">
            <v>CRE3-2 A-FGJ-A-E-HQQE 1x200-240 60HZ</v>
          </cell>
          <cell r="C599" t="str">
            <v>CRE03</v>
          </cell>
          <cell r="D599">
            <v>31</v>
          </cell>
          <cell r="E599" t="str">
            <v>5713827514104</v>
          </cell>
          <cell r="F599">
            <v>74.91298759999998</v>
          </cell>
          <cell r="G599" t="str">
            <v>LB</v>
          </cell>
          <cell r="H599">
            <v>63.911933799999993</v>
          </cell>
          <cell r="I599" t="str">
            <v>LB</v>
          </cell>
          <cell r="J599">
            <v>2621</v>
          </cell>
        </row>
        <row r="600">
          <cell r="A600">
            <v>99340783</v>
          </cell>
          <cell r="B600" t="str">
            <v>CRE3-2 A-B-A-E-HQQE 1x200-240 60HZ</v>
          </cell>
          <cell r="C600" t="str">
            <v>CRE03</v>
          </cell>
          <cell r="D600">
            <v>31</v>
          </cell>
          <cell r="E600" t="str">
            <v>5713827513893</v>
          </cell>
          <cell r="F600">
            <v>64.771735599999985</v>
          </cell>
          <cell r="G600" t="str">
            <v>LB</v>
          </cell>
          <cell r="H600">
            <v>53.770681799999998</v>
          </cell>
          <cell r="I600" t="str">
            <v>LB</v>
          </cell>
          <cell r="J600">
            <v>2561</v>
          </cell>
        </row>
        <row r="601">
          <cell r="A601">
            <v>99340832</v>
          </cell>
          <cell r="B601" t="str">
            <v>CRE3-17 AN-FGJ-A-E-HQQE 3x440-480 60HZ</v>
          </cell>
          <cell r="C601" t="str">
            <v>C3E03</v>
          </cell>
          <cell r="D601">
            <v>31</v>
          </cell>
          <cell r="E601" t="str">
            <v>5713827514890</v>
          </cell>
          <cell r="F601">
            <v>112.67812819999999</v>
          </cell>
          <cell r="G601" t="str">
            <v>LB</v>
          </cell>
          <cell r="H601">
            <v>98.171728599999994</v>
          </cell>
          <cell r="I601" t="str">
            <v>LB</v>
          </cell>
          <cell r="J601">
            <v>5295</v>
          </cell>
        </row>
        <row r="602">
          <cell r="A602">
            <v>99389045</v>
          </cell>
          <cell r="B602" t="str">
            <v>CRE3-17 AN-FGJ-A-E-HQQE 3x200-240V 60HZ</v>
          </cell>
          <cell r="C602" t="str">
            <v>C3E03</v>
          </cell>
          <cell r="D602" t="str">
            <v>31</v>
          </cell>
          <cell r="E602" t="str">
            <v>5713828318695</v>
          </cell>
          <cell r="F602">
            <v>188.14227079999998</v>
          </cell>
          <cell r="G602" t="str">
            <v>LB</v>
          </cell>
          <cell r="H602">
            <v>104.36671079999999</v>
          </cell>
          <cell r="I602" t="str">
            <v>LB</v>
          </cell>
          <cell r="J602">
            <v>5295</v>
          </cell>
        </row>
        <row r="603">
          <cell r="A603">
            <v>99340822</v>
          </cell>
          <cell r="B603" t="str">
            <v>CRE3-17 AN-B-A-E-HQQE 3x440-480 60HZ</v>
          </cell>
          <cell r="C603" t="str">
            <v>C3E03</v>
          </cell>
          <cell r="D603">
            <v>31</v>
          </cell>
          <cell r="E603" t="str">
            <v>5713827514692</v>
          </cell>
          <cell r="F603">
            <v>102.53687619999998</v>
          </cell>
          <cell r="G603" t="str">
            <v>LB</v>
          </cell>
          <cell r="H603">
            <v>88.030476599999986</v>
          </cell>
          <cell r="I603" t="str">
            <v>LB</v>
          </cell>
          <cell r="J603">
            <v>5220</v>
          </cell>
        </row>
        <row r="604">
          <cell r="A604">
            <v>99340837</v>
          </cell>
          <cell r="B604" t="str">
            <v>CRE3-17 A-FGJ-A-E-HQQE 3x440-480 60HZ</v>
          </cell>
          <cell r="C604" t="str">
            <v>C3E03</v>
          </cell>
          <cell r="D604">
            <v>31</v>
          </cell>
          <cell r="E604" t="str">
            <v>5713827514999</v>
          </cell>
          <cell r="F604">
            <v>112.67812819999999</v>
          </cell>
          <cell r="G604" t="str">
            <v>LB</v>
          </cell>
          <cell r="H604">
            <v>98.171728599999994</v>
          </cell>
          <cell r="I604" t="str">
            <v>LB</v>
          </cell>
          <cell r="J604">
            <v>4880</v>
          </cell>
        </row>
        <row r="605">
          <cell r="A605">
            <v>99389032</v>
          </cell>
          <cell r="B605" t="str">
            <v>CRE3-17 A-FGJ-A-E-HQQE 3x200-240V 60HZ</v>
          </cell>
          <cell r="C605" t="str">
            <v>C3E03</v>
          </cell>
          <cell r="D605" t="str">
            <v>31</v>
          </cell>
          <cell r="E605" t="str">
            <v>5713828318428</v>
          </cell>
          <cell r="F605">
            <v>188.14227079999998</v>
          </cell>
          <cell r="G605" t="str">
            <v>LB</v>
          </cell>
          <cell r="H605">
            <v>104.36671079999999</v>
          </cell>
          <cell r="I605" t="str">
            <v>LB</v>
          </cell>
          <cell r="J605">
            <v>4880</v>
          </cell>
        </row>
        <row r="606">
          <cell r="A606">
            <v>99340827</v>
          </cell>
          <cell r="B606" t="str">
            <v>CRE3-17 A-B-A-E-HQQE 3x440-480 60HZ</v>
          </cell>
          <cell r="C606" t="str">
            <v>C3E03</v>
          </cell>
          <cell r="D606">
            <v>31</v>
          </cell>
          <cell r="E606" t="str">
            <v>5713827514791</v>
          </cell>
          <cell r="F606">
            <v>102.53687619999998</v>
          </cell>
          <cell r="G606" t="str">
            <v>LB</v>
          </cell>
          <cell r="H606">
            <v>88.030476599999986</v>
          </cell>
          <cell r="I606" t="str">
            <v>LB</v>
          </cell>
          <cell r="J606">
            <v>4805</v>
          </cell>
        </row>
        <row r="607">
          <cell r="A607">
            <v>99340831</v>
          </cell>
          <cell r="B607" t="str">
            <v>CRE3-15 AN-FGJ-A-E-HQQE 3x440-480 60HZ</v>
          </cell>
          <cell r="C607" t="str">
            <v>C3E03</v>
          </cell>
          <cell r="D607">
            <v>31</v>
          </cell>
          <cell r="E607" t="str">
            <v>5713827514876</v>
          </cell>
          <cell r="F607">
            <v>110.93647839999998</v>
          </cell>
          <cell r="G607" t="str">
            <v>LB</v>
          </cell>
          <cell r="H607">
            <v>96.43007879999999</v>
          </cell>
          <cell r="I607" t="str">
            <v>LB</v>
          </cell>
          <cell r="J607">
            <v>5148</v>
          </cell>
        </row>
        <row r="608">
          <cell r="A608">
            <v>99389044</v>
          </cell>
          <cell r="B608" t="str">
            <v>CRE3-15 AN-FGJ-A-E-HQQE 3x200-240V 60HZ</v>
          </cell>
          <cell r="C608" t="str">
            <v>C3E03</v>
          </cell>
          <cell r="D608" t="str">
            <v>31</v>
          </cell>
          <cell r="E608" t="str">
            <v>5713828318664</v>
          </cell>
          <cell r="F608">
            <v>186.40062099999997</v>
          </cell>
          <cell r="G608" t="str">
            <v>LB</v>
          </cell>
          <cell r="H608">
            <v>102.62506099999999</v>
          </cell>
          <cell r="I608" t="str">
            <v>LB</v>
          </cell>
          <cell r="J608">
            <v>5148</v>
          </cell>
        </row>
        <row r="609">
          <cell r="A609">
            <v>99340821</v>
          </cell>
          <cell r="B609" t="str">
            <v>CRE3-15 AN-B-A-E-HQQE 3x440-480 60HZ</v>
          </cell>
          <cell r="C609" t="str">
            <v>C3E03</v>
          </cell>
          <cell r="D609">
            <v>31</v>
          </cell>
          <cell r="E609" t="str">
            <v>5713827514678</v>
          </cell>
          <cell r="F609">
            <v>100.79522639999999</v>
          </cell>
          <cell r="G609" t="str">
            <v>LB</v>
          </cell>
          <cell r="H609">
            <v>86.288826799999995</v>
          </cell>
          <cell r="I609" t="str">
            <v>LB</v>
          </cell>
          <cell r="J609">
            <v>5078</v>
          </cell>
        </row>
        <row r="610">
          <cell r="A610">
            <v>99389042</v>
          </cell>
          <cell r="B610" t="str">
            <v>CRE3-15 AN-B-A-E-HQQE 3x200-240V 60HZ</v>
          </cell>
          <cell r="C610" t="str">
            <v>C3E03</v>
          </cell>
          <cell r="D610" t="str">
            <v>31</v>
          </cell>
          <cell r="E610" t="str">
            <v>5713828318626</v>
          </cell>
          <cell r="F610">
            <v>176.25936899999999</v>
          </cell>
          <cell r="G610" t="str">
            <v>LB</v>
          </cell>
          <cell r="H610">
            <v>92.483808999999994</v>
          </cell>
          <cell r="I610" t="str">
            <v>LB</v>
          </cell>
          <cell r="J610">
            <v>5078</v>
          </cell>
        </row>
        <row r="611">
          <cell r="A611">
            <v>99340836</v>
          </cell>
          <cell r="B611" t="str">
            <v>CRE3-15 A-FGJ-A-E-HQQE 3x440-480 60HZ</v>
          </cell>
          <cell r="C611" t="str">
            <v>C3E03</v>
          </cell>
          <cell r="D611">
            <v>31</v>
          </cell>
          <cell r="E611" t="str">
            <v>5713827514975</v>
          </cell>
          <cell r="F611">
            <v>110.93647839999998</v>
          </cell>
          <cell r="G611" t="str">
            <v>LB</v>
          </cell>
          <cell r="H611">
            <v>96.43007879999999</v>
          </cell>
          <cell r="I611" t="str">
            <v>LB</v>
          </cell>
          <cell r="J611">
            <v>4733</v>
          </cell>
        </row>
        <row r="612">
          <cell r="A612">
            <v>99389031</v>
          </cell>
          <cell r="B612" t="str">
            <v>CRE3-15 A-FGJ-A-E-HQQE 3x200-240V 60HZ</v>
          </cell>
          <cell r="C612" t="str">
            <v>C3E03</v>
          </cell>
          <cell r="D612" t="str">
            <v>31</v>
          </cell>
          <cell r="E612" t="str">
            <v>5713828318404</v>
          </cell>
          <cell r="F612">
            <v>186.40062099999997</v>
          </cell>
          <cell r="G612" t="str">
            <v>LB</v>
          </cell>
          <cell r="H612">
            <v>102.62506099999999</v>
          </cell>
          <cell r="I612" t="str">
            <v>LB</v>
          </cell>
          <cell r="J612">
            <v>4733</v>
          </cell>
        </row>
        <row r="613">
          <cell r="A613">
            <v>99340826</v>
          </cell>
          <cell r="B613" t="str">
            <v>CRE3-15 A-B-A-E-HQQE 3x440-480 60HZ</v>
          </cell>
          <cell r="C613" t="str">
            <v>C3E03</v>
          </cell>
          <cell r="D613">
            <v>31</v>
          </cell>
          <cell r="E613" t="str">
            <v>5713827514777</v>
          </cell>
          <cell r="F613">
            <v>100.79522639999999</v>
          </cell>
          <cell r="G613" t="str">
            <v>LB</v>
          </cell>
          <cell r="H613">
            <v>86.288826799999995</v>
          </cell>
          <cell r="I613" t="str">
            <v>LB</v>
          </cell>
          <cell r="J613">
            <v>4663</v>
          </cell>
        </row>
        <row r="614">
          <cell r="A614">
            <v>99389029</v>
          </cell>
          <cell r="B614" t="str">
            <v>CRE3-15 A-B-A-E-HQQE 3x200-240V 60HZ</v>
          </cell>
          <cell r="C614" t="str">
            <v>C3E03</v>
          </cell>
          <cell r="D614" t="str">
            <v>31</v>
          </cell>
          <cell r="E614" t="str">
            <v>5713828318367</v>
          </cell>
          <cell r="F614">
            <v>176.25936899999999</v>
          </cell>
          <cell r="G614" t="str">
            <v>LB</v>
          </cell>
          <cell r="H614">
            <v>92.483808999999994</v>
          </cell>
          <cell r="I614" t="str">
            <v>LB</v>
          </cell>
          <cell r="J614">
            <v>4663</v>
          </cell>
        </row>
        <row r="615">
          <cell r="A615">
            <v>99391821</v>
          </cell>
          <cell r="B615" t="str">
            <v>CRE3-12 PN-FGJ-A-E-HQQE 3x200-240V 60HZ</v>
          </cell>
          <cell r="C615" t="str">
            <v>C3E03</v>
          </cell>
          <cell r="D615" t="str">
            <v>31</v>
          </cell>
          <cell r="E615" t="str">
            <v>5713828365521</v>
          </cell>
          <cell r="F615">
            <v>163.5387116</v>
          </cell>
          <cell r="G615" t="str">
            <v>LB</v>
          </cell>
          <cell r="H615">
            <v>79.763151599999986</v>
          </cell>
          <cell r="I615" t="str">
            <v>LB</v>
          </cell>
          <cell r="J615">
            <v>4539</v>
          </cell>
        </row>
        <row r="616">
          <cell r="A616">
            <v>99391820</v>
          </cell>
          <cell r="B616" t="str">
            <v>CRE3-12 PN-B-A-E-HQQE 3x200-240V 60HZ</v>
          </cell>
          <cell r="C616" t="str">
            <v>C3E03</v>
          </cell>
          <cell r="D616" t="str">
            <v>31</v>
          </cell>
          <cell r="E616" t="str">
            <v>5713828365507</v>
          </cell>
          <cell r="F616">
            <v>153.39745959999999</v>
          </cell>
          <cell r="G616" t="str">
            <v>LB</v>
          </cell>
          <cell r="H616">
            <v>69.621899599999992</v>
          </cell>
          <cell r="I616" t="str">
            <v>LB</v>
          </cell>
          <cell r="J616">
            <v>4477</v>
          </cell>
        </row>
        <row r="617">
          <cell r="A617">
            <v>99391817</v>
          </cell>
          <cell r="B617" t="str">
            <v>CRE3-12 P-FGJ-A-E-HQQE 3x200-240V 60HZ</v>
          </cell>
          <cell r="C617" t="str">
            <v>C3E03</v>
          </cell>
          <cell r="D617" t="str">
            <v>31</v>
          </cell>
          <cell r="E617" t="str">
            <v>5713828365446</v>
          </cell>
          <cell r="F617">
            <v>163.5387116</v>
          </cell>
          <cell r="G617" t="str">
            <v>LB</v>
          </cell>
          <cell r="H617">
            <v>79.763151599999986</v>
          </cell>
          <cell r="I617" t="str">
            <v>LB</v>
          </cell>
          <cell r="J617">
            <v>4124</v>
          </cell>
        </row>
        <row r="618">
          <cell r="A618">
            <v>99391815</v>
          </cell>
          <cell r="B618" t="str">
            <v>CRE3-12 P-B-A-E-HQQE 3x200-240V 60HZ</v>
          </cell>
          <cell r="C618" t="str">
            <v>C3E03</v>
          </cell>
          <cell r="D618" t="str">
            <v>31</v>
          </cell>
          <cell r="E618" t="str">
            <v>5713828365415</v>
          </cell>
          <cell r="F618">
            <v>153.39745959999999</v>
          </cell>
          <cell r="G618" t="str">
            <v>LB</v>
          </cell>
          <cell r="H618">
            <v>69.621899599999992</v>
          </cell>
          <cell r="I618" t="str">
            <v>LB</v>
          </cell>
          <cell r="J618">
            <v>4062</v>
          </cell>
        </row>
        <row r="619">
          <cell r="A619">
            <v>99340830</v>
          </cell>
          <cell r="B619" t="str">
            <v>CRE3-12 AN-FGJ-A-E-HQQE 3x440-480 60HZ</v>
          </cell>
          <cell r="C619" t="str">
            <v>C3E03</v>
          </cell>
          <cell r="D619">
            <v>31</v>
          </cell>
          <cell r="E619" t="str">
            <v>5713827514852</v>
          </cell>
          <cell r="F619">
            <v>96.452124999999995</v>
          </cell>
          <cell r="G619" t="str">
            <v>LB</v>
          </cell>
          <cell r="H619">
            <v>81.945725400000001</v>
          </cell>
          <cell r="I619" t="str">
            <v>LB</v>
          </cell>
          <cell r="J619">
            <v>4539</v>
          </cell>
        </row>
        <row r="620">
          <cell r="A620">
            <v>99340820</v>
          </cell>
          <cell r="B620" t="str">
            <v>CRE3-12 AN-B-A-E-HQQE 3x440-480 60HZ</v>
          </cell>
          <cell r="C620" t="str">
            <v>C3E03</v>
          </cell>
          <cell r="D620" t="str">
            <v>31</v>
          </cell>
          <cell r="E620" t="str">
            <v>5713827514654</v>
          </cell>
          <cell r="F620">
            <v>82.8055272</v>
          </cell>
          <cell r="G620" t="str">
            <v>LB</v>
          </cell>
          <cell r="H620">
            <v>71.804473399999992</v>
          </cell>
          <cell r="I620" t="str">
            <v>LB</v>
          </cell>
          <cell r="J620">
            <v>4477</v>
          </cell>
        </row>
        <row r="621">
          <cell r="A621">
            <v>99340835</v>
          </cell>
          <cell r="B621" t="str">
            <v>CRE3-12 A-FGJ-A-E-HQQE 3x440-480 60HZ</v>
          </cell>
          <cell r="C621" t="str">
            <v>C3E03</v>
          </cell>
          <cell r="D621">
            <v>31</v>
          </cell>
          <cell r="E621" t="str">
            <v>5713827514951</v>
          </cell>
          <cell r="F621">
            <v>96.452124999999995</v>
          </cell>
          <cell r="G621" t="str">
            <v>LB</v>
          </cell>
          <cell r="H621">
            <v>81.945725400000001</v>
          </cell>
          <cell r="I621" t="str">
            <v>LB</v>
          </cell>
          <cell r="J621">
            <v>4124</v>
          </cell>
        </row>
        <row r="622">
          <cell r="A622">
            <v>99340825</v>
          </cell>
          <cell r="B622" t="str">
            <v>CRE3-12 A-B-A-E-HQQE 3x440-480 60HZ</v>
          </cell>
          <cell r="C622" t="str">
            <v>C3E03</v>
          </cell>
          <cell r="D622">
            <v>31</v>
          </cell>
          <cell r="E622" t="str">
            <v>5713827514753</v>
          </cell>
          <cell r="F622">
            <v>82.8055272</v>
          </cell>
          <cell r="G622" t="str">
            <v>LB</v>
          </cell>
          <cell r="H622">
            <v>71.804473399999992</v>
          </cell>
          <cell r="I622" t="str">
            <v>LB</v>
          </cell>
          <cell r="J622">
            <v>4062</v>
          </cell>
        </row>
        <row r="623">
          <cell r="A623">
            <v>99340792</v>
          </cell>
          <cell r="B623" t="str">
            <v>CRE3-11 AN-FGJ-A-E-HQQE 1x200-240 60HZ</v>
          </cell>
          <cell r="C623" t="str">
            <v>CRE03</v>
          </cell>
          <cell r="D623">
            <v>31</v>
          </cell>
          <cell r="E623" t="str">
            <v>5713827514081</v>
          </cell>
          <cell r="F623">
            <v>88.206846199999987</v>
          </cell>
          <cell r="G623" t="str">
            <v>LB</v>
          </cell>
          <cell r="H623">
            <v>77.205792399999993</v>
          </cell>
          <cell r="I623" t="str">
            <v>LB</v>
          </cell>
          <cell r="J623">
            <v>4271</v>
          </cell>
        </row>
        <row r="624">
          <cell r="A624">
            <v>99340782</v>
          </cell>
          <cell r="B624" t="str">
            <v>CRE3-11 AN-B-A-E-HQQE 1x200-240 60HZ</v>
          </cell>
          <cell r="C624" t="str">
            <v>CRE03</v>
          </cell>
          <cell r="D624">
            <v>31</v>
          </cell>
          <cell r="E624" t="str">
            <v>5713827513879</v>
          </cell>
          <cell r="F624">
            <v>78.065594199999992</v>
          </cell>
          <cell r="G624" t="str">
            <v>LB</v>
          </cell>
          <cell r="H624">
            <v>67.064540399999998</v>
          </cell>
          <cell r="I624" t="str">
            <v>LB</v>
          </cell>
          <cell r="J624">
            <v>4209</v>
          </cell>
        </row>
        <row r="625">
          <cell r="A625">
            <v>99340797</v>
          </cell>
          <cell r="B625" t="str">
            <v>CRE3-11 A-FGJ-A-E-HQQE 1x200-240 60HZ</v>
          </cell>
          <cell r="C625" t="str">
            <v>CRE03</v>
          </cell>
          <cell r="D625" t="str">
            <v>31</v>
          </cell>
          <cell r="E625" t="str">
            <v>5713827514197</v>
          </cell>
          <cell r="F625">
            <v>88.206846199999987</v>
          </cell>
          <cell r="G625" t="str">
            <v>LB</v>
          </cell>
          <cell r="H625">
            <v>77.205792399999993</v>
          </cell>
          <cell r="I625" t="str">
            <v>LB</v>
          </cell>
          <cell r="J625">
            <v>3856</v>
          </cell>
        </row>
        <row r="626">
          <cell r="A626">
            <v>99340787</v>
          </cell>
          <cell r="B626" t="str">
            <v>CRE3-11 A-B-A-E-HQQE 1x200-240 60HZ</v>
          </cell>
          <cell r="C626" t="str">
            <v>CRE03</v>
          </cell>
          <cell r="D626">
            <v>31</v>
          </cell>
          <cell r="E626" t="str">
            <v>5713827513978</v>
          </cell>
          <cell r="F626">
            <v>78.065594199999992</v>
          </cell>
          <cell r="G626" t="str">
            <v>LB</v>
          </cell>
          <cell r="H626">
            <v>67.064540399999998</v>
          </cell>
          <cell r="I626" t="str">
            <v>LB</v>
          </cell>
          <cell r="J626">
            <v>3794</v>
          </cell>
        </row>
        <row r="627">
          <cell r="A627">
            <v>98183087</v>
          </cell>
          <cell r="B627" t="str">
            <v>CRE20-10 AN-GJ-A-E-HQQE 3x460 60 HZ</v>
          </cell>
          <cell r="C627" t="str">
            <v>CRE20</v>
          </cell>
          <cell r="D627" t="str">
            <v>31</v>
          </cell>
          <cell r="E627" t="str">
            <v>5711491079622</v>
          </cell>
          <cell r="F627">
            <v>548.95038</v>
          </cell>
          <cell r="G627" t="str">
            <v>LB</v>
          </cell>
          <cell r="H627">
            <v>436.51475999999997</v>
          </cell>
          <cell r="I627" t="str">
            <v>LB</v>
          </cell>
          <cell r="J627">
            <v>16290</v>
          </cell>
        </row>
        <row r="628">
          <cell r="A628">
            <v>98183111</v>
          </cell>
          <cell r="B628" t="str">
            <v>CRE20-10 A-GJ-A-E-HQQE 3x460 60 HZ</v>
          </cell>
          <cell r="C628" t="str">
            <v>CRE20</v>
          </cell>
          <cell r="D628" t="str">
            <v>31</v>
          </cell>
          <cell r="E628" t="str">
            <v>5711491079745</v>
          </cell>
          <cell r="F628">
            <v>548.95038</v>
          </cell>
          <cell r="G628" t="str">
            <v>LB</v>
          </cell>
          <cell r="H628">
            <v>436.51475999999997</v>
          </cell>
          <cell r="I628" t="str">
            <v>LB</v>
          </cell>
          <cell r="J628">
            <v>15875</v>
          </cell>
        </row>
        <row r="629">
          <cell r="A629">
            <v>98183086</v>
          </cell>
          <cell r="B629" t="str">
            <v>CRE20-08 AN-GJ-A-E-HQQE 3x460 60 HZ</v>
          </cell>
          <cell r="C629" t="str">
            <v>CRE20</v>
          </cell>
          <cell r="D629" t="str">
            <v>31</v>
          </cell>
          <cell r="E629" t="str">
            <v>5711491079592</v>
          </cell>
          <cell r="F629">
            <v>513.67645999999991</v>
          </cell>
          <cell r="G629" t="str">
            <v>LB</v>
          </cell>
          <cell r="H629">
            <v>401.24083999999999</v>
          </cell>
          <cell r="I629" t="str">
            <v>LB</v>
          </cell>
          <cell r="J629">
            <v>13512</v>
          </cell>
        </row>
        <row r="630">
          <cell r="A630">
            <v>98183090</v>
          </cell>
          <cell r="B630" t="str">
            <v>CRE20-08 A-GJ-A-E-HQQE 3x460 60 HZ</v>
          </cell>
          <cell r="C630" t="str">
            <v>CRE20</v>
          </cell>
          <cell r="D630" t="str">
            <v>31</v>
          </cell>
          <cell r="E630" t="str">
            <v>5711491079714</v>
          </cell>
          <cell r="F630">
            <v>513.67645999999991</v>
          </cell>
          <cell r="G630" t="str">
            <v>LB</v>
          </cell>
          <cell r="H630">
            <v>401.24083999999999</v>
          </cell>
          <cell r="I630" t="str">
            <v>LB</v>
          </cell>
          <cell r="J630">
            <v>13097</v>
          </cell>
        </row>
        <row r="631">
          <cell r="A631">
            <v>99076421</v>
          </cell>
          <cell r="B631" t="str">
            <v>CRE20-06 AN-GJ-A-E-HQQE 3x440-480 60 HZ</v>
          </cell>
          <cell r="C631" t="str">
            <v>CRE20</v>
          </cell>
          <cell r="D631">
            <v>31</v>
          </cell>
          <cell r="E631" t="str">
            <v>5712606283965</v>
          </cell>
          <cell r="F631">
            <v>319.66989999999998</v>
          </cell>
          <cell r="G631" t="str">
            <v>LB</v>
          </cell>
          <cell r="H631">
            <v>233.68971999999997</v>
          </cell>
          <cell r="I631" t="str">
            <v>LB</v>
          </cell>
          <cell r="J631">
            <v>10799</v>
          </cell>
        </row>
        <row r="632">
          <cell r="A632">
            <v>99076418</v>
          </cell>
          <cell r="B632" t="str">
            <v>CRE20-06 A-GJ-A-E-HQQE 3x440-480 60 HZ</v>
          </cell>
          <cell r="C632" t="str">
            <v>CRE20</v>
          </cell>
          <cell r="D632">
            <v>31</v>
          </cell>
          <cell r="E632" t="str">
            <v>5712606283903</v>
          </cell>
          <cell r="F632">
            <v>319.66989999999998</v>
          </cell>
          <cell r="G632" t="str">
            <v>LB</v>
          </cell>
          <cell r="H632">
            <v>233.68971999999997</v>
          </cell>
          <cell r="I632" t="str">
            <v>LB</v>
          </cell>
          <cell r="J632">
            <v>10384</v>
          </cell>
        </row>
        <row r="633">
          <cell r="A633">
            <v>99076420</v>
          </cell>
          <cell r="B633" t="str">
            <v>CRE20-05 AN-GJ-A-E-HQQE 3x440-480 60 HZ</v>
          </cell>
          <cell r="C633" t="str">
            <v>CRE20</v>
          </cell>
          <cell r="D633">
            <v>31</v>
          </cell>
          <cell r="E633" t="str">
            <v>5712606283941</v>
          </cell>
          <cell r="F633">
            <v>315.26065999999997</v>
          </cell>
          <cell r="G633" t="str">
            <v>LB</v>
          </cell>
          <cell r="H633">
            <v>229.28047999999998</v>
          </cell>
          <cell r="I633" t="str">
            <v>LB</v>
          </cell>
          <cell r="J633">
            <v>10643</v>
          </cell>
        </row>
        <row r="634">
          <cell r="A634">
            <v>99076419</v>
          </cell>
          <cell r="B634" t="str">
            <v>CRE20-05 AN-B-A-E-HQQE 3x440-480 60 HZ</v>
          </cell>
          <cell r="C634" t="str">
            <v>CRE20</v>
          </cell>
          <cell r="D634">
            <v>31</v>
          </cell>
          <cell r="E634" t="str">
            <v>5712606283927</v>
          </cell>
          <cell r="F634">
            <v>313.05604</v>
          </cell>
          <cell r="G634" t="str">
            <v>LB</v>
          </cell>
          <cell r="H634">
            <v>227.07585999999998</v>
          </cell>
          <cell r="I634" t="str">
            <v>LB</v>
          </cell>
          <cell r="J634">
            <v>10643</v>
          </cell>
        </row>
        <row r="635">
          <cell r="A635">
            <v>99076417</v>
          </cell>
          <cell r="B635" t="str">
            <v>CRE20-05 A-GJ-A-E-HQQE 3x440-480 60 HZ</v>
          </cell>
          <cell r="C635" t="str">
            <v>CRE20</v>
          </cell>
          <cell r="D635">
            <v>31</v>
          </cell>
          <cell r="E635" t="str">
            <v>5712606283880</v>
          </cell>
          <cell r="F635">
            <v>315.26065999999997</v>
          </cell>
          <cell r="G635" t="str">
            <v>LB</v>
          </cell>
          <cell r="H635">
            <v>229.28047999999998</v>
          </cell>
          <cell r="I635" t="str">
            <v>LB</v>
          </cell>
          <cell r="J635">
            <v>10228</v>
          </cell>
        </row>
        <row r="636">
          <cell r="A636">
            <v>99076416</v>
          </cell>
          <cell r="B636" t="str">
            <v>CRE20-05 A-B-A-E-HQQE 3x440-480 60 HZ</v>
          </cell>
          <cell r="C636" t="str">
            <v>CRE20</v>
          </cell>
          <cell r="D636">
            <v>31</v>
          </cell>
          <cell r="E636" t="str">
            <v>5712606283866</v>
          </cell>
          <cell r="F636">
            <v>313.05604</v>
          </cell>
          <cell r="G636" t="str">
            <v>LB</v>
          </cell>
          <cell r="H636">
            <v>227.07585999999998</v>
          </cell>
          <cell r="I636" t="str">
            <v>LB</v>
          </cell>
          <cell r="J636">
            <v>10228</v>
          </cell>
        </row>
        <row r="637">
          <cell r="A637">
            <v>91150383</v>
          </cell>
          <cell r="B637" t="str">
            <v>CRE20-04 X-B-A-E-HQQE 3x460 60Hz</v>
          </cell>
          <cell r="C637" t="str">
            <v>CRE20</v>
          </cell>
          <cell r="D637" t="str">
            <v>31</v>
          </cell>
          <cell r="E637" t="str">
            <v>5711490601589</v>
          </cell>
          <cell r="F637">
            <v>234.81407619999999</v>
          </cell>
          <cell r="G637" t="str">
            <v>LB</v>
          </cell>
          <cell r="H637">
            <v>234.81407619999999</v>
          </cell>
          <cell r="I637" t="str">
            <v>LB</v>
          </cell>
          <cell r="J637">
            <v>9493</v>
          </cell>
        </row>
        <row r="638">
          <cell r="A638">
            <v>99076273</v>
          </cell>
          <cell r="B638" t="str">
            <v>CRE20-04 AN-GJ-A-E-HQQE 3x440-480 60 HZ</v>
          </cell>
          <cell r="C638" t="str">
            <v>CRE20</v>
          </cell>
          <cell r="D638">
            <v>31</v>
          </cell>
          <cell r="E638" t="str">
            <v>5712606281121</v>
          </cell>
          <cell r="F638">
            <v>284.39597999999995</v>
          </cell>
          <cell r="G638" t="str">
            <v>LB</v>
          </cell>
          <cell r="H638">
            <v>198.41579999999999</v>
          </cell>
          <cell r="I638" t="str">
            <v>LB</v>
          </cell>
          <cell r="J638">
            <v>9194</v>
          </cell>
        </row>
        <row r="639">
          <cell r="A639">
            <v>99076269</v>
          </cell>
          <cell r="B639" t="str">
            <v>CRE20-04 AN-B-A-E-HQQE 3x440-480 60 HZ</v>
          </cell>
          <cell r="C639" t="str">
            <v>CRE20</v>
          </cell>
          <cell r="D639">
            <v>31</v>
          </cell>
          <cell r="E639" t="str">
            <v>5712606281060</v>
          </cell>
          <cell r="F639">
            <v>282.19135999999997</v>
          </cell>
          <cell r="G639" t="str">
            <v>LB</v>
          </cell>
          <cell r="H639">
            <v>196.21117999999998</v>
          </cell>
          <cell r="I639" t="str">
            <v>LB</v>
          </cell>
          <cell r="J639">
            <v>9194</v>
          </cell>
        </row>
        <row r="640">
          <cell r="A640">
            <v>99076266</v>
          </cell>
          <cell r="B640" t="str">
            <v>CRE20-04 A-GJ-A-E-HQQE 3x440-480 60 HZ</v>
          </cell>
          <cell r="C640" t="str">
            <v>CRE20</v>
          </cell>
          <cell r="D640">
            <v>31</v>
          </cell>
          <cell r="E640" t="str">
            <v>5712606281008</v>
          </cell>
          <cell r="F640">
            <v>284.39597999999995</v>
          </cell>
          <cell r="G640" t="str">
            <v>LB</v>
          </cell>
          <cell r="H640">
            <v>198.41579999999999</v>
          </cell>
          <cell r="I640" t="str">
            <v>LB</v>
          </cell>
          <cell r="J640">
            <v>8779</v>
          </cell>
        </row>
        <row r="641">
          <cell r="A641">
            <v>99076263</v>
          </cell>
          <cell r="B641" t="str">
            <v>CRE20-04 A-B-A-E-HQQE 3x440-480 60 HZ</v>
          </cell>
          <cell r="C641" t="str">
            <v>CRE20</v>
          </cell>
          <cell r="D641">
            <v>31</v>
          </cell>
          <cell r="E641" t="str">
            <v>5712606280940</v>
          </cell>
          <cell r="F641">
            <v>282.19135999999997</v>
          </cell>
          <cell r="G641" t="str">
            <v>LB</v>
          </cell>
          <cell r="H641">
            <v>196.21117999999998</v>
          </cell>
          <cell r="I641" t="str">
            <v>LB</v>
          </cell>
          <cell r="J641">
            <v>8779</v>
          </cell>
        </row>
        <row r="642">
          <cell r="A642">
            <v>91150382</v>
          </cell>
          <cell r="B642" t="str">
            <v>CRE20-03 X-B-A-E-HQQE 3x460 60Hz</v>
          </cell>
          <cell r="C642" t="str">
            <v>CRE20</v>
          </cell>
          <cell r="D642" t="str">
            <v>31</v>
          </cell>
          <cell r="E642" t="str">
            <v>5711490601572</v>
          </cell>
          <cell r="F642">
            <v>200.20154219999998</v>
          </cell>
          <cell r="G642" t="str">
            <v>LB</v>
          </cell>
          <cell r="H642">
            <v>200.20154219999998</v>
          </cell>
          <cell r="I642" t="str">
            <v>LB</v>
          </cell>
          <cell r="J642">
            <v>8374</v>
          </cell>
        </row>
        <row r="643">
          <cell r="A643">
            <v>99076272</v>
          </cell>
          <cell r="B643" t="str">
            <v>CRE20-03 AN-GJ-A-E-HQQE 3x440-480 60 HZ</v>
          </cell>
          <cell r="C643" t="str">
            <v>CRE20</v>
          </cell>
          <cell r="D643" t="str">
            <v>31</v>
          </cell>
          <cell r="E643" t="str">
            <v>5712606281107</v>
          </cell>
          <cell r="F643">
            <v>189.59732</v>
          </cell>
          <cell r="G643" t="str">
            <v>LB</v>
          </cell>
          <cell r="H643">
            <v>171.96035999999998</v>
          </cell>
          <cell r="I643" t="str">
            <v>LB</v>
          </cell>
          <cell r="J643">
            <v>8075</v>
          </cell>
        </row>
        <row r="644">
          <cell r="A644">
            <v>99392196</v>
          </cell>
          <cell r="B644" t="str">
            <v>CRE20-03 AN-GJ-A-E-HQQE 3x200-240 60 HZ</v>
          </cell>
          <cell r="C644" t="str">
            <v>CRE20</v>
          </cell>
          <cell r="D644" t="str">
            <v>31</v>
          </cell>
          <cell r="E644" t="str">
            <v>5713828372215</v>
          </cell>
          <cell r="F644">
            <v>271.16825999999998</v>
          </cell>
          <cell r="G644" t="str">
            <v>LB</v>
          </cell>
          <cell r="H644">
            <v>185.18807999999999</v>
          </cell>
          <cell r="I644" t="str">
            <v>LB</v>
          </cell>
          <cell r="J644">
            <v>8075</v>
          </cell>
        </row>
        <row r="645">
          <cell r="A645">
            <v>99076268</v>
          </cell>
          <cell r="B645" t="str">
            <v>CRE20-03 AN-B-A-E-HQQE 3x440-480 60 HZ</v>
          </cell>
          <cell r="C645" t="str">
            <v>CRE20</v>
          </cell>
          <cell r="D645">
            <v>31</v>
          </cell>
          <cell r="E645" t="str">
            <v>5712606281046</v>
          </cell>
          <cell r="F645">
            <v>187.39269999999999</v>
          </cell>
          <cell r="G645" t="str">
            <v>LB</v>
          </cell>
          <cell r="H645">
            <v>169.75573999999997</v>
          </cell>
          <cell r="I645" t="str">
            <v>LB</v>
          </cell>
          <cell r="J645">
            <v>8075</v>
          </cell>
        </row>
        <row r="646">
          <cell r="A646">
            <v>99392192</v>
          </cell>
          <cell r="B646" t="str">
            <v>CRE20-03 AN-B-A-E-HQQE 3x200-240 60 HZ</v>
          </cell>
          <cell r="C646" t="str">
            <v>CRE20</v>
          </cell>
          <cell r="D646" t="str">
            <v>31</v>
          </cell>
          <cell r="E646" t="str">
            <v>5713828372154</v>
          </cell>
          <cell r="F646">
            <v>268.96364</v>
          </cell>
          <cell r="G646" t="str">
            <v>LB</v>
          </cell>
          <cell r="H646">
            <v>182.98345999999998</v>
          </cell>
          <cell r="I646" t="str">
            <v>LB</v>
          </cell>
          <cell r="J646">
            <v>8075</v>
          </cell>
        </row>
        <row r="647">
          <cell r="A647">
            <v>99076265</v>
          </cell>
          <cell r="B647" t="str">
            <v>CRE20-03 A-GJ-A-E-HQQE 3x440-480 60 HZ</v>
          </cell>
          <cell r="C647" t="str">
            <v>CRE20</v>
          </cell>
          <cell r="D647">
            <v>31</v>
          </cell>
          <cell r="E647" t="str">
            <v>5712606280988</v>
          </cell>
          <cell r="F647">
            <v>189.59732</v>
          </cell>
          <cell r="G647" t="str">
            <v>LB</v>
          </cell>
          <cell r="H647">
            <v>171.96035999999998</v>
          </cell>
          <cell r="I647" t="str">
            <v>LB</v>
          </cell>
          <cell r="J647">
            <v>7660</v>
          </cell>
        </row>
        <row r="648">
          <cell r="A648">
            <v>99392159</v>
          </cell>
          <cell r="B648" t="str">
            <v>CRE20-03 A-GJ-A-E-HQQE 3x200-240 60 HZ</v>
          </cell>
          <cell r="C648" t="str">
            <v>CRE20</v>
          </cell>
          <cell r="D648" t="str">
            <v>31</v>
          </cell>
          <cell r="E648" t="str">
            <v>5713828371584</v>
          </cell>
          <cell r="F648">
            <v>271.16825999999998</v>
          </cell>
          <cell r="G648" t="str">
            <v>LB</v>
          </cell>
          <cell r="H648">
            <v>185.18807999999999</v>
          </cell>
          <cell r="I648" t="str">
            <v>LB</v>
          </cell>
          <cell r="J648">
            <v>7660</v>
          </cell>
        </row>
        <row r="649">
          <cell r="A649">
            <v>99076262</v>
          </cell>
          <cell r="B649" t="str">
            <v>CRE20-03 A-B-A-E-HQQE 3x440-480 60 HZ</v>
          </cell>
          <cell r="C649" t="str">
            <v>CRE20</v>
          </cell>
          <cell r="D649">
            <v>31</v>
          </cell>
          <cell r="E649" t="str">
            <v>5712606280926</v>
          </cell>
          <cell r="F649">
            <v>187.39269999999999</v>
          </cell>
          <cell r="G649" t="str">
            <v>LB</v>
          </cell>
          <cell r="H649">
            <v>169.75573999999997</v>
          </cell>
          <cell r="I649" t="str">
            <v>LB</v>
          </cell>
          <cell r="J649">
            <v>7660</v>
          </cell>
        </row>
        <row r="650">
          <cell r="A650">
            <v>99392155</v>
          </cell>
          <cell r="B650" t="str">
            <v>CRE20-03 A-B-A-E-HQQE 3x200-240 60 HZ</v>
          </cell>
          <cell r="C650" t="str">
            <v>CRE20</v>
          </cell>
          <cell r="D650" t="str">
            <v>31</v>
          </cell>
          <cell r="E650" t="str">
            <v>5713828371492</v>
          </cell>
          <cell r="F650">
            <v>268.96364</v>
          </cell>
          <cell r="G650" t="str">
            <v>LB</v>
          </cell>
          <cell r="H650">
            <v>182.98345999999998</v>
          </cell>
          <cell r="I650" t="str">
            <v>LB</v>
          </cell>
          <cell r="J650">
            <v>7660</v>
          </cell>
        </row>
        <row r="651">
          <cell r="A651">
            <v>91150381</v>
          </cell>
          <cell r="B651" t="str">
            <v>CRE20-02 X-B-A-E-HQQE 3x460 60Hz</v>
          </cell>
          <cell r="C651" t="str">
            <v>CRE20</v>
          </cell>
          <cell r="D651" t="str">
            <v>31</v>
          </cell>
          <cell r="E651" t="str">
            <v>5711490601565</v>
          </cell>
          <cell r="F651">
            <v>185.43058819999999</v>
          </cell>
          <cell r="G651" t="str">
            <v>LB</v>
          </cell>
          <cell r="H651">
            <v>185.43058819999999</v>
          </cell>
          <cell r="I651" t="str">
            <v>LB</v>
          </cell>
          <cell r="J651">
            <v>7170</v>
          </cell>
        </row>
        <row r="652">
          <cell r="A652">
            <v>99076271</v>
          </cell>
          <cell r="B652" t="str">
            <v>CRE20-02 AN-GJ-A-E-HQQE 3x440-480 60 HZ</v>
          </cell>
          <cell r="C652" t="str">
            <v>CRE20</v>
          </cell>
          <cell r="D652" t="str">
            <v>31</v>
          </cell>
          <cell r="E652" t="str">
            <v>5712606281084</v>
          </cell>
          <cell r="F652">
            <v>169.75573999999997</v>
          </cell>
          <cell r="G652" t="str">
            <v>LB</v>
          </cell>
          <cell r="H652">
            <v>154.32339999999999</v>
          </cell>
          <cell r="I652" t="str">
            <v>LB</v>
          </cell>
          <cell r="J652">
            <v>6871</v>
          </cell>
        </row>
        <row r="653">
          <cell r="A653">
            <v>99392195</v>
          </cell>
          <cell r="B653" t="str">
            <v>CRE20-02 AN-GJ-A-E-HQQE 3x200-240 60 HZ</v>
          </cell>
          <cell r="C653" t="str">
            <v>CRE20</v>
          </cell>
          <cell r="D653" t="str">
            <v>31</v>
          </cell>
          <cell r="E653" t="str">
            <v>5713828372192</v>
          </cell>
          <cell r="F653">
            <v>227.07585999999998</v>
          </cell>
          <cell r="G653" t="str">
            <v>LB</v>
          </cell>
          <cell r="H653">
            <v>141.09567999999999</v>
          </cell>
          <cell r="I653" t="str">
            <v>LB</v>
          </cell>
          <cell r="J653">
            <v>6871</v>
          </cell>
        </row>
        <row r="654">
          <cell r="A654">
            <v>99076267</v>
          </cell>
          <cell r="B654" t="str">
            <v>CRE20-02 AN-B-A-E-HQQE 3x440-480 60 HZ</v>
          </cell>
          <cell r="C654" t="str">
            <v>CRE20</v>
          </cell>
          <cell r="D654">
            <v>31</v>
          </cell>
          <cell r="E654" t="str">
            <v>5712606281022</v>
          </cell>
          <cell r="F654">
            <v>167.55112</v>
          </cell>
          <cell r="G654" t="str">
            <v>LB</v>
          </cell>
          <cell r="H654">
            <v>152.11877999999999</v>
          </cell>
          <cell r="I654" t="str">
            <v>LB</v>
          </cell>
          <cell r="J654">
            <v>6871</v>
          </cell>
        </row>
        <row r="655">
          <cell r="A655">
            <v>99392191</v>
          </cell>
          <cell r="B655" t="str">
            <v>CRE20-02 AN-B-A-E-HQQE 3x200-240 60 HZ</v>
          </cell>
          <cell r="C655" t="str">
            <v>CRE20</v>
          </cell>
          <cell r="D655" t="str">
            <v>31</v>
          </cell>
          <cell r="E655" t="str">
            <v>5713828372130</v>
          </cell>
          <cell r="F655">
            <v>224.87123999999997</v>
          </cell>
          <cell r="G655" t="str">
            <v>LB</v>
          </cell>
          <cell r="H655">
            <v>138.89105999999998</v>
          </cell>
          <cell r="I655" t="str">
            <v>LB</v>
          </cell>
          <cell r="J655">
            <v>6871</v>
          </cell>
        </row>
        <row r="656">
          <cell r="A656">
            <v>99076264</v>
          </cell>
          <cell r="B656" t="str">
            <v>CRE20-02 A-GJ-A-E-HQQE 3x440-480 60 HZ</v>
          </cell>
          <cell r="C656" t="str">
            <v>CRE20</v>
          </cell>
          <cell r="D656">
            <v>31</v>
          </cell>
          <cell r="E656" t="str">
            <v>5712606280964</v>
          </cell>
          <cell r="F656">
            <v>169.75573999999997</v>
          </cell>
          <cell r="G656" t="str">
            <v>LB</v>
          </cell>
          <cell r="H656">
            <v>154.32339999999999</v>
          </cell>
          <cell r="I656" t="str">
            <v>LB</v>
          </cell>
          <cell r="J656">
            <v>6456</v>
          </cell>
        </row>
        <row r="657">
          <cell r="A657">
            <v>99392158</v>
          </cell>
          <cell r="B657" t="str">
            <v>CRE20-02 A-GJ-A-E-HQQE 3x200-240 60 HZ</v>
          </cell>
          <cell r="C657" t="str">
            <v>CRE20</v>
          </cell>
          <cell r="D657" t="str">
            <v>31</v>
          </cell>
          <cell r="E657" t="str">
            <v>5713828371560</v>
          </cell>
          <cell r="F657">
            <v>227.07585999999998</v>
          </cell>
          <cell r="G657" t="str">
            <v>LB</v>
          </cell>
          <cell r="H657">
            <v>141.09567999999999</v>
          </cell>
          <cell r="I657" t="str">
            <v>LB</v>
          </cell>
          <cell r="J657">
            <v>6456</v>
          </cell>
        </row>
        <row r="658">
          <cell r="A658">
            <v>99076261</v>
          </cell>
          <cell r="B658" t="str">
            <v>CRE20-02 A-B-A-E-HQQE 3x440-480 60 HZ</v>
          </cell>
          <cell r="C658" t="str">
            <v>CRE20</v>
          </cell>
          <cell r="D658" t="str">
            <v>31</v>
          </cell>
          <cell r="E658" t="str">
            <v>5712606280902</v>
          </cell>
          <cell r="F658">
            <v>167.55112</v>
          </cell>
          <cell r="G658" t="str">
            <v>LB</v>
          </cell>
          <cell r="H658">
            <v>152.11877999999999</v>
          </cell>
          <cell r="I658" t="str">
            <v>LB</v>
          </cell>
          <cell r="J658">
            <v>6456</v>
          </cell>
        </row>
        <row r="659">
          <cell r="A659">
            <v>99392154</v>
          </cell>
          <cell r="B659" t="str">
            <v>CRE20-02 A-B-A-E-HQQE 3x200-240 60 HZ</v>
          </cell>
          <cell r="C659" t="str">
            <v>CRE20</v>
          </cell>
          <cell r="D659" t="str">
            <v>31</v>
          </cell>
          <cell r="E659" t="str">
            <v>5713828371478</v>
          </cell>
          <cell r="F659">
            <v>224.87123999999997</v>
          </cell>
          <cell r="G659" t="str">
            <v>LB</v>
          </cell>
          <cell r="H659">
            <v>138.89105999999998</v>
          </cell>
          <cell r="I659" t="str">
            <v>LB</v>
          </cell>
          <cell r="J659">
            <v>6456</v>
          </cell>
        </row>
        <row r="660">
          <cell r="A660">
            <v>91150380</v>
          </cell>
          <cell r="B660" t="str">
            <v>CRE20-01 X-B-A-E-HQQE 3x460 60Hz</v>
          </cell>
          <cell r="C660" t="str">
            <v>CRE20</v>
          </cell>
          <cell r="D660" t="str">
            <v>31</v>
          </cell>
          <cell r="E660" t="str">
            <v>5711490601558</v>
          </cell>
          <cell r="F660">
            <v>123.30439659999999</v>
          </cell>
          <cell r="G660" t="str">
            <v>LB</v>
          </cell>
          <cell r="H660">
            <v>123.30439659999999</v>
          </cell>
          <cell r="I660" t="str">
            <v>LB</v>
          </cell>
          <cell r="J660">
            <v>6203</v>
          </cell>
        </row>
        <row r="661">
          <cell r="A661">
            <v>99341038</v>
          </cell>
          <cell r="B661" t="str">
            <v>CRE20-01 AN-GJ-A-E-HQQE 3x440-480 60 HZ</v>
          </cell>
          <cell r="C661" t="str">
            <v>CRE20</v>
          </cell>
          <cell r="D661">
            <v>31</v>
          </cell>
          <cell r="E661" t="str">
            <v>5713827518966</v>
          </cell>
          <cell r="F661">
            <v>143.30029999999999</v>
          </cell>
          <cell r="G661" t="str">
            <v>LB</v>
          </cell>
          <cell r="H661">
            <v>125.66333999999999</v>
          </cell>
          <cell r="I661" t="str">
            <v>LB</v>
          </cell>
          <cell r="J661">
            <v>5904</v>
          </cell>
        </row>
        <row r="662">
          <cell r="A662">
            <v>99392193</v>
          </cell>
          <cell r="B662" t="str">
            <v>CRE20-01 AN-GJ-A-E-HQQE 3x200-240 60 HZ</v>
          </cell>
          <cell r="C662" t="str">
            <v>CRE20</v>
          </cell>
          <cell r="D662" t="str">
            <v>31</v>
          </cell>
          <cell r="E662" t="str">
            <v>5713828372178</v>
          </cell>
          <cell r="F662">
            <v>218.25737999999998</v>
          </cell>
          <cell r="G662" t="str">
            <v>LB</v>
          </cell>
          <cell r="H662">
            <v>132.27719999999999</v>
          </cell>
          <cell r="I662" t="str">
            <v>LB</v>
          </cell>
          <cell r="J662">
            <v>5904</v>
          </cell>
        </row>
        <row r="663">
          <cell r="A663">
            <v>99341036</v>
          </cell>
          <cell r="B663" t="str">
            <v>CRE20-01 AN-B-A-E-HQQE 3x440-480 60 HZ</v>
          </cell>
          <cell r="C663" t="str">
            <v>CRE20</v>
          </cell>
          <cell r="D663">
            <v>31</v>
          </cell>
          <cell r="E663" t="str">
            <v>5713827518928</v>
          </cell>
          <cell r="F663">
            <v>141.09567999999999</v>
          </cell>
          <cell r="G663" t="str">
            <v>LB</v>
          </cell>
          <cell r="H663">
            <v>123.45871999999999</v>
          </cell>
          <cell r="I663" t="str">
            <v>LB</v>
          </cell>
          <cell r="J663">
            <v>5904</v>
          </cell>
        </row>
        <row r="664">
          <cell r="A664">
            <v>99392190</v>
          </cell>
          <cell r="B664" t="str">
            <v>CRE20-01 AN-B-A-E-HQQE 3x200-240 60 HZ</v>
          </cell>
          <cell r="C664" t="str">
            <v>CRE20</v>
          </cell>
          <cell r="D664" t="str">
            <v>31</v>
          </cell>
          <cell r="E664" t="str">
            <v>5713828372116</v>
          </cell>
          <cell r="F664">
            <v>216.05275999999998</v>
          </cell>
          <cell r="G664" t="str">
            <v>LB</v>
          </cell>
          <cell r="H664">
            <v>130.07257999999999</v>
          </cell>
          <cell r="I664" t="str">
            <v>LB</v>
          </cell>
          <cell r="J664">
            <v>5904</v>
          </cell>
        </row>
        <row r="665">
          <cell r="A665">
            <v>99341040</v>
          </cell>
          <cell r="B665" t="str">
            <v>CRE20-01 A-GJ-A-E-HQQE 3x440-480 60 HZ</v>
          </cell>
          <cell r="C665" t="str">
            <v>CRE20</v>
          </cell>
          <cell r="D665">
            <v>31</v>
          </cell>
          <cell r="E665" t="str">
            <v>5713827518997</v>
          </cell>
          <cell r="F665">
            <v>143.30029999999999</v>
          </cell>
          <cell r="G665" t="str">
            <v>LB</v>
          </cell>
          <cell r="H665">
            <v>125.66333999999999</v>
          </cell>
          <cell r="I665" t="str">
            <v>LB</v>
          </cell>
          <cell r="J665">
            <v>5489</v>
          </cell>
        </row>
        <row r="666">
          <cell r="A666">
            <v>99392156</v>
          </cell>
          <cell r="B666" t="str">
            <v>CRE20-01 A-GJ-A-E-HQQE 3x200-240 60 HZ</v>
          </cell>
          <cell r="C666" t="str">
            <v>CRE20</v>
          </cell>
          <cell r="D666" t="str">
            <v>31</v>
          </cell>
          <cell r="E666" t="str">
            <v>5713828371515</v>
          </cell>
          <cell r="F666">
            <v>218.25737999999998</v>
          </cell>
          <cell r="G666" t="str">
            <v>LB</v>
          </cell>
          <cell r="H666">
            <v>132.27719999999999</v>
          </cell>
          <cell r="I666" t="str">
            <v>LB</v>
          </cell>
          <cell r="J666">
            <v>5489</v>
          </cell>
        </row>
        <row r="667">
          <cell r="A667">
            <v>99341037</v>
          </cell>
          <cell r="B667" t="str">
            <v>CRE20-01 A-B-A-E-HQQE 3x440-480 60 HZ</v>
          </cell>
          <cell r="C667" t="str">
            <v>CRE20</v>
          </cell>
          <cell r="D667">
            <v>31</v>
          </cell>
          <cell r="E667" t="str">
            <v>5713827518942</v>
          </cell>
          <cell r="F667">
            <v>141.09567999999999</v>
          </cell>
          <cell r="G667" t="str">
            <v>LB</v>
          </cell>
          <cell r="H667">
            <v>123.45871999999999</v>
          </cell>
          <cell r="I667" t="str">
            <v>LB</v>
          </cell>
          <cell r="J667">
            <v>5489</v>
          </cell>
        </row>
        <row r="668">
          <cell r="A668">
            <v>99392153</v>
          </cell>
          <cell r="B668" t="str">
            <v>CRE20-01 A-B-A-E-HQQE 3x200-240 60 HZ</v>
          </cell>
          <cell r="C668" t="str">
            <v>CRE20</v>
          </cell>
          <cell r="D668" t="str">
            <v>31</v>
          </cell>
          <cell r="E668" t="str">
            <v>5713828371454</v>
          </cell>
          <cell r="F668">
            <v>216.05275999999998</v>
          </cell>
          <cell r="G668" t="str">
            <v>LB</v>
          </cell>
          <cell r="H668">
            <v>130.07257999999999</v>
          </cell>
          <cell r="I668" t="str">
            <v>LB</v>
          </cell>
          <cell r="J668">
            <v>5489</v>
          </cell>
        </row>
        <row r="669">
          <cell r="A669">
            <v>99340742</v>
          </cell>
          <cell r="B669" t="str">
            <v>CRE1-9 AN-FGJ-A-E-HQQE 3x440-480 60HZ</v>
          </cell>
          <cell r="C669" t="str">
            <v>C3E01</v>
          </cell>
          <cell r="D669">
            <v>31</v>
          </cell>
          <cell r="E669" t="str">
            <v>5713827513053</v>
          </cell>
          <cell r="F669">
            <v>82.65120379999999</v>
          </cell>
          <cell r="G669" t="str">
            <v>LB</v>
          </cell>
          <cell r="H669">
            <v>71.650149999999996</v>
          </cell>
          <cell r="I669" t="str">
            <v>LB</v>
          </cell>
          <cell r="J669">
            <v>3768</v>
          </cell>
        </row>
        <row r="670">
          <cell r="A670">
            <v>99340701</v>
          </cell>
          <cell r="B670" t="str">
            <v>CRE1-9 AN-FGJ-A-E-HQQE 1x200-240 60HZ</v>
          </cell>
          <cell r="C670" t="str">
            <v>CRE01</v>
          </cell>
          <cell r="D670">
            <v>31</v>
          </cell>
          <cell r="E670" t="str">
            <v>5713827512261</v>
          </cell>
          <cell r="F670">
            <v>81.085923600000001</v>
          </cell>
          <cell r="G670" t="str">
            <v>LB</v>
          </cell>
          <cell r="H670">
            <v>70.084869799999993</v>
          </cell>
          <cell r="I670" t="str">
            <v>LB</v>
          </cell>
          <cell r="J670">
            <v>3530</v>
          </cell>
        </row>
        <row r="671">
          <cell r="A671">
            <v>99340733</v>
          </cell>
          <cell r="B671" t="str">
            <v>CRE1-9 AN-B-A-E-HQQE 3x440-480 60HZ</v>
          </cell>
          <cell r="C671" t="str">
            <v>C3E01</v>
          </cell>
          <cell r="D671">
            <v>31</v>
          </cell>
          <cell r="E671" t="str">
            <v>5713827512865</v>
          </cell>
          <cell r="F671">
            <v>72.509951799999996</v>
          </cell>
          <cell r="G671" t="str">
            <v>LB</v>
          </cell>
          <cell r="H671">
            <v>61.508897999999988</v>
          </cell>
          <cell r="I671" t="str">
            <v>LB</v>
          </cell>
          <cell r="J671">
            <v>3768</v>
          </cell>
        </row>
        <row r="672">
          <cell r="A672">
            <v>99340689</v>
          </cell>
          <cell r="B672" t="str">
            <v>CRE1-9 AN-B-A-E-HQQE 1x200-240 60HZ</v>
          </cell>
          <cell r="C672" t="str">
            <v>CRE01</v>
          </cell>
          <cell r="D672">
            <v>31</v>
          </cell>
          <cell r="E672" t="str">
            <v>5713827512049</v>
          </cell>
          <cell r="F672">
            <v>70.944671599999992</v>
          </cell>
          <cell r="G672" t="str">
            <v>LB</v>
          </cell>
          <cell r="H672">
            <v>59.943617799999998</v>
          </cell>
          <cell r="I672" t="str">
            <v>LB</v>
          </cell>
          <cell r="J672">
            <v>3470</v>
          </cell>
        </row>
        <row r="673">
          <cell r="A673">
            <v>99340748</v>
          </cell>
          <cell r="B673" t="str">
            <v>CRE1-9 A-FGJ-A-E-HQQE 3x440-480 60HZ</v>
          </cell>
          <cell r="C673" t="str">
            <v>C3E01</v>
          </cell>
          <cell r="D673">
            <v>31</v>
          </cell>
          <cell r="E673" t="str">
            <v>5713827513176</v>
          </cell>
          <cell r="F673">
            <v>82.65120379999999</v>
          </cell>
          <cell r="G673" t="str">
            <v>LB</v>
          </cell>
          <cell r="H673">
            <v>71.650149999999996</v>
          </cell>
          <cell r="I673" t="str">
            <v>LB</v>
          </cell>
          <cell r="J673">
            <v>3353</v>
          </cell>
        </row>
        <row r="674">
          <cell r="A674">
            <v>99340707</v>
          </cell>
          <cell r="B674" t="str">
            <v>CRE1-9 A-FGJ-A-E-HQQE 1x200-240 60HZ</v>
          </cell>
          <cell r="C674" t="str">
            <v>CRE01</v>
          </cell>
          <cell r="D674">
            <v>31</v>
          </cell>
          <cell r="E674" t="str">
            <v>5713827512377</v>
          </cell>
          <cell r="F674">
            <v>81.085923600000001</v>
          </cell>
          <cell r="G674" t="str">
            <v>LB</v>
          </cell>
          <cell r="H674">
            <v>70.084869799999993</v>
          </cell>
          <cell r="I674" t="str">
            <v>LB</v>
          </cell>
          <cell r="J674">
            <v>3115</v>
          </cell>
        </row>
        <row r="675">
          <cell r="A675">
            <v>99340738</v>
          </cell>
          <cell r="B675" t="str">
            <v>CRE1-9 A-B-A-E-HQQE 3x440-480 60HZ</v>
          </cell>
          <cell r="C675" t="str">
            <v>C3E01</v>
          </cell>
          <cell r="D675">
            <v>31</v>
          </cell>
          <cell r="E675" t="str">
            <v>5713827512971</v>
          </cell>
          <cell r="F675">
            <v>72.509951799999996</v>
          </cell>
          <cell r="G675" t="str">
            <v>LB</v>
          </cell>
          <cell r="H675">
            <v>61.508897999999988</v>
          </cell>
          <cell r="I675" t="str">
            <v>LB</v>
          </cell>
          <cell r="J675">
            <v>3353</v>
          </cell>
        </row>
        <row r="676">
          <cell r="A676">
            <v>99340694</v>
          </cell>
          <cell r="B676" t="str">
            <v>CRE1-9 A-B-A-E-HQQE 1x200-240 60HZ</v>
          </cell>
          <cell r="C676" t="str">
            <v>CRE01</v>
          </cell>
          <cell r="D676">
            <v>31</v>
          </cell>
          <cell r="E676" t="str">
            <v>5713827512148</v>
          </cell>
          <cell r="F676">
            <v>70.944671599999992</v>
          </cell>
          <cell r="G676" t="str">
            <v>LB</v>
          </cell>
          <cell r="H676">
            <v>59.943617799999998</v>
          </cell>
          <cell r="I676" t="str">
            <v>LB</v>
          </cell>
          <cell r="J676">
            <v>3055</v>
          </cell>
        </row>
        <row r="677">
          <cell r="A677">
            <v>99340699</v>
          </cell>
          <cell r="B677" t="str">
            <v>CRE1-6 AN-FGJ-A-E-HQQE 1x200-240 60HZ</v>
          </cell>
          <cell r="C677" t="str">
            <v>CRE01</v>
          </cell>
          <cell r="D677">
            <v>31</v>
          </cell>
          <cell r="E677" t="str">
            <v>5713827512230</v>
          </cell>
          <cell r="F677">
            <v>78.175825199999991</v>
          </cell>
          <cell r="G677" t="str">
            <v>LB</v>
          </cell>
          <cell r="H677">
            <v>67.174771399999997</v>
          </cell>
          <cell r="I677" t="str">
            <v>LB</v>
          </cell>
          <cell r="J677">
            <v>3216</v>
          </cell>
        </row>
        <row r="678">
          <cell r="A678">
            <v>99340688</v>
          </cell>
          <cell r="B678" t="str">
            <v>CRE1-6 AN-B-A-E-HQQE 1x200-240 60HZ</v>
          </cell>
          <cell r="C678" t="str">
            <v>CRE01</v>
          </cell>
          <cell r="D678">
            <v>31</v>
          </cell>
          <cell r="E678" t="str">
            <v>5713827512025</v>
          </cell>
          <cell r="F678">
            <v>68.034573199999997</v>
          </cell>
          <cell r="G678" t="str">
            <v>LB</v>
          </cell>
          <cell r="H678">
            <v>57.033519399999996</v>
          </cell>
          <cell r="I678" t="str">
            <v>LB</v>
          </cell>
          <cell r="J678">
            <v>3156</v>
          </cell>
        </row>
        <row r="679">
          <cell r="A679">
            <v>99340706</v>
          </cell>
          <cell r="B679" t="str">
            <v>CRE1-6 A-FGJ-A-E-HQQE 1x200-240 60HZ</v>
          </cell>
          <cell r="C679" t="str">
            <v>CRE01</v>
          </cell>
          <cell r="D679" t="str">
            <v>31</v>
          </cell>
          <cell r="E679" t="str">
            <v>5713827512353</v>
          </cell>
          <cell r="F679">
            <v>78.175825199999991</v>
          </cell>
          <cell r="G679" t="str">
            <v>LB</v>
          </cell>
          <cell r="H679">
            <v>67.174771399999997</v>
          </cell>
          <cell r="I679" t="str">
            <v>LB</v>
          </cell>
          <cell r="J679">
            <v>2801</v>
          </cell>
        </row>
        <row r="680">
          <cell r="A680">
            <v>99340693</v>
          </cell>
          <cell r="B680" t="str">
            <v>CRE1-6 A-B-A-E-HQQE 1x200-240 60HZ</v>
          </cell>
          <cell r="C680" t="str">
            <v>CRE01</v>
          </cell>
          <cell r="D680">
            <v>31</v>
          </cell>
          <cell r="E680" t="str">
            <v>5713827512124</v>
          </cell>
          <cell r="F680">
            <v>68.034573199999997</v>
          </cell>
          <cell r="G680" t="str">
            <v>LB</v>
          </cell>
          <cell r="H680">
            <v>57.033519399999996</v>
          </cell>
          <cell r="I680" t="str">
            <v>LB</v>
          </cell>
          <cell r="J680">
            <v>2741</v>
          </cell>
        </row>
        <row r="681">
          <cell r="A681">
            <v>98180285</v>
          </cell>
          <cell r="B681" t="str">
            <v>CRE15-12 AN-GJ-A-E-HQQE 3x460 60 HZ</v>
          </cell>
          <cell r="C681" t="str">
            <v>CRE15</v>
          </cell>
          <cell r="D681" t="str">
            <v>31</v>
          </cell>
          <cell r="E681" t="str">
            <v>5711491012117</v>
          </cell>
          <cell r="F681">
            <v>573.20119999999997</v>
          </cell>
          <cell r="G681" t="str">
            <v>LB</v>
          </cell>
          <cell r="H681">
            <v>443.12861999999996</v>
          </cell>
          <cell r="I681" t="str">
            <v>LB</v>
          </cell>
          <cell r="J681">
            <v>15095</v>
          </cell>
        </row>
        <row r="682">
          <cell r="A682">
            <v>98179328</v>
          </cell>
          <cell r="B682" t="str">
            <v>CRE15-12 A-GJ-A-E-HQQE 3x460 60 HZ</v>
          </cell>
          <cell r="C682" t="str">
            <v>CRE15</v>
          </cell>
          <cell r="D682" t="str">
            <v>31</v>
          </cell>
          <cell r="E682" t="str">
            <v>5711490996647</v>
          </cell>
          <cell r="F682">
            <v>573.20119999999997</v>
          </cell>
          <cell r="G682" t="str">
            <v>LB</v>
          </cell>
          <cell r="H682">
            <v>443.12861999999996</v>
          </cell>
          <cell r="I682" t="str">
            <v>LB</v>
          </cell>
          <cell r="J682">
            <v>14680</v>
          </cell>
        </row>
        <row r="683">
          <cell r="A683">
            <v>98180284</v>
          </cell>
          <cell r="B683" t="str">
            <v>CRE15-10 AN-GJ-A-E-HQQE 3x460 60 HZ</v>
          </cell>
          <cell r="C683" t="str">
            <v>CRE15</v>
          </cell>
          <cell r="D683" t="str">
            <v>31</v>
          </cell>
          <cell r="E683" t="str">
            <v>5711491011974</v>
          </cell>
          <cell r="F683">
            <v>522.49493999999993</v>
          </cell>
          <cell r="G683" t="str">
            <v>LB</v>
          </cell>
          <cell r="H683">
            <v>407.85469999999998</v>
          </cell>
          <cell r="I683" t="str">
            <v>LB</v>
          </cell>
          <cell r="J683">
            <v>13063</v>
          </cell>
        </row>
        <row r="684">
          <cell r="A684">
            <v>98179326</v>
          </cell>
          <cell r="B684" t="str">
            <v>CRE15-10 A-GJ-A-E-HQQE 3x460 60 HZ</v>
          </cell>
          <cell r="C684" t="str">
            <v>CRE15</v>
          </cell>
          <cell r="D684" t="str">
            <v>31</v>
          </cell>
          <cell r="E684" t="str">
            <v>5711490996609</v>
          </cell>
          <cell r="F684">
            <v>522.49493999999993</v>
          </cell>
          <cell r="G684" t="str">
            <v>LB</v>
          </cell>
          <cell r="H684">
            <v>407.85469999999998</v>
          </cell>
          <cell r="I684" t="str">
            <v>LB</v>
          </cell>
          <cell r="J684">
            <v>12648</v>
          </cell>
        </row>
        <row r="685">
          <cell r="A685">
            <v>99076396</v>
          </cell>
          <cell r="B685" t="str">
            <v>CRE15-08 AN-GJ-A-E-HQQE 3x440-480 60 HZ</v>
          </cell>
          <cell r="C685" t="str">
            <v>CRE15</v>
          </cell>
          <cell r="D685">
            <v>31</v>
          </cell>
          <cell r="E685" t="str">
            <v>5712606283446</v>
          </cell>
          <cell r="F685">
            <v>354.94381999999996</v>
          </cell>
          <cell r="G685" t="str">
            <v>LB</v>
          </cell>
          <cell r="H685">
            <v>240.30357999999998</v>
          </cell>
          <cell r="I685" t="str">
            <v>LB</v>
          </cell>
          <cell r="J685">
            <v>10948</v>
          </cell>
        </row>
        <row r="686">
          <cell r="A686">
            <v>99076394</v>
          </cell>
          <cell r="B686" t="str">
            <v>CRE15-08 A-GJ-A-E-HQQE 3x440-480 60 HZ</v>
          </cell>
          <cell r="C686" t="str">
            <v>CRE15</v>
          </cell>
          <cell r="D686">
            <v>31</v>
          </cell>
          <cell r="E686" t="str">
            <v>5712606283408</v>
          </cell>
          <cell r="F686">
            <v>354.94381999999996</v>
          </cell>
          <cell r="G686" t="str">
            <v>LB</v>
          </cell>
          <cell r="H686">
            <v>240.30357999999998</v>
          </cell>
          <cell r="I686" t="str">
            <v>LB</v>
          </cell>
          <cell r="J686">
            <v>10533</v>
          </cell>
        </row>
        <row r="687">
          <cell r="A687">
            <v>99076395</v>
          </cell>
          <cell r="B687" t="str">
            <v>CRE15-06 AN-GJ-A-E-HQQE 3x440-480 60 HZ</v>
          </cell>
          <cell r="C687" t="str">
            <v>CRE15</v>
          </cell>
          <cell r="D687">
            <v>31</v>
          </cell>
          <cell r="E687" t="str">
            <v>5712606283422</v>
          </cell>
          <cell r="F687">
            <v>319.66989999999998</v>
          </cell>
          <cell r="G687" t="str">
            <v>LB</v>
          </cell>
          <cell r="H687">
            <v>233.68971999999997</v>
          </cell>
          <cell r="I687" t="str">
            <v>LB</v>
          </cell>
          <cell r="J687">
            <v>10097</v>
          </cell>
        </row>
        <row r="688">
          <cell r="A688">
            <v>99076393</v>
          </cell>
          <cell r="B688" t="str">
            <v>CRE15-06 A-GJ-A-E-HQQE 3x440-480 60 HZ</v>
          </cell>
          <cell r="C688" t="str">
            <v>CRE15</v>
          </cell>
          <cell r="D688">
            <v>31</v>
          </cell>
          <cell r="E688" t="str">
            <v>5712606283385</v>
          </cell>
          <cell r="F688">
            <v>319.66989999999998</v>
          </cell>
          <cell r="G688" t="str">
            <v>LB</v>
          </cell>
          <cell r="H688">
            <v>233.68971999999997</v>
          </cell>
          <cell r="I688" t="str">
            <v>LB</v>
          </cell>
          <cell r="J688">
            <v>9682</v>
          </cell>
        </row>
        <row r="689">
          <cell r="A689">
            <v>99076227</v>
          </cell>
          <cell r="B689" t="str">
            <v>CRE15-05 AN-GJ-A-E-HQQE 3x440-480 60 HZ</v>
          </cell>
          <cell r="C689" t="str">
            <v>CRE15</v>
          </cell>
          <cell r="D689">
            <v>31</v>
          </cell>
          <cell r="E689" t="str">
            <v>5712606280216</v>
          </cell>
          <cell r="F689">
            <v>286.60059999999999</v>
          </cell>
          <cell r="G689" t="str">
            <v>LB</v>
          </cell>
          <cell r="H689">
            <v>200.62042</v>
          </cell>
          <cell r="I689" t="str">
            <v>LB</v>
          </cell>
          <cell r="J689">
            <v>8564</v>
          </cell>
        </row>
        <row r="690">
          <cell r="A690">
            <v>99076223</v>
          </cell>
          <cell r="B690" t="str">
            <v>CRE15-05 AN-B-A-E-HQQE 3x440-480 60 HZ</v>
          </cell>
          <cell r="C690" t="str">
            <v>CRE15</v>
          </cell>
          <cell r="D690">
            <v>31</v>
          </cell>
          <cell r="E690" t="str">
            <v>5712606280131</v>
          </cell>
          <cell r="F690">
            <v>284.39597999999995</v>
          </cell>
          <cell r="G690" t="str">
            <v>LB</v>
          </cell>
          <cell r="H690">
            <v>198.41579999999999</v>
          </cell>
          <cell r="I690" t="str">
            <v>LB</v>
          </cell>
          <cell r="J690">
            <v>8564</v>
          </cell>
        </row>
        <row r="691">
          <cell r="A691">
            <v>99076218</v>
          </cell>
          <cell r="B691" t="str">
            <v>CRE15-05 A-GJ-A-E-HQQE 3x440-480 60 HZ</v>
          </cell>
          <cell r="C691" t="str">
            <v>CRE15</v>
          </cell>
          <cell r="D691" t="str">
            <v>31</v>
          </cell>
          <cell r="E691" t="str">
            <v>5712606280049</v>
          </cell>
          <cell r="F691">
            <v>286.60059999999999</v>
          </cell>
          <cell r="G691" t="str">
            <v>LB</v>
          </cell>
          <cell r="H691">
            <v>200.62042</v>
          </cell>
          <cell r="I691" t="str">
            <v>LB</v>
          </cell>
          <cell r="J691">
            <v>8149</v>
          </cell>
        </row>
        <row r="692">
          <cell r="A692">
            <v>99076214</v>
          </cell>
          <cell r="B692" t="str">
            <v>CRE15-05 A-B-A-E-HQQE 3x440-480 60 HZ</v>
          </cell>
          <cell r="C692" t="str">
            <v>CRE15</v>
          </cell>
          <cell r="D692">
            <v>31</v>
          </cell>
          <cell r="E692" t="str">
            <v>5712606279968</v>
          </cell>
          <cell r="F692">
            <v>284.39597999999995</v>
          </cell>
          <cell r="G692" t="str">
            <v>LB</v>
          </cell>
          <cell r="H692">
            <v>198.41579999999999</v>
          </cell>
          <cell r="I692" t="str">
            <v>LB</v>
          </cell>
          <cell r="J692">
            <v>8149</v>
          </cell>
        </row>
        <row r="693">
          <cell r="A693">
            <v>91150379</v>
          </cell>
          <cell r="B693" t="str">
            <v>CRE15-04 X-B-A-E-HQQE 3x460 60Hz</v>
          </cell>
          <cell r="C693" t="str">
            <v>CRE15</v>
          </cell>
          <cell r="D693" t="str">
            <v>31</v>
          </cell>
          <cell r="E693" t="str">
            <v>5711490601541</v>
          </cell>
          <cell r="F693">
            <v>204.61078219999999</v>
          </cell>
          <cell r="G693" t="str">
            <v>LB</v>
          </cell>
          <cell r="H693">
            <v>204.61078219999999</v>
          </cell>
          <cell r="I693" t="str">
            <v>LB</v>
          </cell>
          <cell r="J693">
            <v>8192</v>
          </cell>
        </row>
        <row r="694">
          <cell r="A694">
            <v>99076226</v>
          </cell>
          <cell r="B694" t="str">
            <v>CRE15-04 AN-GJ-A-E-HQQE 3x440-480 60 HZ</v>
          </cell>
          <cell r="C694" t="str">
            <v>CRE15</v>
          </cell>
          <cell r="D694">
            <v>31</v>
          </cell>
          <cell r="E694" t="str">
            <v>5712606280193</v>
          </cell>
          <cell r="F694">
            <v>191.80193999999997</v>
          </cell>
          <cell r="G694" t="str">
            <v>LB</v>
          </cell>
          <cell r="H694">
            <v>176.36959999999999</v>
          </cell>
          <cell r="I694" t="str">
            <v>LB</v>
          </cell>
          <cell r="J694">
            <v>7893</v>
          </cell>
        </row>
        <row r="695">
          <cell r="A695">
            <v>99392126</v>
          </cell>
          <cell r="B695" t="str">
            <v>CRE15-04 AN-GJ-A-E-HQQE 3x200-240 60 HZ</v>
          </cell>
          <cell r="C695" t="str">
            <v>CRE15</v>
          </cell>
          <cell r="D695" t="str">
            <v>31</v>
          </cell>
          <cell r="E695" t="str">
            <v>5713828370907</v>
          </cell>
          <cell r="F695">
            <v>275.57749999999999</v>
          </cell>
          <cell r="G695" t="str">
            <v>LB</v>
          </cell>
          <cell r="H695">
            <v>189.59732</v>
          </cell>
          <cell r="I695" t="str">
            <v>LB</v>
          </cell>
          <cell r="J695">
            <v>7893</v>
          </cell>
        </row>
        <row r="696">
          <cell r="A696">
            <v>99076222</v>
          </cell>
          <cell r="B696" t="str">
            <v>CRE15-04 AN-B-A-E-HQQE 3x440-480 60 HZ</v>
          </cell>
          <cell r="C696" t="str">
            <v>CRE15</v>
          </cell>
          <cell r="D696">
            <v>31</v>
          </cell>
          <cell r="E696" t="str">
            <v>5712606280117</v>
          </cell>
          <cell r="F696">
            <v>189.59732</v>
          </cell>
          <cell r="G696" t="str">
            <v>LB</v>
          </cell>
          <cell r="H696">
            <v>174.16497999999999</v>
          </cell>
          <cell r="I696" t="str">
            <v>LB</v>
          </cell>
          <cell r="J696">
            <v>7893</v>
          </cell>
        </row>
        <row r="697">
          <cell r="A697">
            <v>99392121</v>
          </cell>
          <cell r="B697" t="str">
            <v>CRE15-04 AN-B-A-E-HQQE 3x200-240 60 HZ</v>
          </cell>
          <cell r="C697" t="str">
            <v>CRE15</v>
          </cell>
          <cell r="D697" t="str">
            <v>31</v>
          </cell>
          <cell r="E697" t="str">
            <v>5713828370792</v>
          </cell>
          <cell r="F697">
            <v>273.37287999999995</v>
          </cell>
          <cell r="G697" t="str">
            <v>LB</v>
          </cell>
          <cell r="H697">
            <v>187.39269999999999</v>
          </cell>
          <cell r="I697" t="str">
            <v>LB</v>
          </cell>
          <cell r="J697">
            <v>7893</v>
          </cell>
        </row>
        <row r="698">
          <cell r="A698">
            <v>99076217</v>
          </cell>
          <cell r="B698" t="str">
            <v>CRE15-04 A-GJ-A-E-HQQE 3x440-480 60 HZ</v>
          </cell>
          <cell r="C698" t="str">
            <v>CRE15</v>
          </cell>
          <cell r="D698" t="str">
            <v>06</v>
          </cell>
          <cell r="E698" t="str">
            <v>5712606280025</v>
          </cell>
          <cell r="F698">
            <v>191.80193999999997</v>
          </cell>
          <cell r="G698" t="str">
            <v>LB</v>
          </cell>
          <cell r="H698">
            <v>176.36959999999999</v>
          </cell>
          <cell r="I698" t="str">
            <v>LB</v>
          </cell>
          <cell r="J698">
            <v>7478</v>
          </cell>
        </row>
        <row r="699">
          <cell r="A699">
            <v>99392088</v>
          </cell>
          <cell r="B699" t="str">
            <v>CRE15-04 A-GJ-A-E-HQQE 3x200-240 60 HZ</v>
          </cell>
          <cell r="C699" t="str">
            <v>CRE15</v>
          </cell>
          <cell r="D699" t="str">
            <v>31</v>
          </cell>
          <cell r="E699" t="str">
            <v>5713828370167</v>
          </cell>
          <cell r="F699">
            <v>275.57749999999999</v>
          </cell>
          <cell r="G699" t="str">
            <v>LB</v>
          </cell>
          <cell r="H699">
            <v>189.59732</v>
          </cell>
          <cell r="I699" t="str">
            <v>LB</v>
          </cell>
          <cell r="J699">
            <v>7478</v>
          </cell>
        </row>
        <row r="700">
          <cell r="A700">
            <v>99076213</v>
          </cell>
          <cell r="B700" t="str">
            <v>CRE15-04 A-B-A-E-HQQE 3x440-480 60 HZ</v>
          </cell>
          <cell r="C700" t="str">
            <v>CRE15</v>
          </cell>
          <cell r="D700">
            <v>31</v>
          </cell>
          <cell r="E700" t="str">
            <v>5712606279944</v>
          </cell>
          <cell r="F700">
            <v>189.59732</v>
          </cell>
          <cell r="G700" t="str">
            <v>LB</v>
          </cell>
          <cell r="H700">
            <v>174.16497999999999</v>
          </cell>
          <cell r="I700" t="str">
            <v>LB</v>
          </cell>
          <cell r="J700">
            <v>7478</v>
          </cell>
        </row>
        <row r="701">
          <cell r="A701">
            <v>99392079</v>
          </cell>
          <cell r="B701" t="str">
            <v>CRE15-04 A-B-A-E-HQQE 3x200-240 60 HZ</v>
          </cell>
          <cell r="C701" t="str">
            <v>CRE15</v>
          </cell>
          <cell r="D701" t="str">
            <v>31</v>
          </cell>
          <cell r="E701" t="str">
            <v>5713828369949</v>
          </cell>
          <cell r="F701">
            <v>273.37287999999995</v>
          </cell>
          <cell r="G701" t="str">
            <v>LB</v>
          </cell>
          <cell r="H701">
            <v>187.39269999999999</v>
          </cell>
          <cell r="I701" t="str">
            <v>LB</v>
          </cell>
          <cell r="J701">
            <v>7478</v>
          </cell>
        </row>
        <row r="702">
          <cell r="A702">
            <v>91150378</v>
          </cell>
          <cell r="B702" t="str">
            <v>CRE15-03 X-B-A-E-HQQE 3x460 60Hz</v>
          </cell>
          <cell r="C702" t="str">
            <v>CRE15</v>
          </cell>
          <cell r="D702" t="str">
            <v>31</v>
          </cell>
          <cell r="E702" t="str">
            <v>5711490601534</v>
          </cell>
          <cell r="F702">
            <v>200.20154219999998</v>
          </cell>
          <cell r="G702" t="str">
            <v>LB</v>
          </cell>
          <cell r="H702">
            <v>200.20154219999998</v>
          </cell>
          <cell r="I702" t="str">
            <v>LB</v>
          </cell>
          <cell r="J702">
            <v>8047</v>
          </cell>
        </row>
        <row r="703">
          <cell r="A703">
            <v>99392125</v>
          </cell>
          <cell r="B703" t="str">
            <v>CRE15-03 AN-GJ-A-E-HQQE 3x200-240 60 HZ</v>
          </cell>
          <cell r="C703" t="str">
            <v>CRE15</v>
          </cell>
          <cell r="D703" t="str">
            <v>31</v>
          </cell>
          <cell r="E703" t="str">
            <v>5713828370884</v>
          </cell>
          <cell r="F703">
            <v>271.16825999999998</v>
          </cell>
          <cell r="G703" t="str">
            <v>LB</v>
          </cell>
          <cell r="H703">
            <v>185.18807999999999</v>
          </cell>
          <cell r="I703" t="str">
            <v>LB</v>
          </cell>
          <cell r="J703">
            <v>7748</v>
          </cell>
        </row>
        <row r="704">
          <cell r="A704">
            <v>99392120</v>
          </cell>
          <cell r="B704" t="str">
            <v>CRE15-03 AN-B-A-E-HQQE 3x200-240 60 HZ</v>
          </cell>
          <cell r="C704" t="str">
            <v>CRE15</v>
          </cell>
          <cell r="D704" t="str">
            <v>31</v>
          </cell>
          <cell r="E704" t="str">
            <v>5713828370778</v>
          </cell>
          <cell r="F704">
            <v>268.96364</v>
          </cell>
          <cell r="G704" t="str">
            <v>LB</v>
          </cell>
          <cell r="H704">
            <v>182.98345999999998</v>
          </cell>
          <cell r="I704" t="str">
            <v>LB</v>
          </cell>
          <cell r="J704">
            <v>7748</v>
          </cell>
        </row>
        <row r="705">
          <cell r="A705">
            <v>99392086</v>
          </cell>
          <cell r="B705" t="str">
            <v>CRE15-03 A-GJ-A-E-HQQE 3x200-240 60 HZ</v>
          </cell>
          <cell r="C705" t="str">
            <v>CRE15</v>
          </cell>
          <cell r="D705" t="str">
            <v>31</v>
          </cell>
          <cell r="E705" t="str">
            <v>5713828370136</v>
          </cell>
          <cell r="F705">
            <v>271.16825999999998</v>
          </cell>
          <cell r="G705" t="str">
            <v>LB</v>
          </cell>
          <cell r="H705">
            <v>185.18807999999999</v>
          </cell>
          <cell r="I705" t="str">
            <v>LB</v>
          </cell>
          <cell r="J705">
            <v>7333</v>
          </cell>
        </row>
        <row r="706">
          <cell r="A706">
            <v>99392077</v>
          </cell>
          <cell r="B706" t="str">
            <v>CRE15-03 A-B-A-E-HQQE 3x200-240 60 HZ</v>
          </cell>
          <cell r="C706" t="str">
            <v>CRE15</v>
          </cell>
          <cell r="D706" t="str">
            <v>31</v>
          </cell>
          <cell r="E706" t="str">
            <v>5713828369895</v>
          </cell>
          <cell r="F706">
            <v>268.96364</v>
          </cell>
          <cell r="G706" t="str">
            <v>LB</v>
          </cell>
          <cell r="H706">
            <v>182.98345999999998</v>
          </cell>
          <cell r="I706" t="str">
            <v>LB</v>
          </cell>
          <cell r="J706">
            <v>7333</v>
          </cell>
        </row>
        <row r="707">
          <cell r="A707">
            <v>91150377</v>
          </cell>
          <cell r="B707" t="str">
            <v>CRE15-02 X-B-A-E-HQQE 3x460 60Hz</v>
          </cell>
          <cell r="C707" t="str">
            <v>CRE15</v>
          </cell>
          <cell r="D707" t="str">
            <v>31</v>
          </cell>
          <cell r="E707" t="str">
            <v>5711490601527</v>
          </cell>
          <cell r="F707">
            <v>185.43058819999999</v>
          </cell>
          <cell r="G707" t="str">
            <v>LB</v>
          </cell>
          <cell r="H707">
            <v>185.43058819999999</v>
          </cell>
          <cell r="I707" t="str">
            <v>LB</v>
          </cell>
          <cell r="J707">
            <v>7032</v>
          </cell>
        </row>
        <row r="708">
          <cell r="A708">
            <v>99076224</v>
          </cell>
          <cell r="B708" t="str">
            <v>CRE15-02 AN-GJ-A-E-HQQE 3x440-480 60 HZ</v>
          </cell>
          <cell r="C708" t="str">
            <v>CRE15</v>
          </cell>
          <cell r="D708" t="str">
            <v>31</v>
          </cell>
          <cell r="E708" t="str">
            <v>5712606280155</v>
          </cell>
          <cell r="F708">
            <v>169.75573999999997</v>
          </cell>
          <cell r="G708" t="str">
            <v>LB</v>
          </cell>
          <cell r="H708">
            <v>154.32339999999999</v>
          </cell>
          <cell r="I708" t="str">
            <v>LB</v>
          </cell>
          <cell r="J708">
            <v>6733</v>
          </cell>
        </row>
        <row r="709">
          <cell r="A709">
            <v>99392124</v>
          </cell>
          <cell r="B709" t="str">
            <v>CRE15-02 AN-GJ-A-E-HQQE 3x200-240 60 HZ</v>
          </cell>
          <cell r="C709" t="str">
            <v>CRE15</v>
          </cell>
          <cell r="D709" t="str">
            <v>31</v>
          </cell>
          <cell r="E709" t="str">
            <v>5713828370860</v>
          </cell>
          <cell r="F709">
            <v>227.07585999999998</v>
          </cell>
          <cell r="G709" t="str">
            <v>LB</v>
          </cell>
          <cell r="H709">
            <v>141.09567999999999</v>
          </cell>
          <cell r="I709" t="str">
            <v>LB</v>
          </cell>
          <cell r="J709">
            <v>6733</v>
          </cell>
        </row>
        <row r="710">
          <cell r="A710">
            <v>99076219</v>
          </cell>
          <cell r="B710" t="str">
            <v>CRE15-02 AN-B-A-E-HQQE 3x440-480 60 HZ</v>
          </cell>
          <cell r="C710" t="str">
            <v>CRE15</v>
          </cell>
          <cell r="D710" t="str">
            <v>31</v>
          </cell>
          <cell r="E710" t="str">
            <v>5712606280063</v>
          </cell>
          <cell r="F710">
            <v>167.55112</v>
          </cell>
          <cell r="G710" t="str">
            <v>LB</v>
          </cell>
          <cell r="H710">
            <v>152.11877999999999</v>
          </cell>
          <cell r="I710" t="str">
            <v>LB</v>
          </cell>
          <cell r="J710">
            <v>6733</v>
          </cell>
        </row>
        <row r="711">
          <cell r="A711">
            <v>99392118</v>
          </cell>
          <cell r="B711" t="str">
            <v>CRE15-02 AN-B-A-E-HQQE 3x200-240 60 HZ</v>
          </cell>
          <cell r="C711" t="str">
            <v>CRE15</v>
          </cell>
          <cell r="D711" t="str">
            <v>31</v>
          </cell>
          <cell r="E711" t="str">
            <v>5713828370747</v>
          </cell>
          <cell r="F711">
            <v>224.87123999999997</v>
          </cell>
          <cell r="G711" t="str">
            <v>LB</v>
          </cell>
          <cell r="H711">
            <v>138.89105999999998</v>
          </cell>
          <cell r="I711" t="str">
            <v>LB</v>
          </cell>
          <cell r="J711">
            <v>6733</v>
          </cell>
        </row>
        <row r="712">
          <cell r="A712">
            <v>99076215</v>
          </cell>
          <cell r="B712" t="str">
            <v>CRE15-02 A-GJ-A-E-HQQE 3x440-480 60 HZ</v>
          </cell>
          <cell r="C712" t="str">
            <v>CRE15</v>
          </cell>
          <cell r="D712" t="str">
            <v>06</v>
          </cell>
          <cell r="E712" t="str">
            <v>5712606279982</v>
          </cell>
          <cell r="F712">
            <v>169.75573999999997</v>
          </cell>
          <cell r="G712" t="str">
            <v>LB</v>
          </cell>
          <cell r="H712">
            <v>154.32339999999999</v>
          </cell>
          <cell r="I712" t="str">
            <v>LB</v>
          </cell>
          <cell r="J712">
            <v>6318</v>
          </cell>
        </row>
        <row r="713">
          <cell r="A713">
            <v>99392083</v>
          </cell>
          <cell r="B713" t="str">
            <v>CRE15-02 A-GJ-A-E-HQQE 3x200-240 60 HZ</v>
          </cell>
          <cell r="C713" t="str">
            <v>CRE15</v>
          </cell>
          <cell r="D713" t="str">
            <v>31</v>
          </cell>
          <cell r="E713" t="str">
            <v>5713828370105</v>
          </cell>
          <cell r="F713">
            <v>227.07585999999998</v>
          </cell>
          <cell r="G713" t="str">
            <v>LB</v>
          </cell>
          <cell r="H713">
            <v>141.09567999999999</v>
          </cell>
          <cell r="I713" t="str">
            <v>LB</v>
          </cell>
          <cell r="J713">
            <v>6318</v>
          </cell>
        </row>
        <row r="714">
          <cell r="A714">
            <v>99076211</v>
          </cell>
          <cell r="B714" t="str">
            <v>CRE15-02 A-B-A-E-HQQE 3x440-480 60 HZ</v>
          </cell>
          <cell r="C714" t="str">
            <v>CRE15</v>
          </cell>
          <cell r="D714" t="str">
            <v>31</v>
          </cell>
          <cell r="E714" t="str">
            <v>5712606279906</v>
          </cell>
          <cell r="F714">
            <v>167.55112</v>
          </cell>
          <cell r="G714" t="str">
            <v>LB</v>
          </cell>
          <cell r="H714">
            <v>152.11877999999999</v>
          </cell>
          <cell r="I714" t="str">
            <v>LB</v>
          </cell>
          <cell r="J714">
            <v>6318</v>
          </cell>
        </row>
        <row r="715">
          <cell r="A715">
            <v>99392075</v>
          </cell>
          <cell r="B715" t="str">
            <v>CRE15-02 A-B-A-E-HQQE 3x200-240 60 HZ</v>
          </cell>
          <cell r="C715" t="str">
            <v>CRE15</v>
          </cell>
          <cell r="D715" t="str">
            <v>31</v>
          </cell>
          <cell r="E715" t="str">
            <v>5713828369864</v>
          </cell>
          <cell r="F715">
            <v>224.87123999999997</v>
          </cell>
          <cell r="G715" t="str">
            <v>LB</v>
          </cell>
          <cell r="H715">
            <v>138.89105999999998</v>
          </cell>
          <cell r="I715" t="str">
            <v>LB</v>
          </cell>
          <cell r="J715">
            <v>6318</v>
          </cell>
        </row>
        <row r="716">
          <cell r="A716">
            <v>98184888</v>
          </cell>
          <cell r="B716" t="str">
            <v>CRE150-1-1 AN-G-A-E-HQQE 3x460 60 HZ</v>
          </cell>
          <cell r="C716" t="str">
            <v>CREL0</v>
          </cell>
          <cell r="D716" t="str">
            <v>31</v>
          </cell>
          <cell r="E716" t="str">
            <v>5711491110059</v>
          </cell>
          <cell r="F716">
            <v>560.01757239999995</v>
          </cell>
          <cell r="G716" t="str">
            <v>LB</v>
          </cell>
          <cell r="H716">
            <v>542.11605799999995</v>
          </cell>
          <cell r="I716" t="str">
            <v>LB</v>
          </cell>
          <cell r="J716">
            <v>18884</v>
          </cell>
        </row>
        <row r="717">
          <cell r="A717">
            <v>98184894</v>
          </cell>
          <cell r="B717" t="str">
            <v>CRE150-1-1 A-G-A-E-HQQE 3x460 60 HZ</v>
          </cell>
          <cell r="C717" t="str">
            <v>CREL0</v>
          </cell>
          <cell r="D717" t="str">
            <v>31</v>
          </cell>
          <cell r="E717" t="str">
            <v>5711491110233</v>
          </cell>
          <cell r="F717">
            <v>560.01757239999995</v>
          </cell>
          <cell r="G717" t="str">
            <v>LB</v>
          </cell>
          <cell r="H717">
            <v>542.11605799999995</v>
          </cell>
          <cell r="I717" t="str">
            <v>LB</v>
          </cell>
          <cell r="J717">
            <v>18469</v>
          </cell>
        </row>
        <row r="718">
          <cell r="A718">
            <v>91150376</v>
          </cell>
          <cell r="B718" t="str">
            <v>CRE15-01 X-B-A-E-HQQE 3x460 60Hz</v>
          </cell>
          <cell r="C718" t="str">
            <v>CRE15</v>
          </cell>
          <cell r="D718" t="str">
            <v>31</v>
          </cell>
          <cell r="E718" t="str">
            <v>5711490601510</v>
          </cell>
          <cell r="F718">
            <v>103.48486279999999</v>
          </cell>
          <cell r="G718" t="str">
            <v>LB</v>
          </cell>
          <cell r="H718">
            <v>103.48486279999999</v>
          </cell>
          <cell r="I718" t="str">
            <v>LB</v>
          </cell>
          <cell r="J718">
            <v>5775</v>
          </cell>
        </row>
        <row r="719">
          <cell r="A719">
            <v>91150374</v>
          </cell>
          <cell r="B719" t="str">
            <v>CRE15-01 X-B-A-E-HQQE 1x200-240 60Hz</v>
          </cell>
          <cell r="C719" t="str">
            <v>CRE15</v>
          </cell>
          <cell r="D719" t="str">
            <v>31</v>
          </cell>
          <cell r="E719" t="str">
            <v>5711490601497</v>
          </cell>
          <cell r="F719">
            <v>99.825193599999992</v>
          </cell>
          <cell r="G719" t="str">
            <v>LB</v>
          </cell>
          <cell r="H719">
            <v>99.825193599999992</v>
          </cell>
          <cell r="I719" t="str">
            <v>LB</v>
          </cell>
          <cell r="J719">
            <v>6931</v>
          </cell>
        </row>
        <row r="720">
          <cell r="A720">
            <v>91150375</v>
          </cell>
          <cell r="B720" t="str">
            <v>CRE15-01 X-B-A-E-HQQE 1x200-240 60Hz</v>
          </cell>
          <cell r="C720" t="str">
            <v>CRE15</v>
          </cell>
          <cell r="D720" t="str">
            <v>31</v>
          </cell>
          <cell r="E720" t="str">
            <v>5711490601503</v>
          </cell>
          <cell r="F720">
            <v>99.825193599999992</v>
          </cell>
          <cell r="G720" t="str">
            <v>LB</v>
          </cell>
          <cell r="H720">
            <v>99.825193599999992</v>
          </cell>
          <cell r="I720" t="str">
            <v>LB</v>
          </cell>
          <cell r="J720">
            <v>5581</v>
          </cell>
        </row>
        <row r="721">
          <cell r="A721">
            <v>99341022</v>
          </cell>
          <cell r="B721" t="str">
            <v>CRE15-01 AN-GJ-A-E-HQQE 3x440-480 60 HZ</v>
          </cell>
          <cell r="C721" t="str">
            <v>CRE15</v>
          </cell>
          <cell r="D721">
            <v>31</v>
          </cell>
          <cell r="E721" t="str">
            <v>5713827518676</v>
          </cell>
          <cell r="F721">
            <v>123.45871999999999</v>
          </cell>
          <cell r="G721" t="str">
            <v>LB</v>
          </cell>
          <cell r="H721">
            <v>105.82175999999998</v>
          </cell>
          <cell r="I721" t="str">
            <v>LB</v>
          </cell>
          <cell r="J721">
            <v>5476</v>
          </cell>
        </row>
        <row r="722">
          <cell r="A722">
            <v>99392122</v>
          </cell>
          <cell r="B722" t="str">
            <v>CRE15-01 AN-GJ-A-E-HQQE 3x200-240 60 HZ</v>
          </cell>
          <cell r="C722" t="str">
            <v>CRE15</v>
          </cell>
          <cell r="D722" t="str">
            <v>31</v>
          </cell>
          <cell r="E722" t="str">
            <v>5713828370815</v>
          </cell>
          <cell r="F722">
            <v>189.59732</v>
          </cell>
          <cell r="G722" t="str">
            <v>LB</v>
          </cell>
          <cell r="H722">
            <v>103.61713999999999</v>
          </cell>
          <cell r="I722" t="str">
            <v>LB</v>
          </cell>
          <cell r="J722">
            <v>5476</v>
          </cell>
        </row>
        <row r="723">
          <cell r="A723">
            <v>99341006</v>
          </cell>
          <cell r="B723" t="str">
            <v>CRE15-01 AN-GJ-A-E-HQQE 1x200-240 60 HZ</v>
          </cell>
          <cell r="C723" t="str">
            <v>CRE15</v>
          </cell>
          <cell r="D723">
            <v>31</v>
          </cell>
          <cell r="E723" t="str">
            <v>5713827518355</v>
          </cell>
          <cell r="F723">
            <v>119.04947999999999</v>
          </cell>
          <cell r="G723" t="str">
            <v>LB</v>
          </cell>
          <cell r="H723">
            <v>103.61713999999999</v>
          </cell>
          <cell r="I723" t="str">
            <v>LB</v>
          </cell>
          <cell r="J723">
            <v>5282</v>
          </cell>
        </row>
        <row r="724">
          <cell r="A724">
            <v>98184889</v>
          </cell>
          <cell r="B724" t="str">
            <v>CRE150-1 AN-G-A-E-HQQE 3x460 60 HZ</v>
          </cell>
          <cell r="C724" t="str">
            <v>CREL0</v>
          </cell>
          <cell r="D724" t="str">
            <v>31</v>
          </cell>
          <cell r="E724" t="str">
            <v>5711491110080</v>
          </cell>
          <cell r="F724">
            <v>586.69347440000001</v>
          </cell>
          <cell r="G724" t="str">
            <v>LB</v>
          </cell>
          <cell r="H724">
            <v>568.7919599999999</v>
          </cell>
          <cell r="I724" t="str">
            <v>LB</v>
          </cell>
          <cell r="J724">
            <v>20198</v>
          </cell>
        </row>
        <row r="725">
          <cell r="A725">
            <v>99341020</v>
          </cell>
          <cell r="B725" t="str">
            <v>CRE15-01 AN-B-A-E-HQQE 3x440-480 60 HZ</v>
          </cell>
          <cell r="C725" t="str">
            <v>CRE15</v>
          </cell>
          <cell r="D725">
            <v>31</v>
          </cell>
          <cell r="E725" t="str">
            <v>5713827518621</v>
          </cell>
          <cell r="F725">
            <v>121.25409999999999</v>
          </cell>
          <cell r="G725" t="str">
            <v>LB</v>
          </cell>
          <cell r="H725">
            <v>103.61713999999999</v>
          </cell>
          <cell r="I725" t="str">
            <v>LB</v>
          </cell>
          <cell r="J725">
            <v>5476</v>
          </cell>
        </row>
        <row r="726">
          <cell r="A726">
            <v>99392117</v>
          </cell>
          <cell r="B726" t="str">
            <v>CRE15-01 AN-B-A-E-HQQE 3x200-240 60 HZ</v>
          </cell>
          <cell r="C726" t="str">
            <v>CRE15</v>
          </cell>
          <cell r="D726" t="str">
            <v>31</v>
          </cell>
          <cell r="E726" t="str">
            <v>5713828370723</v>
          </cell>
          <cell r="F726">
            <v>187.39269999999999</v>
          </cell>
          <cell r="G726" t="str">
            <v>LB</v>
          </cell>
          <cell r="H726">
            <v>101.41251999999999</v>
          </cell>
          <cell r="I726" t="str">
            <v>LB</v>
          </cell>
          <cell r="J726">
            <v>5476</v>
          </cell>
        </row>
        <row r="727">
          <cell r="A727">
            <v>99341004</v>
          </cell>
          <cell r="B727" t="str">
            <v>CRE15-01 AN-B-A-E-HQQE 1x200-240 60 HZ</v>
          </cell>
          <cell r="C727" t="str">
            <v>CRE15</v>
          </cell>
          <cell r="D727">
            <v>31</v>
          </cell>
          <cell r="E727" t="str">
            <v>5713827518317</v>
          </cell>
          <cell r="F727">
            <v>116.84485999999998</v>
          </cell>
          <cell r="G727" t="str">
            <v>LB</v>
          </cell>
          <cell r="H727">
            <v>101.41251999999999</v>
          </cell>
          <cell r="I727" t="str">
            <v>LB</v>
          </cell>
          <cell r="J727">
            <v>5282</v>
          </cell>
        </row>
        <row r="728">
          <cell r="A728">
            <v>99341023</v>
          </cell>
          <cell r="B728" t="str">
            <v>CRE15-01 A-GJ-A-E-HQQE 3x440-480 60 HZ</v>
          </cell>
          <cell r="C728" t="str">
            <v>CRE15</v>
          </cell>
          <cell r="D728">
            <v>31</v>
          </cell>
          <cell r="E728" t="str">
            <v>5713827518706</v>
          </cell>
          <cell r="F728">
            <v>123.45871999999999</v>
          </cell>
          <cell r="G728" t="str">
            <v>LB</v>
          </cell>
          <cell r="H728">
            <v>105.82175999999998</v>
          </cell>
          <cell r="I728" t="str">
            <v>LB</v>
          </cell>
          <cell r="J728">
            <v>5061</v>
          </cell>
        </row>
        <row r="729">
          <cell r="A729">
            <v>99392080</v>
          </cell>
          <cell r="B729" t="str">
            <v>CRE15-01 A-GJ-A-E-HQQE 3x200-240 60 HZ</v>
          </cell>
          <cell r="C729" t="str">
            <v>CRE15</v>
          </cell>
          <cell r="D729" t="str">
            <v>31</v>
          </cell>
          <cell r="E729" t="str">
            <v>5713828369963</v>
          </cell>
          <cell r="F729">
            <v>189.59732</v>
          </cell>
          <cell r="G729" t="str">
            <v>LB</v>
          </cell>
          <cell r="H729">
            <v>103.61713999999999</v>
          </cell>
          <cell r="I729" t="str">
            <v>LB</v>
          </cell>
          <cell r="J729">
            <v>5061</v>
          </cell>
        </row>
        <row r="730">
          <cell r="A730">
            <v>99341008</v>
          </cell>
          <cell r="B730" t="str">
            <v>CRE15-01 A-GJ-A-E-HQQE 1x200-240 60 HZ</v>
          </cell>
          <cell r="C730" t="str">
            <v>CRE15</v>
          </cell>
          <cell r="D730">
            <v>31</v>
          </cell>
          <cell r="E730" t="str">
            <v>5713827518393</v>
          </cell>
          <cell r="F730">
            <v>119.04947999999999</v>
          </cell>
          <cell r="G730" t="str">
            <v>LB</v>
          </cell>
          <cell r="H730">
            <v>103.61713999999999</v>
          </cell>
          <cell r="I730" t="str">
            <v>LB</v>
          </cell>
          <cell r="J730">
            <v>4867</v>
          </cell>
        </row>
        <row r="731">
          <cell r="A731">
            <v>98184891</v>
          </cell>
          <cell r="B731" t="str">
            <v>CRE150-1 A-G-A-E-HQQE 3x460 60 HZ</v>
          </cell>
          <cell r="C731" t="str">
            <v>CREL0</v>
          </cell>
          <cell r="D731" t="str">
            <v>31</v>
          </cell>
          <cell r="E731" t="str">
            <v>5711491110141</v>
          </cell>
          <cell r="F731">
            <v>586.69347440000001</v>
          </cell>
          <cell r="G731" t="str">
            <v>LB</v>
          </cell>
          <cell r="H731">
            <v>568.7919599999999</v>
          </cell>
          <cell r="I731" t="str">
            <v>LB</v>
          </cell>
          <cell r="J731">
            <v>19783</v>
          </cell>
        </row>
        <row r="732">
          <cell r="A732">
            <v>99341021</v>
          </cell>
          <cell r="B732" t="str">
            <v>CRE15-01 A-B-A-E-HQQE 3x440-480 60 HZ</v>
          </cell>
          <cell r="C732" t="str">
            <v>CRE15</v>
          </cell>
          <cell r="D732">
            <v>31</v>
          </cell>
          <cell r="E732" t="str">
            <v>5713827518652</v>
          </cell>
          <cell r="F732">
            <v>121.25409999999999</v>
          </cell>
          <cell r="G732" t="str">
            <v>LB</v>
          </cell>
          <cell r="H732">
            <v>103.61713999999999</v>
          </cell>
          <cell r="I732" t="str">
            <v>LB</v>
          </cell>
          <cell r="J732">
            <v>5061</v>
          </cell>
        </row>
        <row r="733">
          <cell r="A733">
            <v>99392074</v>
          </cell>
          <cell r="B733" t="str">
            <v>CRE15-01 A-B-A-E-HQQE 3x200-240 60 HZ</v>
          </cell>
          <cell r="C733" t="str">
            <v>CRE15</v>
          </cell>
          <cell r="D733" t="str">
            <v>31</v>
          </cell>
          <cell r="E733" t="str">
            <v>5713828369840</v>
          </cell>
          <cell r="F733">
            <v>187.39269999999999</v>
          </cell>
          <cell r="G733" t="str">
            <v>LB</v>
          </cell>
          <cell r="H733">
            <v>101.41251999999999</v>
          </cell>
          <cell r="I733" t="str">
            <v>LB</v>
          </cell>
          <cell r="J733">
            <v>5061</v>
          </cell>
        </row>
        <row r="734">
          <cell r="A734">
            <v>99341005</v>
          </cell>
          <cell r="B734" t="str">
            <v>CRE15-01 A-B-A-E-HQQE 1x200-240 60 HZ</v>
          </cell>
          <cell r="C734" t="str">
            <v>CRE15</v>
          </cell>
          <cell r="D734">
            <v>31</v>
          </cell>
          <cell r="E734" t="str">
            <v>5713827518331</v>
          </cell>
          <cell r="F734">
            <v>116.84485999999998</v>
          </cell>
          <cell r="G734" t="str">
            <v>LB</v>
          </cell>
          <cell r="H734">
            <v>101.41251999999999</v>
          </cell>
          <cell r="I734" t="str">
            <v>LB</v>
          </cell>
          <cell r="J734">
            <v>4867</v>
          </cell>
        </row>
        <row r="735">
          <cell r="A735">
            <v>99340698</v>
          </cell>
          <cell r="B735" t="str">
            <v>CRE1-4 AN-FGJ-A-E-HQQE 1x200-240 60HZ</v>
          </cell>
          <cell r="C735" t="str">
            <v>CRE01</v>
          </cell>
          <cell r="D735">
            <v>31</v>
          </cell>
          <cell r="E735" t="str">
            <v>5713827512216</v>
          </cell>
          <cell r="F735">
            <v>76.213713399999989</v>
          </cell>
          <cell r="G735" t="str">
            <v>LB</v>
          </cell>
          <cell r="H735">
            <v>65.212659599999995</v>
          </cell>
          <cell r="I735" t="str">
            <v>LB</v>
          </cell>
          <cell r="J735">
            <v>2906</v>
          </cell>
        </row>
        <row r="736">
          <cell r="A736">
            <v>99340687</v>
          </cell>
          <cell r="B736" t="str">
            <v>CRE1-4 AN-B-A-E-HQQE 1x200-240 60HZ</v>
          </cell>
          <cell r="C736" t="str">
            <v>CRE01</v>
          </cell>
          <cell r="D736">
            <v>31</v>
          </cell>
          <cell r="E736" t="str">
            <v>5713827512001</v>
          </cell>
          <cell r="F736">
            <v>66.072461399999995</v>
          </cell>
          <cell r="G736" t="str">
            <v>LB</v>
          </cell>
          <cell r="H736">
            <v>55.071407599999993</v>
          </cell>
          <cell r="I736" t="str">
            <v>LB</v>
          </cell>
          <cell r="J736">
            <v>2846</v>
          </cell>
        </row>
        <row r="737">
          <cell r="A737">
            <v>99340705</v>
          </cell>
          <cell r="B737" t="str">
            <v>CRE1-4 A-FGJ-A-E-HQQE 1x200-240 60HZ</v>
          </cell>
          <cell r="C737" t="str">
            <v>CRE01</v>
          </cell>
          <cell r="D737">
            <v>31</v>
          </cell>
          <cell r="E737" t="str">
            <v>5713827512339</v>
          </cell>
          <cell r="F737">
            <v>76.213713399999989</v>
          </cell>
          <cell r="G737" t="str">
            <v>LB</v>
          </cell>
          <cell r="H737">
            <v>65.212659599999995</v>
          </cell>
          <cell r="I737" t="str">
            <v>LB</v>
          </cell>
          <cell r="J737">
            <v>2491</v>
          </cell>
        </row>
        <row r="738">
          <cell r="A738">
            <v>99340692</v>
          </cell>
          <cell r="B738" t="str">
            <v>CRE1-4 A-B-A-E-HQQE 1x200-240 60HZ</v>
          </cell>
          <cell r="C738" t="str">
            <v>CRE01</v>
          </cell>
          <cell r="D738">
            <v>31</v>
          </cell>
          <cell r="E738" t="str">
            <v>5713827512100</v>
          </cell>
          <cell r="F738">
            <v>66.072461399999995</v>
          </cell>
          <cell r="G738" t="str">
            <v>LB</v>
          </cell>
          <cell r="H738">
            <v>55.071407599999993</v>
          </cell>
          <cell r="I738" t="str">
            <v>LB</v>
          </cell>
          <cell r="J738">
            <v>2431</v>
          </cell>
        </row>
        <row r="739">
          <cell r="A739">
            <v>99340747</v>
          </cell>
          <cell r="B739" t="str">
            <v>CRE1-27 AN-FGJ-A-E-HQQE 3x440-480 60HZ</v>
          </cell>
          <cell r="C739" t="str">
            <v>C3E01</v>
          </cell>
          <cell r="D739">
            <v>31</v>
          </cell>
          <cell r="E739" t="str">
            <v>5713827513152</v>
          </cell>
          <cell r="F739">
            <v>125.24446219999999</v>
          </cell>
          <cell r="G739" t="str">
            <v>LB</v>
          </cell>
          <cell r="H739">
            <v>107.34294779999999</v>
          </cell>
          <cell r="I739" t="str">
            <v>LB</v>
          </cell>
          <cell r="J739">
            <v>5926</v>
          </cell>
        </row>
        <row r="740">
          <cell r="A740">
            <v>99389018</v>
          </cell>
          <cell r="B740" t="str">
            <v>CRE1-27 AN-FGJ-A-E-HQQE 3x200-240V 60HZ</v>
          </cell>
          <cell r="C740" t="str">
            <v>C3E01</v>
          </cell>
          <cell r="D740" t="str">
            <v>31</v>
          </cell>
          <cell r="E740" t="str">
            <v>5713828318138</v>
          </cell>
          <cell r="F740">
            <v>197.31348999999997</v>
          </cell>
          <cell r="G740" t="str">
            <v>LB</v>
          </cell>
          <cell r="H740">
            <v>113.53792999999999</v>
          </cell>
          <cell r="I740" t="str">
            <v>LB</v>
          </cell>
          <cell r="J740">
            <v>5926</v>
          </cell>
        </row>
        <row r="741">
          <cell r="A741">
            <v>99340754</v>
          </cell>
          <cell r="B741" t="str">
            <v>CRE1-27 A-FGJ-A-E-HQQE 3x440-480 60HZ</v>
          </cell>
          <cell r="C741" t="str">
            <v>C3E01</v>
          </cell>
          <cell r="D741">
            <v>31</v>
          </cell>
          <cell r="E741" t="str">
            <v>5713827513282</v>
          </cell>
          <cell r="F741">
            <v>125.24446219999999</v>
          </cell>
          <cell r="G741" t="str">
            <v>LB</v>
          </cell>
          <cell r="H741">
            <v>107.34294779999999</v>
          </cell>
          <cell r="I741" t="str">
            <v>LB</v>
          </cell>
          <cell r="J741">
            <v>5511</v>
          </cell>
        </row>
        <row r="742">
          <cell r="A742">
            <v>99388999</v>
          </cell>
          <cell r="B742" t="str">
            <v>CRE1-27 A-FGJ-A-E-HQQE 3x200-240V 60HZ</v>
          </cell>
          <cell r="C742" t="str">
            <v>C3E01</v>
          </cell>
          <cell r="D742" t="str">
            <v>31</v>
          </cell>
          <cell r="E742" t="str">
            <v>5713828317759</v>
          </cell>
          <cell r="F742">
            <v>197.31348999999997</v>
          </cell>
          <cell r="G742" t="str">
            <v>LB</v>
          </cell>
          <cell r="H742">
            <v>113.53792999999999</v>
          </cell>
          <cell r="I742" t="str">
            <v>LB</v>
          </cell>
          <cell r="J742">
            <v>5511</v>
          </cell>
        </row>
        <row r="743">
          <cell r="A743">
            <v>99340746</v>
          </cell>
          <cell r="B743" t="str">
            <v>CRE1-23 AN-FGJ-A-E-HQQE 3x440-480 60HZ</v>
          </cell>
          <cell r="C743" t="str">
            <v>C3E01</v>
          </cell>
          <cell r="D743">
            <v>31</v>
          </cell>
          <cell r="E743" t="str">
            <v>5713827513138</v>
          </cell>
          <cell r="F743">
            <v>118.14558579999999</v>
          </cell>
          <cell r="G743" t="str">
            <v>LB</v>
          </cell>
          <cell r="H743">
            <v>103.63918619999998</v>
          </cell>
          <cell r="I743" t="str">
            <v>LB</v>
          </cell>
          <cell r="J743">
            <v>5529</v>
          </cell>
        </row>
        <row r="744">
          <cell r="A744">
            <v>99389017</v>
          </cell>
          <cell r="B744" t="str">
            <v>CRE1-23 AN-FGJ-A-E-HQQE 3x200-240V 60HZ</v>
          </cell>
          <cell r="C744" t="str">
            <v>C3E01</v>
          </cell>
          <cell r="D744" t="str">
            <v>31</v>
          </cell>
          <cell r="E744" t="str">
            <v>5713828318114</v>
          </cell>
          <cell r="F744">
            <v>193.60972839999997</v>
          </cell>
          <cell r="G744" t="str">
            <v>LB</v>
          </cell>
          <cell r="H744">
            <v>109.8341684</v>
          </cell>
          <cell r="I744" t="str">
            <v>LB</v>
          </cell>
          <cell r="J744">
            <v>5529</v>
          </cell>
        </row>
        <row r="745">
          <cell r="A745">
            <v>99340753</v>
          </cell>
          <cell r="B745" t="str">
            <v>CRE1-23 A-FGJ-A-E-HQQE 3x440-480 60HZ</v>
          </cell>
          <cell r="C745" t="str">
            <v>C3E01</v>
          </cell>
          <cell r="D745">
            <v>31</v>
          </cell>
          <cell r="E745" t="str">
            <v>5713827513268</v>
          </cell>
          <cell r="F745">
            <v>118.14558579999999</v>
          </cell>
          <cell r="G745" t="str">
            <v>LB</v>
          </cell>
          <cell r="H745">
            <v>103.63918619999998</v>
          </cell>
          <cell r="I745" t="str">
            <v>LB</v>
          </cell>
          <cell r="J745">
            <v>5114</v>
          </cell>
        </row>
        <row r="746">
          <cell r="A746">
            <v>99388998</v>
          </cell>
          <cell r="B746" t="str">
            <v>CRE1-23 A-FGJ-A-E-HQQE 3x200-240V 60HZ</v>
          </cell>
          <cell r="C746" t="str">
            <v>C3E01</v>
          </cell>
          <cell r="D746" t="str">
            <v>31</v>
          </cell>
          <cell r="E746" t="str">
            <v>5713828317735</v>
          </cell>
          <cell r="F746">
            <v>193.60972839999997</v>
          </cell>
          <cell r="G746" t="str">
            <v>LB</v>
          </cell>
          <cell r="H746">
            <v>109.8341684</v>
          </cell>
          <cell r="I746" t="str">
            <v>LB</v>
          </cell>
          <cell r="J746">
            <v>5114</v>
          </cell>
        </row>
        <row r="747">
          <cell r="A747">
            <v>98184861</v>
          </cell>
          <cell r="B747" t="str">
            <v>CRE120-1-1 AN-G-A-E-HQQE 3x460 60 HZ</v>
          </cell>
          <cell r="C747" t="str">
            <v>CREL0</v>
          </cell>
          <cell r="D747" t="str">
            <v>31</v>
          </cell>
          <cell r="E747" t="str">
            <v>5711491109190</v>
          </cell>
          <cell r="F747">
            <v>533.12120839999989</v>
          </cell>
          <cell r="G747" t="str">
            <v>LB</v>
          </cell>
          <cell r="H747">
            <v>515.21969399999989</v>
          </cell>
          <cell r="I747" t="str">
            <v>LB</v>
          </cell>
          <cell r="J747">
            <v>17185</v>
          </cell>
        </row>
        <row r="748">
          <cell r="A748">
            <v>98184864</v>
          </cell>
          <cell r="B748" t="str">
            <v>CRE120-1-1 A-G-A-E-HQQE 3x460 60 HZ</v>
          </cell>
          <cell r="C748" t="str">
            <v>CREL0</v>
          </cell>
          <cell r="D748" t="str">
            <v>31</v>
          </cell>
          <cell r="E748" t="str">
            <v>5711491109589</v>
          </cell>
          <cell r="F748">
            <v>533.12120839999989</v>
          </cell>
          <cell r="G748" t="str">
            <v>LB</v>
          </cell>
          <cell r="H748">
            <v>515.21969399999989</v>
          </cell>
          <cell r="I748" t="str">
            <v>LB</v>
          </cell>
          <cell r="J748">
            <v>16770</v>
          </cell>
        </row>
        <row r="749">
          <cell r="A749">
            <v>98184863</v>
          </cell>
          <cell r="B749" t="str">
            <v>CRE120-1 AN-G-A-E-HQQE 3x460 60 HZ</v>
          </cell>
          <cell r="C749" t="str">
            <v>CREL0</v>
          </cell>
          <cell r="D749" t="str">
            <v>31</v>
          </cell>
          <cell r="E749" t="str">
            <v>5711491109534</v>
          </cell>
          <cell r="F749">
            <v>560.01757239999995</v>
          </cell>
          <cell r="G749" t="str">
            <v>LB</v>
          </cell>
          <cell r="H749">
            <v>542.11605799999995</v>
          </cell>
          <cell r="I749" t="str">
            <v>LB</v>
          </cell>
          <cell r="J749">
            <v>18469</v>
          </cell>
        </row>
        <row r="750">
          <cell r="A750">
            <v>98184866</v>
          </cell>
          <cell r="B750" t="str">
            <v>CRE120-1 A-G-A-E-HQQE 3x460 60 HZ</v>
          </cell>
          <cell r="C750" t="str">
            <v>CREL0</v>
          </cell>
          <cell r="D750" t="str">
            <v>31</v>
          </cell>
          <cell r="E750" t="str">
            <v>5711491109619</v>
          </cell>
          <cell r="F750">
            <v>560.01757239999995</v>
          </cell>
          <cell r="G750" t="str">
            <v>LB</v>
          </cell>
          <cell r="H750">
            <v>542.11605799999995</v>
          </cell>
          <cell r="I750" t="str">
            <v>LB</v>
          </cell>
          <cell r="J750">
            <v>18054</v>
          </cell>
        </row>
        <row r="751">
          <cell r="A751">
            <v>99340745</v>
          </cell>
          <cell r="B751" t="str">
            <v>CRE1-17 AN-FGJ-A-E-HQQE 3x440-480 60HZ</v>
          </cell>
          <cell r="C751" t="str">
            <v>C3E01</v>
          </cell>
          <cell r="D751">
            <v>31</v>
          </cell>
          <cell r="E751" t="str">
            <v>5713827513114</v>
          </cell>
          <cell r="F751">
            <v>101.01568839999999</v>
          </cell>
          <cell r="G751" t="str">
            <v>LB</v>
          </cell>
          <cell r="H751">
            <v>86.509288799999993</v>
          </cell>
          <cell r="I751" t="str">
            <v>LB</v>
          </cell>
          <cell r="J751">
            <v>5015</v>
          </cell>
        </row>
        <row r="752">
          <cell r="A752">
            <v>99389016</v>
          </cell>
          <cell r="B752" t="str">
            <v>CRE1-17 AN-FGJ-A-E-HQQE 3x200-240V 60HZ</v>
          </cell>
          <cell r="C752" t="str">
            <v>C3E01</v>
          </cell>
          <cell r="D752" t="str">
            <v>31</v>
          </cell>
          <cell r="E752" t="str">
            <v>5713828318091</v>
          </cell>
          <cell r="F752">
            <v>168.10227499999999</v>
          </cell>
          <cell r="G752" t="str">
            <v>LB</v>
          </cell>
          <cell r="H752">
            <v>84.326714999999993</v>
          </cell>
          <cell r="I752" t="str">
            <v>LB</v>
          </cell>
          <cell r="J752">
            <v>5015</v>
          </cell>
        </row>
        <row r="753">
          <cell r="A753">
            <v>99340703</v>
          </cell>
          <cell r="B753" t="str">
            <v>CRE1-17 AN-FGJ-A-E-HQQE 1x200-240 60HZ</v>
          </cell>
          <cell r="C753" t="str">
            <v>CRE01</v>
          </cell>
          <cell r="D753">
            <v>31</v>
          </cell>
          <cell r="E753" t="str">
            <v>5713827512308</v>
          </cell>
          <cell r="F753">
            <v>97.356019199999977</v>
          </cell>
          <cell r="G753" t="str">
            <v>LB</v>
          </cell>
          <cell r="H753">
            <v>82.849619599999983</v>
          </cell>
          <cell r="I753" t="str">
            <v>LB</v>
          </cell>
          <cell r="J753">
            <v>4821</v>
          </cell>
        </row>
        <row r="754">
          <cell r="A754">
            <v>99340736</v>
          </cell>
          <cell r="B754" t="str">
            <v>CRE1-17 AN-B-A-E-HQQE 3x440-480 60HZ</v>
          </cell>
          <cell r="C754" t="str">
            <v>C3E01</v>
          </cell>
          <cell r="D754">
            <v>31</v>
          </cell>
          <cell r="E754" t="str">
            <v>5713827512926</v>
          </cell>
          <cell r="F754">
            <v>90.874436399999993</v>
          </cell>
          <cell r="G754" t="str">
            <v>LB</v>
          </cell>
          <cell r="H754">
            <v>76.368036799999999</v>
          </cell>
          <cell r="I754" t="str">
            <v>LB</v>
          </cell>
          <cell r="J754">
            <v>4957</v>
          </cell>
        </row>
        <row r="755">
          <cell r="A755">
            <v>99389012</v>
          </cell>
          <cell r="B755" t="str">
            <v>CRE1-17 AN-B-A-E-HQQE 3x200-240V 60HZ</v>
          </cell>
          <cell r="C755" t="str">
            <v>C3E01</v>
          </cell>
          <cell r="D755" t="str">
            <v>31</v>
          </cell>
          <cell r="E755" t="str">
            <v>5713828318015</v>
          </cell>
          <cell r="F755">
            <v>157.96102300000001</v>
          </cell>
          <cell r="G755" t="str">
            <v>LB</v>
          </cell>
          <cell r="H755">
            <v>74.185462999999984</v>
          </cell>
          <cell r="I755" t="str">
            <v>LB</v>
          </cell>
          <cell r="J755">
            <v>4957</v>
          </cell>
        </row>
        <row r="756">
          <cell r="A756">
            <v>99340691</v>
          </cell>
          <cell r="B756" t="str">
            <v>CRE1-17 AN-B-A-E-HQQE 1x200-240 60HZ</v>
          </cell>
          <cell r="C756" t="str">
            <v>CRE01</v>
          </cell>
          <cell r="D756">
            <v>31</v>
          </cell>
          <cell r="E756" t="str">
            <v>5713827512087</v>
          </cell>
          <cell r="F756">
            <v>87.214767199999997</v>
          </cell>
          <cell r="G756" t="str">
            <v>LB</v>
          </cell>
          <cell r="H756">
            <v>72.708367599999988</v>
          </cell>
          <cell r="I756" t="str">
            <v>LB</v>
          </cell>
          <cell r="J756">
            <v>4763</v>
          </cell>
        </row>
        <row r="757">
          <cell r="A757">
            <v>99340752</v>
          </cell>
          <cell r="B757" t="str">
            <v>CRE1-17 A-FGJ-A-E-HQQE 3x440-480 60HZ</v>
          </cell>
          <cell r="C757" t="str">
            <v>C3E01</v>
          </cell>
          <cell r="D757">
            <v>31</v>
          </cell>
          <cell r="E757" t="str">
            <v>5713827513244</v>
          </cell>
          <cell r="F757">
            <v>101.01568839999999</v>
          </cell>
          <cell r="G757" t="str">
            <v>LB</v>
          </cell>
          <cell r="H757">
            <v>86.509288799999993</v>
          </cell>
          <cell r="I757" t="str">
            <v>LB</v>
          </cell>
          <cell r="J757">
            <v>4600</v>
          </cell>
        </row>
        <row r="758">
          <cell r="A758">
            <v>99388997</v>
          </cell>
          <cell r="B758" t="str">
            <v>CRE1-17 A-FGJ-A-E-HQQE 3x200-240V 60HZ</v>
          </cell>
          <cell r="C758" t="str">
            <v>C3E01</v>
          </cell>
          <cell r="D758" t="str">
            <v>31</v>
          </cell>
          <cell r="E758" t="str">
            <v>5713828317711</v>
          </cell>
          <cell r="F758">
            <v>168.10227499999999</v>
          </cell>
          <cell r="G758" t="str">
            <v>LB</v>
          </cell>
          <cell r="H758">
            <v>84.326714999999993</v>
          </cell>
          <cell r="I758" t="str">
            <v>LB</v>
          </cell>
          <cell r="J758">
            <v>4600</v>
          </cell>
        </row>
        <row r="759">
          <cell r="A759">
            <v>99340710</v>
          </cell>
          <cell r="B759" t="str">
            <v>CRE1-17 A-FGJ-A-E-HQQE 1x200-240 60HZ</v>
          </cell>
          <cell r="C759" t="str">
            <v>CRE01</v>
          </cell>
          <cell r="D759">
            <v>31</v>
          </cell>
          <cell r="E759" t="str">
            <v>5713827512421</v>
          </cell>
          <cell r="F759">
            <v>97.356019199999977</v>
          </cell>
          <cell r="G759" t="str">
            <v>LB</v>
          </cell>
          <cell r="H759">
            <v>82.849619599999983</v>
          </cell>
          <cell r="I759" t="str">
            <v>LB</v>
          </cell>
          <cell r="J759">
            <v>4406</v>
          </cell>
        </row>
        <row r="760">
          <cell r="A760">
            <v>99340741</v>
          </cell>
          <cell r="B760" t="str">
            <v>CRE1-17 A-B-A-E-HQQE 3x440-480 60HZ</v>
          </cell>
          <cell r="C760" t="str">
            <v>C3E01</v>
          </cell>
          <cell r="D760">
            <v>31</v>
          </cell>
          <cell r="E760" t="str">
            <v>5713827513039</v>
          </cell>
          <cell r="F760">
            <v>90.874436399999993</v>
          </cell>
          <cell r="G760" t="str">
            <v>LB</v>
          </cell>
          <cell r="H760">
            <v>76.368036799999999</v>
          </cell>
          <cell r="I760" t="str">
            <v>LB</v>
          </cell>
          <cell r="J760">
            <v>4542</v>
          </cell>
        </row>
        <row r="761">
          <cell r="A761">
            <v>99388995</v>
          </cell>
          <cell r="B761" t="str">
            <v>CRE1-17 A-B-A-E-HQQE 3x200-240V 60HZ</v>
          </cell>
          <cell r="C761" t="str">
            <v>C3E01</v>
          </cell>
          <cell r="D761" t="str">
            <v>31</v>
          </cell>
          <cell r="E761" t="str">
            <v>5713828317674</v>
          </cell>
          <cell r="F761">
            <v>157.96102300000001</v>
          </cell>
          <cell r="G761" t="str">
            <v>LB</v>
          </cell>
          <cell r="H761">
            <v>74.185462999999984</v>
          </cell>
          <cell r="I761" t="str">
            <v>LB</v>
          </cell>
          <cell r="J761">
            <v>4542</v>
          </cell>
        </row>
        <row r="762">
          <cell r="A762">
            <v>99340697</v>
          </cell>
          <cell r="B762" t="str">
            <v>CRE1-17 A-B-A-E-HQQE 1x200-240 60HZ</v>
          </cell>
          <cell r="C762" t="str">
            <v>CRE01</v>
          </cell>
          <cell r="D762">
            <v>31</v>
          </cell>
          <cell r="E762" t="str">
            <v>5713827512193</v>
          </cell>
          <cell r="F762">
            <v>87.214767199999997</v>
          </cell>
          <cell r="G762" t="str">
            <v>LB</v>
          </cell>
          <cell r="H762">
            <v>72.708367599999988</v>
          </cell>
          <cell r="I762" t="str">
            <v>LB</v>
          </cell>
          <cell r="J762">
            <v>4348</v>
          </cell>
        </row>
        <row r="763">
          <cell r="A763">
            <v>99340744</v>
          </cell>
          <cell r="B763" t="str">
            <v>CRE1-15 AN-FGJ-A-E-HQQE 3x440-480 60HZ</v>
          </cell>
          <cell r="C763" t="str">
            <v>C3E01</v>
          </cell>
          <cell r="D763">
            <v>31</v>
          </cell>
          <cell r="E763" t="str">
            <v>5713827513091</v>
          </cell>
          <cell r="F763">
            <v>99.053576599999985</v>
          </cell>
          <cell r="G763" t="str">
            <v>LB</v>
          </cell>
          <cell r="H763">
            <v>84.547176999999991</v>
          </cell>
          <cell r="I763" t="str">
            <v>LB</v>
          </cell>
          <cell r="J763">
            <v>4878</v>
          </cell>
        </row>
        <row r="764">
          <cell r="A764">
            <v>99389015</v>
          </cell>
          <cell r="B764" t="str">
            <v>CRE1-15 AN-FGJ-A-E-HQQE 3x200-240V 60HZ</v>
          </cell>
          <cell r="C764" t="str">
            <v>C3E01</v>
          </cell>
          <cell r="D764" t="str">
            <v>31</v>
          </cell>
          <cell r="E764" t="str">
            <v>5713828318077</v>
          </cell>
          <cell r="F764">
            <v>166.14016319999999</v>
          </cell>
          <cell r="G764" t="str">
            <v>LB</v>
          </cell>
          <cell r="H764">
            <v>82.364603199999991</v>
          </cell>
          <cell r="I764" t="str">
            <v>LB</v>
          </cell>
          <cell r="J764">
            <v>4878</v>
          </cell>
        </row>
        <row r="765">
          <cell r="A765">
            <v>99340735</v>
          </cell>
          <cell r="B765" t="str">
            <v>CRE1-15 AN-B-A-E-HQQE 3x440-480 60HZ</v>
          </cell>
          <cell r="C765" t="str">
            <v>C3E01</v>
          </cell>
          <cell r="D765">
            <v>31</v>
          </cell>
          <cell r="E765" t="str">
            <v>5713827512902</v>
          </cell>
          <cell r="F765">
            <v>88.912324599999991</v>
          </cell>
          <cell r="G765" t="str">
            <v>LB</v>
          </cell>
          <cell r="H765">
            <v>74.405924999999996</v>
          </cell>
          <cell r="I765" t="str">
            <v>LB</v>
          </cell>
          <cell r="J765">
            <v>4822</v>
          </cell>
        </row>
        <row r="766">
          <cell r="A766">
            <v>99389011</v>
          </cell>
          <cell r="B766" t="str">
            <v>CRE1-15 AN-B-A-E-HQQE 3x200-240V 60HZ</v>
          </cell>
          <cell r="C766" t="str">
            <v>C3E01</v>
          </cell>
          <cell r="D766" t="str">
            <v>31</v>
          </cell>
          <cell r="E766" t="str">
            <v>5713828317995</v>
          </cell>
          <cell r="F766">
            <v>155.99891120000001</v>
          </cell>
          <cell r="G766" t="str">
            <v>LB</v>
          </cell>
          <cell r="H766">
            <v>72.223351199999996</v>
          </cell>
          <cell r="I766" t="str">
            <v>LB</v>
          </cell>
          <cell r="J766">
            <v>4822</v>
          </cell>
        </row>
        <row r="767">
          <cell r="A767">
            <v>99340751</v>
          </cell>
          <cell r="B767" t="str">
            <v>CRE1-15 A-FGJ-A-E-HQQE 3x440-480 60HZ</v>
          </cell>
          <cell r="C767" t="str">
            <v>C3E01</v>
          </cell>
          <cell r="D767">
            <v>31</v>
          </cell>
          <cell r="E767" t="str">
            <v>5713827513220</v>
          </cell>
          <cell r="F767">
            <v>99.053576599999985</v>
          </cell>
          <cell r="G767" t="str">
            <v>LB</v>
          </cell>
          <cell r="H767">
            <v>84.547176999999991</v>
          </cell>
          <cell r="I767" t="str">
            <v>LB</v>
          </cell>
          <cell r="J767">
            <v>4463</v>
          </cell>
        </row>
        <row r="768">
          <cell r="A768">
            <v>99388996</v>
          </cell>
          <cell r="B768" t="str">
            <v>CRE1-15 A-FGJ-A-E-HQQE 3x200-240V 60HZ</v>
          </cell>
          <cell r="C768" t="str">
            <v>C3E01</v>
          </cell>
          <cell r="D768" t="str">
            <v>31</v>
          </cell>
          <cell r="E768" t="str">
            <v>5713828317698</v>
          </cell>
          <cell r="F768">
            <v>166.14016319999999</v>
          </cell>
          <cell r="G768" t="str">
            <v>LB</v>
          </cell>
          <cell r="H768">
            <v>82.364603199999991</v>
          </cell>
          <cell r="I768" t="str">
            <v>LB</v>
          </cell>
          <cell r="J768">
            <v>4463</v>
          </cell>
        </row>
        <row r="769">
          <cell r="A769">
            <v>99340740</v>
          </cell>
          <cell r="B769" t="str">
            <v>CRE1-15 A-B-A-E-HQQE 3x440-480 60HZ</v>
          </cell>
          <cell r="C769" t="str">
            <v>C3E01</v>
          </cell>
          <cell r="D769">
            <v>31</v>
          </cell>
          <cell r="E769" t="str">
            <v>5713827513015</v>
          </cell>
          <cell r="F769">
            <v>88.912324599999991</v>
          </cell>
          <cell r="G769" t="str">
            <v>LB</v>
          </cell>
          <cell r="H769">
            <v>74.405924999999996</v>
          </cell>
          <cell r="I769" t="str">
            <v>LB</v>
          </cell>
          <cell r="J769">
            <v>4407</v>
          </cell>
        </row>
        <row r="770">
          <cell r="A770">
            <v>99388994</v>
          </cell>
          <cell r="B770" t="str">
            <v>CRE1-15 A-B-A-E-HQQE 3x200-240V 60HZ</v>
          </cell>
          <cell r="C770" t="str">
            <v>C3E01</v>
          </cell>
          <cell r="D770" t="str">
            <v>31</v>
          </cell>
          <cell r="E770" t="str">
            <v>5713828317650</v>
          </cell>
          <cell r="F770">
            <v>155.99891120000001</v>
          </cell>
          <cell r="G770" t="str">
            <v>LB</v>
          </cell>
          <cell r="H770">
            <v>72.223351199999996</v>
          </cell>
          <cell r="I770" t="str">
            <v>LB</v>
          </cell>
          <cell r="J770">
            <v>4407</v>
          </cell>
        </row>
        <row r="771">
          <cell r="A771">
            <v>99340743</v>
          </cell>
          <cell r="B771" t="str">
            <v>CRE1-13 AN-FGJ-A-E-HQQE 3x440-480 60HZ</v>
          </cell>
          <cell r="C771" t="str">
            <v>C3E01</v>
          </cell>
          <cell r="D771">
            <v>31</v>
          </cell>
          <cell r="E771" t="str">
            <v>5713827513077</v>
          </cell>
          <cell r="F771">
            <v>91.381499000000005</v>
          </cell>
          <cell r="G771" t="str">
            <v>LB</v>
          </cell>
          <cell r="H771">
            <v>76.875099399999982</v>
          </cell>
          <cell r="I771" t="str">
            <v>LB</v>
          </cell>
          <cell r="J771">
            <v>4289</v>
          </cell>
        </row>
        <row r="772">
          <cell r="A772">
            <v>99389014</v>
          </cell>
          <cell r="B772" t="str">
            <v>CRE1-13 AN-FGJ-A-E-HQQE 3x200-240V 60HZ</v>
          </cell>
          <cell r="C772" t="str">
            <v>C3E01</v>
          </cell>
          <cell r="D772" t="str">
            <v>31</v>
          </cell>
          <cell r="E772" t="str">
            <v>5713828318053</v>
          </cell>
          <cell r="F772">
            <v>160.62861319999999</v>
          </cell>
          <cell r="G772" t="str">
            <v>LB</v>
          </cell>
          <cell r="H772">
            <v>76.853053199999991</v>
          </cell>
          <cell r="I772" t="str">
            <v>LB</v>
          </cell>
          <cell r="J772">
            <v>4289</v>
          </cell>
        </row>
        <row r="773">
          <cell r="A773">
            <v>99340702</v>
          </cell>
          <cell r="B773" t="str">
            <v>CRE1-13 AN-FGJ-A-E-HQQE 1x200-240 60HZ</v>
          </cell>
          <cell r="C773" t="str">
            <v>CRE01</v>
          </cell>
          <cell r="D773">
            <v>31</v>
          </cell>
          <cell r="E773" t="str">
            <v>5713827512285</v>
          </cell>
          <cell r="F773">
            <v>86.266780600000004</v>
          </cell>
          <cell r="G773" t="str">
            <v>LB</v>
          </cell>
          <cell r="H773">
            <v>75.265726799999996</v>
          </cell>
          <cell r="I773" t="str">
            <v>LB</v>
          </cell>
          <cell r="J773">
            <v>4100</v>
          </cell>
        </row>
        <row r="774">
          <cell r="A774">
            <v>99340734</v>
          </cell>
          <cell r="B774" t="str">
            <v>CRE1-13 AN-B-A-E-HQQE 3x440-480 60HZ</v>
          </cell>
          <cell r="C774" t="str">
            <v>C3E01</v>
          </cell>
          <cell r="D774">
            <v>31</v>
          </cell>
          <cell r="E774" t="str">
            <v>5713827512889</v>
          </cell>
          <cell r="F774">
            <v>77.734901199999982</v>
          </cell>
          <cell r="G774" t="str">
            <v>LB</v>
          </cell>
          <cell r="H774">
            <v>66.733847399999988</v>
          </cell>
          <cell r="I774" t="str">
            <v>LB</v>
          </cell>
          <cell r="J774">
            <v>4227</v>
          </cell>
        </row>
        <row r="775">
          <cell r="A775">
            <v>99389010</v>
          </cell>
          <cell r="B775" t="str">
            <v>CRE1-13 AN-B-A-E-HQQE 3x200-240V 60HZ</v>
          </cell>
          <cell r="C775" t="str">
            <v>C3E01</v>
          </cell>
          <cell r="D775" t="str">
            <v>31</v>
          </cell>
          <cell r="E775" t="str">
            <v>5713828317971</v>
          </cell>
          <cell r="F775">
            <v>150.48736120000001</v>
          </cell>
          <cell r="G775" t="str">
            <v>LB</v>
          </cell>
          <cell r="H775">
            <v>66.711801199999996</v>
          </cell>
          <cell r="I775" t="str">
            <v>LB</v>
          </cell>
          <cell r="J775">
            <v>4227</v>
          </cell>
        </row>
        <row r="776">
          <cell r="A776">
            <v>99340690</v>
          </cell>
          <cell r="B776" t="str">
            <v>CRE1-13 AN-B-A-E-HQQE 1x200-240 60HZ</v>
          </cell>
          <cell r="C776" t="str">
            <v>CRE01</v>
          </cell>
          <cell r="D776">
            <v>31</v>
          </cell>
          <cell r="E776" t="str">
            <v>5713827512063</v>
          </cell>
          <cell r="F776">
            <v>76.125528599999996</v>
          </cell>
          <cell r="G776" t="str">
            <v>LB</v>
          </cell>
          <cell r="H776">
            <v>65.124474799999987</v>
          </cell>
          <cell r="I776" t="str">
            <v>LB</v>
          </cell>
          <cell r="J776">
            <v>4038</v>
          </cell>
        </row>
        <row r="777">
          <cell r="A777">
            <v>99340750</v>
          </cell>
          <cell r="B777" t="str">
            <v>CRE1-13 A-FGJ-A-E-HQQE 3x440-480 60HZ</v>
          </cell>
          <cell r="C777" t="str">
            <v>C3E01</v>
          </cell>
          <cell r="D777">
            <v>31</v>
          </cell>
          <cell r="E777" t="str">
            <v>5713827513206</v>
          </cell>
          <cell r="F777">
            <v>91.381499000000005</v>
          </cell>
          <cell r="G777" t="str">
            <v>LB</v>
          </cell>
          <cell r="H777">
            <v>76.875099399999982</v>
          </cell>
          <cell r="I777" t="str">
            <v>LB</v>
          </cell>
          <cell r="J777">
            <v>3874</v>
          </cell>
        </row>
        <row r="778">
          <cell r="A778">
            <v>99388993</v>
          </cell>
          <cell r="B778" t="str">
            <v>CRE1-13 A-FGJ-A-E-HQQE 3x200-240V 60HZ</v>
          </cell>
          <cell r="C778" t="str">
            <v>C3E01</v>
          </cell>
          <cell r="D778" t="str">
            <v>31</v>
          </cell>
          <cell r="E778" t="str">
            <v>5713828317636</v>
          </cell>
          <cell r="F778">
            <v>160.62861319999999</v>
          </cell>
          <cell r="G778" t="str">
            <v>LB</v>
          </cell>
          <cell r="H778">
            <v>76.853053199999991</v>
          </cell>
          <cell r="I778" t="str">
            <v>LB</v>
          </cell>
          <cell r="J778">
            <v>3874</v>
          </cell>
        </row>
        <row r="779">
          <cell r="A779">
            <v>99340708</v>
          </cell>
          <cell r="B779" t="str">
            <v>CRE1-13 A-FGJ-A-E-HQQE 1x200-240 60HZ</v>
          </cell>
          <cell r="C779" t="str">
            <v>CRE01</v>
          </cell>
          <cell r="D779">
            <v>31</v>
          </cell>
          <cell r="E779" t="str">
            <v>5713827512391</v>
          </cell>
          <cell r="F779">
            <v>86.266780600000004</v>
          </cell>
          <cell r="G779" t="str">
            <v>LB</v>
          </cell>
          <cell r="H779">
            <v>75.265726799999996</v>
          </cell>
          <cell r="I779" t="str">
            <v>LB</v>
          </cell>
          <cell r="J779">
            <v>3685</v>
          </cell>
        </row>
        <row r="780">
          <cell r="A780">
            <v>99340739</v>
          </cell>
          <cell r="B780" t="str">
            <v>CRE1-13 A-B-A-E-HQQE 3x440-480 60HZ</v>
          </cell>
          <cell r="C780" t="str">
            <v>C3E01</v>
          </cell>
          <cell r="D780">
            <v>31</v>
          </cell>
          <cell r="E780" t="str">
            <v>5713827512995</v>
          </cell>
          <cell r="F780">
            <v>77.734901199999982</v>
          </cell>
          <cell r="G780" t="str">
            <v>LB</v>
          </cell>
          <cell r="H780">
            <v>66.733847399999988</v>
          </cell>
          <cell r="I780" t="str">
            <v>LB</v>
          </cell>
          <cell r="J780">
            <v>3812</v>
          </cell>
        </row>
        <row r="781">
          <cell r="A781">
            <v>99388980</v>
          </cell>
          <cell r="B781" t="str">
            <v>CRE1-13 A-B-A-E-HQQE 3x200-240V 60HZ</v>
          </cell>
          <cell r="C781" t="str">
            <v>C3E01</v>
          </cell>
          <cell r="D781" t="str">
            <v>31</v>
          </cell>
          <cell r="E781" t="str">
            <v>5713828317469</v>
          </cell>
          <cell r="F781">
            <v>150.48736120000001</v>
          </cell>
          <cell r="G781" t="str">
            <v>LB</v>
          </cell>
          <cell r="H781">
            <v>66.711801199999996</v>
          </cell>
          <cell r="I781" t="str">
            <v>LB</v>
          </cell>
          <cell r="J781">
            <v>3812</v>
          </cell>
        </row>
        <row r="782">
          <cell r="A782">
            <v>99340695</v>
          </cell>
          <cell r="B782" t="str">
            <v>CRE1-13 A-B-A-E-HQQE 1x200-240 60HZ</v>
          </cell>
          <cell r="C782" t="str">
            <v>CRE01</v>
          </cell>
          <cell r="D782">
            <v>31</v>
          </cell>
          <cell r="E782" t="str">
            <v>5713827512162</v>
          </cell>
          <cell r="F782">
            <v>76.125528599999996</v>
          </cell>
          <cell r="G782" t="str">
            <v>LB</v>
          </cell>
          <cell r="H782">
            <v>65.124474799999987</v>
          </cell>
          <cell r="I782" t="str">
            <v>LB</v>
          </cell>
          <cell r="J782">
            <v>3623</v>
          </cell>
        </row>
        <row r="783">
          <cell r="A783">
            <v>99389013</v>
          </cell>
          <cell r="B783" t="str">
            <v>CRE1-10 AN-FGJ-A-E-HQQE 3x200-240V 60HZ</v>
          </cell>
          <cell r="C783" t="str">
            <v>C3E01</v>
          </cell>
          <cell r="D783" t="str">
            <v>31</v>
          </cell>
          <cell r="E783" t="str">
            <v>5713828318039</v>
          </cell>
          <cell r="F783">
            <v>158.00511539999999</v>
          </cell>
          <cell r="G783" t="str">
            <v>LB</v>
          </cell>
          <cell r="H783">
            <v>74.229555399999995</v>
          </cell>
          <cell r="I783" t="str">
            <v>LB</v>
          </cell>
          <cell r="J783">
            <v>4093</v>
          </cell>
        </row>
        <row r="784">
          <cell r="A784">
            <v>99389009</v>
          </cell>
          <cell r="B784" t="str">
            <v>CRE1-10 AN-B-A-E-HQQE 3x200-240V 60HZ</v>
          </cell>
          <cell r="C784" t="str">
            <v>C3E01</v>
          </cell>
          <cell r="D784" t="str">
            <v>31</v>
          </cell>
          <cell r="E784" t="str">
            <v>5713828317957</v>
          </cell>
          <cell r="F784">
            <v>147.86386339999999</v>
          </cell>
          <cell r="G784" t="str">
            <v>LB</v>
          </cell>
          <cell r="H784">
            <v>64.088303400000001</v>
          </cell>
          <cell r="I784" t="str">
            <v>LB</v>
          </cell>
          <cell r="J784">
            <v>4093</v>
          </cell>
        </row>
        <row r="785">
          <cell r="A785">
            <v>99388981</v>
          </cell>
          <cell r="B785" t="str">
            <v>CRE1-10 A-FGJ-A-E-HQQE 3x200-240V 60HZ</v>
          </cell>
          <cell r="C785" t="str">
            <v>C3E01</v>
          </cell>
          <cell r="D785" t="str">
            <v>31</v>
          </cell>
          <cell r="E785" t="str">
            <v>5713828317483</v>
          </cell>
          <cell r="F785">
            <v>158.00511539999999</v>
          </cell>
          <cell r="G785" t="str">
            <v>LB</v>
          </cell>
          <cell r="H785">
            <v>74.229555399999995</v>
          </cell>
          <cell r="I785" t="str">
            <v>LB</v>
          </cell>
          <cell r="J785">
            <v>3678</v>
          </cell>
        </row>
        <row r="786">
          <cell r="A786">
            <v>99388979</v>
          </cell>
          <cell r="B786" t="str">
            <v>CRE1-10 A-B-A-E-HQQE 3x200-240V 60HZ</v>
          </cell>
          <cell r="C786" t="str">
            <v>C3E01</v>
          </cell>
          <cell r="D786" t="str">
            <v>31</v>
          </cell>
          <cell r="E786" t="str">
            <v>5713828317445</v>
          </cell>
          <cell r="F786">
            <v>147.86386339999999</v>
          </cell>
          <cell r="G786" t="str">
            <v>LB</v>
          </cell>
          <cell r="H786">
            <v>64.088303400000001</v>
          </cell>
          <cell r="I786" t="str">
            <v>LB</v>
          </cell>
          <cell r="J786">
            <v>3678</v>
          </cell>
        </row>
        <row r="787">
          <cell r="A787">
            <v>99076378</v>
          </cell>
          <cell r="B787" t="str">
            <v>CRE10-17 AN-GJ-A-E-HQQE 3x440-480 60 HZ</v>
          </cell>
          <cell r="C787" t="str">
            <v>3CE10</v>
          </cell>
          <cell r="D787">
            <v>31</v>
          </cell>
          <cell r="E787" t="str">
            <v>5712606283101</v>
          </cell>
          <cell r="F787">
            <v>370.37615999999997</v>
          </cell>
          <cell r="G787" t="str">
            <v>LB</v>
          </cell>
          <cell r="H787">
            <v>257.94054</v>
          </cell>
          <cell r="I787" t="str">
            <v>LB</v>
          </cell>
          <cell r="J787">
            <v>11953</v>
          </cell>
        </row>
        <row r="788">
          <cell r="A788">
            <v>99076376</v>
          </cell>
          <cell r="B788" t="str">
            <v>CRE10-17 A-GJ-A-E-HQQE 3x440-480 60 HZ</v>
          </cell>
          <cell r="C788" t="str">
            <v>3CE10</v>
          </cell>
          <cell r="D788">
            <v>31</v>
          </cell>
          <cell r="E788" t="str">
            <v>5712606283064</v>
          </cell>
          <cell r="F788">
            <v>370.37615999999997</v>
          </cell>
          <cell r="G788" t="str">
            <v>LB</v>
          </cell>
          <cell r="H788">
            <v>257.94054</v>
          </cell>
          <cell r="I788" t="str">
            <v>LB</v>
          </cell>
          <cell r="J788">
            <v>11538</v>
          </cell>
        </row>
        <row r="789">
          <cell r="A789">
            <v>99076377</v>
          </cell>
          <cell r="B789" t="str">
            <v>CRE10-14 AN-GJ-A-E-HQQE 3x440-480 60 HZ</v>
          </cell>
          <cell r="C789" t="str">
            <v>3CE10</v>
          </cell>
          <cell r="D789">
            <v>31</v>
          </cell>
          <cell r="E789" t="str">
            <v>5712606283088</v>
          </cell>
          <cell r="F789">
            <v>361.55767999999995</v>
          </cell>
          <cell r="G789" t="str">
            <v>LB</v>
          </cell>
          <cell r="H789">
            <v>246.91743999999997</v>
          </cell>
          <cell r="I789" t="str">
            <v>LB</v>
          </cell>
          <cell r="J789">
            <v>11041</v>
          </cell>
        </row>
        <row r="790">
          <cell r="A790">
            <v>99076375</v>
          </cell>
          <cell r="B790" t="str">
            <v>CRE10-14 A-GJ-A-E-HQQE 3x440-480 60 HZ</v>
          </cell>
          <cell r="C790" t="str">
            <v>3CE10</v>
          </cell>
          <cell r="D790">
            <v>31</v>
          </cell>
          <cell r="E790" t="str">
            <v>5712606282845</v>
          </cell>
          <cell r="F790">
            <v>361.55767999999995</v>
          </cell>
          <cell r="G790" t="str">
            <v>LB</v>
          </cell>
          <cell r="H790">
            <v>246.91743999999997</v>
          </cell>
          <cell r="I790" t="str">
            <v>LB</v>
          </cell>
          <cell r="J790">
            <v>10626</v>
          </cell>
        </row>
        <row r="791">
          <cell r="A791">
            <v>99076158</v>
          </cell>
          <cell r="B791" t="str">
            <v>CRE10-12 AN-GJ-A-E-HQQE 3x440-480 60 HZ</v>
          </cell>
          <cell r="C791" t="str">
            <v>3CE10</v>
          </cell>
          <cell r="D791" t="str">
            <v>06</v>
          </cell>
          <cell r="E791" t="str">
            <v>5712606278954</v>
          </cell>
          <cell r="F791">
            <v>299.82831999999996</v>
          </cell>
          <cell r="G791" t="str">
            <v>LB</v>
          </cell>
          <cell r="H791">
            <v>213.84813999999997</v>
          </cell>
          <cell r="I791" t="str">
            <v>LB</v>
          </cell>
          <cell r="J791">
            <v>9641</v>
          </cell>
        </row>
        <row r="792">
          <cell r="A792">
            <v>99076153</v>
          </cell>
          <cell r="B792" t="str">
            <v>CRE10-12 A-GJ-A-E-HQQE 3x440-480 60 HZ</v>
          </cell>
          <cell r="C792" t="str">
            <v>3CE10</v>
          </cell>
          <cell r="D792">
            <v>31</v>
          </cell>
          <cell r="E792" t="str">
            <v>5712606278855</v>
          </cell>
          <cell r="F792">
            <v>299.82831999999996</v>
          </cell>
          <cell r="G792" t="str">
            <v>LB</v>
          </cell>
          <cell r="H792">
            <v>213.84813999999997</v>
          </cell>
          <cell r="I792" t="str">
            <v>LB</v>
          </cell>
          <cell r="J792">
            <v>9226</v>
          </cell>
        </row>
        <row r="793">
          <cell r="A793">
            <v>99076157</v>
          </cell>
          <cell r="B793" t="str">
            <v>CRE10-10 AN-GJ-A-E-HQQE 3x440-480 60 HZ</v>
          </cell>
          <cell r="C793" t="str">
            <v>3CE10</v>
          </cell>
          <cell r="D793">
            <v>31</v>
          </cell>
          <cell r="E793" t="str">
            <v>5712606278930</v>
          </cell>
          <cell r="F793">
            <v>205.02965999999998</v>
          </cell>
          <cell r="G793" t="str">
            <v>LB</v>
          </cell>
          <cell r="H793">
            <v>185.18807999999999</v>
          </cell>
          <cell r="I793" t="str">
            <v>LB</v>
          </cell>
          <cell r="J793">
            <v>8777</v>
          </cell>
        </row>
        <row r="794">
          <cell r="A794">
            <v>99392018</v>
          </cell>
          <cell r="B794" t="str">
            <v>CRE10-10 AN-GJ-A-E-HQQE 3x200-240 60 HZ</v>
          </cell>
          <cell r="C794" t="str">
            <v>3CE10</v>
          </cell>
          <cell r="D794" t="str">
            <v>31</v>
          </cell>
          <cell r="E794" t="str">
            <v>5713828368799</v>
          </cell>
          <cell r="F794">
            <v>284.39597999999995</v>
          </cell>
          <cell r="G794" t="str">
            <v>LB</v>
          </cell>
          <cell r="H794">
            <v>198.41579999999999</v>
          </cell>
          <cell r="I794" t="str">
            <v>LB</v>
          </cell>
          <cell r="J794">
            <v>8777</v>
          </cell>
        </row>
        <row r="795">
          <cell r="A795">
            <v>99076142</v>
          </cell>
          <cell r="B795" t="str">
            <v>CRE10-10 A-GJ-A-E-HQQE 3x440-480 60 HZ</v>
          </cell>
          <cell r="C795" t="str">
            <v>3CE10</v>
          </cell>
          <cell r="D795">
            <v>31</v>
          </cell>
          <cell r="E795" t="str">
            <v>5712606278732</v>
          </cell>
          <cell r="F795">
            <v>205.02965999999998</v>
          </cell>
          <cell r="G795" t="str">
            <v>LB</v>
          </cell>
          <cell r="H795">
            <v>185.18807999999999</v>
          </cell>
          <cell r="I795" t="str">
            <v>LB</v>
          </cell>
          <cell r="J795">
            <v>8362</v>
          </cell>
        </row>
        <row r="796">
          <cell r="A796">
            <v>99391962</v>
          </cell>
          <cell r="B796" t="str">
            <v>CRE10-10 A-GJ-A-E-HQQE 3x200-240 60 HZ</v>
          </cell>
          <cell r="C796" t="str">
            <v>3CE10</v>
          </cell>
          <cell r="D796" t="str">
            <v>31</v>
          </cell>
          <cell r="E796" t="str">
            <v>5713828367754</v>
          </cell>
          <cell r="F796">
            <v>284.39597999999995</v>
          </cell>
          <cell r="G796" t="str">
            <v>LB</v>
          </cell>
          <cell r="H796">
            <v>198.41579999999999</v>
          </cell>
          <cell r="I796" t="str">
            <v>LB</v>
          </cell>
          <cell r="J796">
            <v>8362</v>
          </cell>
        </row>
        <row r="797">
          <cell r="A797">
            <v>99076156</v>
          </cell>
          <cell r="B797" t="str">
            <v>CRE10-08 AN-GJ-A-E-HQQE 3x440-480 60 HZ</v>
          </cell>
          <cell r="C797" t="str">
            <v>3CE10</v>
          </cell>
          <cell r="D797">
            <v>31</v>
          </cell>
          <cell r="E797" t="str">
            <v>5712606278916</v>
          </cell>
          <cell r="F797">
            <v>198.41579999999999</v>
          </cell>
          <cell r="G797" t="str">
            <v>LB</v>
          </cell>
          <cell r="H797">
            <v>180.77883999999997</v>
          </cell>
          <cell r="I797" t="str">
            <v>LB</v>
          </cell>
          <cell r="J797">
            <v>8103</v>
          </cell>
        </row>
        <row r="798">
          <cell r="A798">
            <v>99392015</v>
          </cell>
          <cell r="B798" t="str">
            <v>CRE10-08 AN-GJ-A-E-HQQE 3x200-240 60 HZ</v>
          </cell>
          <cell r="C798" t="str">
            <v>3CE10</v>
          </cell>
          <cell r="D798" t="str">
            <v>31</v>
          </cell>
          <cell r="E798" t="str">
            <v>5713828368768</v>
          </cell>
          <cell r="F798">
            <v>279.98674</v>
          </cell>
          <cell r="G798" t="str">
            <v>LB</v>
          </cell>
          <cell r="H798">
            <v>194.00655999999998</v>
          </cell>
          <cell r="I798" t="str">
            <v>LB</v>
          </cell>
          <cell r="J798">
            <v>8103</v>
          </cell>
        </row>
        <row r="799">
          <cell r="A799">
            <v>99076141</v>
          </cell>
          <cell r="B799" t="str">
            <v>CRE10-08 A-GJ-A-E-HQQE 3x440-480 60 HZ</v>
          </cell>
          <cell r="C799" t="str">
            <v>3CE10</v>
          </cell>
          <cell r="D799">
            <v>31</v>
          </cell>
          <cell r="E799" t="str">
            <v>5712606278718</v>
          </cell>
          <cell r="F799">
            <v>198.41579999999999</v>
          </cell>
          <cell r="G799" t="str">
            <v>LB</v>
          </cell>
          <cell r="H799">
            <v>180.77883999999997</v>
          </cell>
          <cell r="I799" t="str">
            <v>LB</v>
          </cell>
          <cell r="J799">
            <v>7688</v>
          </cell>
        </row>
        <row r="800">
          <cell r="A800">
            <v>99391961</v>
          </cell>
          <cell r="B800" t="str">
            <v>CRE10-08 A-GJ-A-E-HQQE 3x200-240 60 HZ</v>
          </cell>
          <cell r="C800" t="str">
            <v>3CE10</v>
          </cell>
          <cell r="D800" t="str">
            <v>31</v>
          </cell>
          <cell r="E800" t="str">
            <v>5713828367730</v>
          </cell>
          <cell r="F800">
            <v>279.98674</v>
          </cell>
          <cell r="G800" t="str">
            <v>LB</v>
          </cell>
          <cell r="H800">
            <v>194.00655999999998</v>
          </cell>
          <cell r="I800" t="str">
            <v>LB</v>
          </cell>
          <cell r="J800">
            <v>7688</v>
          </cell>
        </row>
        <row r="801">
          <cell r="A801">
            <v>99392014</v>
          </cell>
          <cell r="B801" t="str">
            <v>CRE10-06 AN-GJ-A-E-HQQE 3x200-240 60 HZ</v>
          </cell>
          <cell r="C801" t="str">
            <v>3CE10</v>
          </cell>
          <cell r="D801" t="str">
            <v>31</v>
          </cell>
          <cell r="E801" t="str">
            <v>5713828368744</v>
          </cell>
          <cell r="F801">
            <v>233.68971999999997</v>
          </cell>
          <cell r="G801" t="str">
            <v>LB</v>
          </cell>
          <cell r="H801">
            <v>147.70953999999998</v>
          </cell>
          <cell r="I801" t="str">
            <v>LB</v>
          </cell>
          <cell r="J801">
            <v>6885</v>
          </cell>
        </row>
        <row r="802">
          <cell r="A802">
            <v>99076154</v>
          </cell>
          <cell r="B802" t="str">
            <v>CRE10-06 AN-BN-A-E-HQQE 3x440-480 60 HZ</v>
          </cell>
          <cell r="C802" t="str">
            <v>3CE10</v>
          </cell>
          <cell r="D802" t="str">
            <v>31</v>
          </cell>
          <cell r="E802" t="str">
            <v>5712606278879</v>
          </cell>
          <cell r="F802">
            <v>176.36959999999999</v>
          </cell>
          <cell r="G802" t="str">
            <v>LB</v>
          </cell>
          <cell r="H802">
            <v>158.73263999999998</v>
          </cell>
          <cell r="I802" t="str">
            <v>LB</v>
          </cell>
          <cell r="J802">
            <v>6885</v>
          </cell>
        </row>
        <row r="803">
          <cell r="A803">
            <v>99392007</v>
          </cell>
          <cell r="B803" t="str">
            <v>CRE10-06 AN-BN-A-E-HQQE 3x200-240 60 HZ</v>
          </cell>
          <cell r="C803" t="str">
            <v>3CE10</v>
          </cell>
          <cell r="D803" t="str">
            <v>31</v>
          </cell>
          <cell r="E803" t="str">
            <v>5713828368614</v>
          </cell>
          <cell r="F803">
            <v>231.48509999999999</v>
          </cell>
          <cell r="G803" t="str">
            <v>LB</v>
          </cell>
          <cell r="H803">
            <v>145.50492</v>
          </cell>
          <cell r="I803" t="str">
            <v>LB</v>
          </cell>
          <cell r="J803">
            <v>6885</v>
          </cell>
        </row>
        <row r="804">
          <cell r="A804">
            <v>99076140</v>
          </cell>
          <cell r="B804" t="str">
            <v>CRE10-06 A-GJ-A-E-HQQE 3x440-480 60 HZ</v>
          </cell>
          <cell r="C804" t="str">
            <v>3CE10</v>
          </cell>
          <cell r="D804" t="str">
            <v>31</v>
          </cell>
          <cell r="E804" t="str">
            <v>5712606278695</v>
          </cell>
          <cell r="F804">
            <v>178.57422</v>
          </cell>
          <cell r="G804" t="str">
            <v>LB</v>
          </cell>
          <cell r="H804">
            <v>160.93725999999998</v>
          </cell>
          <cell r="I804" t="str">
            <v>LB</v>
          </cell>
          <cell r="J804">
            <v>6470</v>
          </cell>
        </row>
        <row r="805">
          <cell r="A805">
            <v>99391957</v>
          </cell>
          <cell r="B805" t="str">
            <v>CRE10-06 A-GJ-A-E-HQQE 3x200-240 60 HZ</v>
          </cell>
          <cell r="C805" t="str">
            <v>3CE10</v>
          </cell>
          <cell r="D805" t="str">
            <v>31</v>
          </cell>
          <cell r="E805" t="str">
            <v>5713828367655</v>
          </cell>
          <cell r="F805">
            <v>233.68971999999997</v>
          </cell>
          <cell r="G805" t="str">
            <v>LB</v>
          </cell>
          <cell r="H805">
            <v>147.70953999999998</v>
          </cell>
          <cell r="I805" t="str">
            <v>LB</v>
          </cell>
          <cell r="J805">
            <v>6470</v>
          </cell>
        </row>
        <row r="806">
          <cell r="A806">
            <v>99076138</v>
          </cell>
          <cell r="B806" t="str">
            <v>CRE10-06 A-BN-A-E-HQQE 3x440-480 60 HZ</v>
          </cell>
          <cell r="C806" t="str">
            <v>3CE10</v>
          </cell>
          <cell r="D806">
            <v>31</v>
          </cell>
          <cell r="E806" t="str">
            <v>5712606278657</v>
          </cell>
          <cell r="F806">
            <v>176.36959999999999</v>
          </cell>
          <cell r="G806" t="str">
            <v>LB</v>
          </cell>
          <cell r="H806">
            <v>158.73263999999998</v>
          </cell>
          <cell r="I806" t="str">
            <v>LB</v>
          </cell>
          <cell r="J806">
            <v>6470</v>
          </cell>
        </row>
        <row r="807">
          <cell r="A807">
            <v>99391952</v>
          </cell>
          <cell r="B807" t="str">
            <v>CRE10-06 A-BN-A-E-HQQE 3x200-240 60 HZ</v>
          </cell>
          <cell r="C807" t="str">
            <v>3CE10</v>
          </cell>
          <cell r="D807" t="str">
            <v>31</v>
          </cell>
          <cell r="E807" t="str">
            <v>5713828367556</v>
          </cell>
          <cell r="F807">
            <v>231.48509999999999</v>
          </cell>
          <cell r="G807" t="str">
            <v>LB</v>
          </cell>
          <cell r="H807">
            <v>145.50492</v>
          </cell>
          <cell r="I807" t="str">
            <v>LB</v>
          </cell>
          <cell r="J807">
            <v>6470</v>
          </cell>
        </row>
        <row r="808">
          <cell r="A808">
            <v>91150373</v>
          </cell>
          <cell r="B808" t="str">
            <v>CRE10-04 X-BN-A-E-HQQE 3x460 60Hz</v>
          </cell>
          <cell r="C808" t="str">
            <v>3CE10</v>
          </cell>
          <cell r="D808" t="str">
            <v>31</v>
          </cell>
          <cell r="E808" t="str">
            <v>5711490601466</v>
          </cell>
          <cell r="F808">
            <v>127.71363659999999</v>
          </cell>
          <cell r="G808" t="str">
            <v>LB</v>
          </cell>
          <cell r="H808">
            <v>127.71363659999999</v>
          </cell>
          <cell r="I808" t="str">
            <v>LB</v>
          </cell>
          <cell r="J808">
            <v>5940</v>
          </cell>
        </row>
        <row r="809">
          <cell r="A809">
            <v>99340967</v>
          </cell>
          <cell r="B809" t="str">
            <v>CRE10-04 AN-GJ-A-E-HQQE 3x440-480 60 HZ</v>
          </cell>
          <cell r="C809" t="str">
            <v>3CE10</v>
          </cell>
          <cell r="D809">
            <v>31</v>
          </cell>
          <cell r="E809" t="str">
            <v>5713827517570</v>
          </cell>
          <cell r="F809">
            <v>145.50492</v>
          </cell>
          <cell r="G809" t="str">
            <v>LB</v>
          </cell>
          <cell r="H809">
            <v>130.07257999999999</v>
          </cell>
          <cell r="I809" t="str">
            <v>LB</v>
          </cell>
          <cell r="J809">
            <v>5641</v>
          </cell>
        </row>
        <row r="810">
          <cell r="A810">
            <v>99392012</v>
          </cell>
          <cell r="B810" t="str">
            <v>CRE10-04 AN-GJ-A-E-HQQE 3x200-240 60 HZ</v>
          </cell>
          <cell r="C810" t="str">
            <v>3CE10</v>
          </cell>
          <cell r="D810" t="str">
            <v>31</v>
          </cell>
          <cell r="E810" t="str">
            <v>5713828368713</v>
          </cell>
          <cell r="F810">
            <v>222.66661999999997</v>
          </cell>
          <cell r="G810" t="str">
            <v>LB</v>
          </cell>
          <cell r="H810">
            <v>136.68643999999998</v>
          </cell>
          <cell r="I810" t="str">
            <v>LB</v>
          </cell>
          <cell r="J810">
            <v>5641</v>
          </cell>
        </row>
        <row r="811">
          <cell r="A811">
            <v>99392005</v>
          </cell>
          <cell r="B811" t="str">
            <v>CRE10-04 AN-BN-A-E-HQQE 3x200-240 60 HZ</v>
          </cell>
          <cell r="C811" t="str">
            <v>3CE10</v>
          </cell>
          <cell r="D811" t="str">
            <v>31</v>
          </cell>
          <cell r="E811" t="str">
            <v>5713828368584</v>
          </cell>
          <cell r="F811">
            <v>220.46199999999999</v>
          </cell>
          <cell r="G811" t="str">
            <v>LB</v>
          </cell>
          <cell r="H811">
            <v>134.48182</v>
          </cell>
          <cell r="I811" t="str">
            <v>LB</v>
          </cell>
          <cell r="J811">
            <v>5641</v>
          </cell>
        </row>
        <row r="812">
          <cell r="A812">
            <v>99340970</v>
          </cell>
          <cell r="B812" t="str">
            <v>CRE10-04 A-GJ-A-E-HQQE 3x440-480 60 HZ</v>
          </cell>
          <cell r="C812" t="str">
            <v>3CE10</v>
          </cell>
          <cell r="D812" t="str">
            <v>31</v>
          </cell>
          <cell r="E812" t="str">
            <v>5713827517631</v>
          </cell>
          <cell r="F812">
            <v>145.50492</v>
          </cell>
          <cell r="G812" t="str">
            <v>LB</v>
          </cell>
          <cell r="H812">
            <v>130.07257999999999</v>
          </cell>
          <cell r="I812" t="str">
            <v>LB</v>
          </cell>
          <cell r="J812">
            <v>5226</v>
          </cell>
        </row>
        <row r="813">
          <cell r="A813">
            <v>99391956</v>
          </cell>
          <cell r="B813" t="str">
            <v>CRE10-04 A-GJ-A-E-HQQE 3x200-240 60 HZ</v>
          </cell>
          <cell r="C813" t="str">
            <v>3CE10</v>
          </cell>
          <cell r="D813" t="str">
            <v>31</v>
          </cell>
          <cell r="E813" t="str">
            <v>5713828367631</v>
          </cell>
          <cell r="F813">
            <v>222.66661999999997</v>
          </cell>
          <cell r="G813" t="str">
            <v>LB</v>
          </cell>
          <cell r="H813">
            <v>136.68643999999998</v>
          </cell>
          <cell r="I813" t="str">
            <v>LB</v>
          </cell>
          <cell r="J813">
            <v>5226</v>
          </cell>
        </row>
        <row r="814">
          <cell r="A814">
            <v>99340964</v>
          </cell>
          <cell r="B814" t="str">
            <v>CRE10-04 A-BN-A-E-HQQE 3x440-480 60 HZ</v>
          </cell>
          <cell r="C814" t="str">
            <v>3CE10</v>
          </cell>
          <cell r="D814">
            <v>31</v>
          </cell>
          <cell r="E814" t="str">
            <v>5713827517518</v>
          </cell>
          <cell r="F814">
            <v>143.30029999999999</v>
          </cell>
          <cell r="G814" t="str">
            <v>LB</v>
          </cell>
          <cell r="H814">
            <v>127.86795999999998</v>
          </cell>
          <cell r="I814" t="str">
            <v>LB</v>
          </cell>
          <cell r="J814">
            <v>5226</v>
          </cell>
        </row>
        <row r="815">
          <cell r="A815">
            <v>99391951</v>
          </cell>
          <cell r="B815" t="str">
            <v>CRE10-04 A-BN-A-E-HQQE 3x200-240 60 HZ</v>
          </cell>
          <cell r="C815" t="str">
            <v>3CE10</v>
          </cell>
          <cell r="D815" t="str">
            <v>31</v>
          </cell>
          <cell r="E815" t="str">
            <v>5713828367532</v>
          </cell>
          <cell r="F815">
            <v>220.46199999999999</v>
          </cell>
          <cell r="G815" t="str">
            <v>LB</v>
          </cell>
          <cell r="H815">
            <v>134.48182</v>
          </cell>
          <cell r="I815" t="str">
            <v>LB</v>
          </cell>
          <cell r="J815">
            <v>5226</v>
          </cell>
        </row>
        <row r="816">
          <cell r="A816">
            <v>91150372</v>
          </cell>
          <cell r="B816" t="str">
            <v>CRE10-03 X-BN-A-E-HQQE 3x460 60Hz</v>
          </cell>
          <cell r="C816" t="str">
            <v>3CE10</v>
          </cell>
          <cell r="D816" t="str">
            <v>31</v>
          </cell>
          <cell r="E816" t="str">
            <v>5711490601435</v>
          </cell>
          <cell r="F816">
            <v>125.50901659999998</v>
          </cell>
          <cell r="G816" t="str">
            <v>LB</v>
          </cell>
          <cell r="H816">
            <v>125.50901659999998</v>
          </cell>
          <cell r="I816" t="str">
            <v>LB</v>
          </cell>
          <cell r="J816">
            <v>5710</v>
          </cell>
        </row>
        <row r="817">
          <cell r="A817">
            <v>91150371</v>
          </cell>
          <cell r="B817" t="str">
            <v>CRE10-02 X-BN-A-E-HQQE 3x460 60Hz</v>
          </cell>
          <cell r="C817" t="str">
            <v>3CE10</v>
          </cell>
          <cell r="D817" t="str">
            <v>31</v>
          </cell>
          <cell r="E817" t="str">
            <v>5711490601442</v>
          </cell>
          <cell r="F817">
            <v>99.648823999999991</v>
          </cell>
          <cell r="G817" t="str">
            <v>LB</v>
          </cell>
          <cell r="H817">
            <v>99.648823999999991</v>
          </cell>
          <cell r="I817" t="str">
            <v>LB</v>
          </cell>
          <cell r="J817">
            <v>4954</v>
          </cell>
        </row>
        <row r="818">
          <cell r="A818">
            <v>91150370</v>
          </cell>
          <cell r="B818" t="str">
            <v>CRE10-02 X-BN-A-E-HQQE 1x200-240 60Hz</v>
          </cell>
          <cell r="C818" t="str">
            <v>CRE10</v>
          </cell>
          <cell r="D818" t="str">
            <v>31</v>
          </cell>
          <cell r="E818" t="str">
            <v>5711490601411</v>
          </cell>
          <cell r="F818">
            <v>99.825193599999992</v>
          </cell>
          <cell r="G818" t="str">
            <v>LB</v>
          </cell>
          <cell r="H818">
            <v>99.825193599999992</v>
          </cell>
          <cell r="I818" t="str">
            <v>LB</v>
          </cell>
          <cell r="J818">
            <v>4936</v>
          </cell>
        </row>
        <row r="819">
          <cell r="A819">
            <v>99340966</v>
          </cell>
          <cell r="B819" t="str">
            <v>CRE10-02 AN-GJ-A-E-HQQE 3x440-480 60 HZ</v>
          </cell>
          <cell r="C819" t="str">
            <v>3CE10</v>
          </cell>
          <cell r="D819">
            <v>31</v>
          </cell>
          <cell r="E819" t="str">
            <v>5713827517556</v>
          </cell>
          <cell r="F819">
            <v>116.84485999999998</v>
          </cell>
          <cell r="G819" t="str">
            <v>LB</v>
          </cell>
          <cell r="H819">
            <v>99.207899999999995</v>
          </cell>
          <cell r="I819" t="str">
            <v>LB</v>
          </cell>
          <cell r="J819">
            <v>4655</v>
          </cell>
        </row>
        <row r="820">
          <cell r="A820">
            <v>99392010</v>
          </cell>
          <cell r="B820" t="str">
            <v>CRE10-02 AN-GJ-A-E-HQQE 3x200-240 60 HZ</v>
          </cell>
          <cell r="C820" t="str">
            <v>3CE10</v>
          </cell>
          <cell r="D820" t="str">
            <v>31</v>
          </cell>
          <cell r="E820" t="str">
            <v>5713828368669</v>
          </cell>
          <cell r="F820">
            <v>185.18807999999999</v>
          </cell>
          <cell r="G820" t="str">
            <v>LB</v>
          </cell>
          <cell r="H820">
            <v>99.207899999999995</v>
          </cell>
          <cell r="I820" t="str">
            <v>LB</v>
          </cell>
          <cell r="J820">
            <v>4655</v>
          </cell>
        </row>
        <row r="821">
          <cell r="A821">
            <v>99340937</v>
          </cell>
          <cell r="B821" t="str">
            <v>CRE10-02 AN-GJ-A-E-HQQE 1x200-240 60 HZ</v>
          </cell>
          <cell r="C821" t="str">
            <v>CRE10</v>
          </cell>
          <cell r="D821">
            <v>31</v>
          </cell>
          <cell r="E821" t="str">
            <v>5713827516894</v>
          </cell>
          <cell r="F821">
            <v>119.04947999999999</v>
          </cell>
          <cell r="G821" t="str">
            <v>LB</v>
          </cell>
          <cell r="H821">
            <v>101.41251999999999</v>
          </cell>
          <cell r="I821" t="str">
            <v>LB</v>
          </cell>
          <cell r="J821">
            <v>4637</v>
          </cell>
        </row>
        <row r="822">
          <cell r="A822">
            <v>99392003</v>
          </cell>
          <cell r="B822" t="str">
            <v>CRE10-02 AN-BN-A-E-HQQE 3x200-240 60 HZ</v>
          </cell>
          <cell r="C822" t="str">
            <v>3CE10</v>
          </cell>
          <cell r="D822" t="str">
            <v>31</v>
          </cell>
          <cell r="E822" t="str">
            <v>5713828368553</v>
          </cell>
          <cell r="F822">
            <v>182.98345999999998</v>
          </cell>
          <cell r="G822" t="str">
            <v>LB</v>
          </cell>
          <cell r="H822">
            <v>97.00327999999999</v>
          </cell>
          <cell r="I822" t="str">
            <v>LB</v>
          </cell>
          <cell r="J822">
            <v>4655</v>
          </cell>
        </row>
        <row r="823">
          <cell r="A823">
            <v>99340933</v>
          </cell>
          <cell r="B823" t="str">
            <v>CRE10-02 AN-BN-A-E-HQQE 1x200-240 60 HZ</v>
          </cell>
          <cell r="C823" t="str">
            <v>CRE10</v>
          </cell>
          <cell r="D823">
            <v>31</v>
          </cell>
          <cell r="E823" t="str">
            <v>5713827516818</v>
          </cell>
          <cell r="F823">
            <v>116.84485999999998</v>
          </cell>
          <cell r="G823" t="str">
            <v>LB</v>
          </cell>
          <cell r="H823">
            <v>99.207899999999995</v>
          </cell>
          <cell r="I823" t="str">
            <v>LB</v>
          </cell>
          <cell r="J823">
            <v>4637</v>
          </cell>
        </row>
        <row r="824">
          <cell r="A824">
            <v>99340969</v>
          </cell>
          <cell r="B824" t="str">
            <v>CRE10-02 A-GJ-A-E-HQQE 3x440-480 60 HZ</v>
          </cell>
          <cell r="C824" t="str">
            <v>3CE10</v>
          </cell>
          <cell r="D824">
            <v>31</v>
          </cell>
          <cell r="E824" t="str">
            <v>5713827517617</v>
          </cell>
          <cell r="F824">
            <v>116.84485999999998</v>
          </cell>
          <cell r="G824" t="str">
            <v>LB</v>
          </cell>
          <cell r="H824">
            <v>99.207899999999995</v>
          </cell>
          <cell r="I824" t="str">
            <v>LB</v>
          </cell>
          <cell r="J824">
            <v>4240</v>
          </cell>
        </row>
        <row r="825">
          <cell r="A825">
            <v>99391954</v>
          </cell>
          <cell r="B825" t="str">
            <v>CRE10-02 A-GJ-A-E-HQQE 3x200-240 60 HZ</v>
          </cell>
          <cell r="C825" t="str">
            <v>3CE10</v>
          </cell>
          <cell r="D825" t="str">
            <v>31</v>
          </cell>
          <cell r="E825" t="str">
            <v>5713828367594</v>
          </cell>
          <cell r="F825">
            <v>185.18807999999999</v>
          </cell>
          <cell r="G825" t="str">
            <v>LB</v>
          </cell>
          <cell r="H825">
            <v>99.207899999999995</v>
          </cell>
          <cell r="I825" t="str">
            <v>LB</v>
          </cell>
          <cell r="J825">
            <v>4240</v>
          </cell>
        </row>
        <row r="826">
          <cell r="A826">
            <v>99340939</v>
          </cell>
          <cell r="B826" t="str">
            <v>CRE10-02 A-GJ-A-E-HQQE 1x200-240 60 HZ</v>
          </cell>
          <cell r="C826" t="str">
            <v>CRE10</v>
          </cell>
          <cell r="D826">
            <v>31</v>
          </cell>
          <cell r="E826" t="str">
            <v>5713827516931</v>
          </cell>
          <cell r="F826">
            <v>119.04947999999999</v>
          </cell>
          <cell r="G826" t="str">
            <v>LB</v>
          </cell>
          <cell r="H826">
            <v>101.41251999999999</v>
          </cell>
          <cell r="I826" t="str">
            <v>LB</v>
          </cell>
          <cell r="J826">
            <v>4222</v>
          </cell>
        </row>
        <row r="827">
          <cell r="A827">
            <v>99340963</v>
          </cell>
          <cell r="B827" t="str">
            <v>CRE10-02 A-BN-A-E-HQQE 3x440-480 60 HZ</v>
          </cell>
          <cell r="C827" t="str">
            <v>3CE10</v>
          </cell>
          <cell r="D827">
            <v>31</v>
          </cell>
          <cell r="E827" t="str">
            <v>5713827517495</v>
          </cell>
          <cell r="F827">
            <v>114.64023999999999</v>
          </cell>
          <cell r="G827" t="str">
            <v>LB</v>
          </cell>
          <cell r="H827">
            <v>97.00327999999999</v>
          </cell>
          <cell r="I827" t="str">
            <v>LB</v>
          </cell>
          <cell r="J827">
            <v>4240</v>
          </cell>
        </row>
        <row r="828">
          <cell r="A828">
            <v>99391947</v>
          </cell>
          <cell r="B828" t="str">
            <v>CRE10-02 A-BN-A-E-HQQE 3x200-240 60 HZ</v>
          </cell>
          <cell r="C828" t="str">
            <v>3CE10</v>
          </cell>
          <cell r="D828" t="str">
            <v>31</v>
          </cell>
          <cell r="E828" t="str">
            <v>5713828367471</v>
          </cell>
          <cell r="F828">
            <v>182.98345999999998</v>
          </cell>
          <cell r="G828" t="str">
            <v>LB</v>
          </cell>
          <cell r="H828">
            <v>97.00327999999999</v>
          </cell>
          <cell r="I828" t="str">
            <v>LB</v>
          </cell>
          <cell r="J828">
            <v>4240</v>
          </cell>
        </row>
        <row r="829">
          <cell r="A829">
            <v>99340935</v>
          </cell>
          <cell r="B829" t="str">
            <v>CRE10-02 A-BN-A-E-HQQE 1x200-240 60 HZ</v>
          </cell>
          <cell r="C829" t="str">
            <v>CRE10</v>
          </cell>
          <cell r="D829">
            <v>31</v>
          </cell>
          <cell r="E829" t="str">
            <v>5713827516856</v>
          </cell>
          <cell r="F829">
            <v>116.84485999999998</v>
          </cell>
          <cell r="G829" t="str">
            <v>LB</v>
          </cell>
          <cell r="H829">
            <v>99.207899999999995</v>
          </cell>
          <cell r="I829" t="str">
            <v>LB</v>
          </cell>
          <cell r="J829">
            <v>4222</v>
          </cell>
        </row>
        <row r="830">
          <cell r="A830">
            <v>91150369</v>
          </cell>
          <cell r="B830" t="str">
            <v>CRE10-01 X-BN-A-E-HQQE 3x460 60Hz</v>
          </cell>
          <cell r="C830" t="str">
            <v>3CE10</v>
          </cell>
          <cell r="D830" t="str">
            <v>31</v>
          </cell>
          <cell r="E830" t="str">
            <v>5711490601459</v>
          </cell>
          <cell r="F830">
            <v>95.70255419999998</v>
          </cell>
          <cell r="G830" t="str">
            <v>LB</v>
          </cell>
          <cell r="H830">
            <v>95.70255419999998</v>
          </cell>
          <cell r="I830" t="str">
            <v>LB</v>
          </cell>
          <cell r="J830">
            <v>4618</v>
          </cell>
        </row>
        <row r="831">
          <cell r="A831">
            <v>91150368</v>
          </cell>
          <cell r="B831" t="str">
            <v>CRE10-01 X-BN-A-E-HQQE 1x200-240 60Hz</v>
          </cell>
          <cell r="C831" t="str">
            <v>CRE10</v>
          </cell>
          <cell r="D831" t="str">
            <v>31</v>
          </cell>
          <cell r="E831" t="str">
            <v>5711490600865</v>
          </cell>
          <cell r="F831">
            <v>97.6205736</v>
          </cell>
          <cell r="G831" t="str">
            <v>LB</v>
          </cell>
          <cell r="H831">
            <v>97.6205736</v>
          </cell>
          <cell r="I831" t="str">
            <v>LB</v>
          </cell>
          <cell r="J831">
            <v>4380</v>
          </cell>
        </row>
        <row r="832">
          <cell r="A832">
            <v>99392009</v>
          </cell>
          <cell r="B832" t="str">
            <v>CRE10-01 BN-GJ-A-E-HQQE 3x200-240 60 HZ</v>
          </cell>
          <cell r="C832" t="str">
            <v>3CE10</v>
          </cell>
          <cell r="D832" t="str">
            <v>31</v>
          </cell>
          <cell r="E832" t="str">
            <v>5713828368645</v>
          </cell>
          <cell r="F832">
            <v>185.18807999999999</v>
          </cell>
          <cell r="G832" t="str">
            <v>LB</v>
          </cell>
          <cell r="H832">
            <v>99.207899999999995</v>
          </cell>
          <cell r="I832" t="str">
            <v>LB</v>
          </cell>
          <cell r="J832">
            <v>4413</v>
          </cell>
        </row>
        <row r="833">
          <cell r="A833">
            <v>99391992</v>
          </cell>
          <cell r="B833" t="str">
            <v>CRE10-01 BN-BN-A-E-HQQE 3x200-240 60 HZ</v>
          </cell>
          <cell r="C833" t="str">
            <v>3CE10</v>
          </cell>
          <cell r="D833" t="str">
            <v>31</v>
          </cell>
          <cell r="E833" t="str">
            <v>5713828368539</v>
          </cell>
          <cell r="F833">
            <v>182.98345999999998</v>
          </cell>
          <cell r="G833" t="str">
            <v>LB</v>
          </cell>
          <cell r="H833">
            <v>97.00327999999999</v>
          </cell>
          <cell r="I833" t="str">
            <v>LB</v>
          </cell>
          <cell r="J833">
            <v>4439</v>
          </cell>
        </row>
        <row r="834">
          <cell r="A834">
            <v>99391953</v>
          </cell>
          <cell r="B834" t="str">
            <v>CRE10-01 B-GJ-A-E-HQQE 3x200-240 60 HZ</v>
          </cell>
          <cell r="C834" t="str">
            <v>3CE10</v>
          </cell>
          <cell r="D834" t="str">
            <v>31</v>
          </cell>
          <cell r="E834" t="str">
            <v>5713828367570</v>
          </cell>
          <cell r="F834">
            <v>185.18807999999999</v>
          </cell>
          <cell r="G834" t="str">
            <v>LB</v>
          </cell>
          <cell r="H834">
            <v>99.207899999999995</v>
          </cell>
          <cell r="I834" t="str">
            <v>LB</v>
          </cell>
          <cell r="J834">
            <v>4002</v>
          </cell>
        </row>
        <row r="835">
          <cell r="A835">
            <v>99391906</v>
          </cell>
          <cell r="B835" t="str">
            <v>CRE10-01 B-BN-A-E-HQQE 3x200-240 60 HZ</v>
          </cell>
          <cell r="C835" t="str">
            <v>3CE10</v>
          </cell>
          <cell r="D835" t="str">
            <v>31</v>
          </cell>
          <cell r="E835" t="str">
            <v>5713828367211</v>
          </cell>
          <cell r="F835">
            <v>182.98345999999998</v>
          </cell>
          <cell r="G835" t="str">
            <v>LB</v>
          </cell>
          <cell r="H835">
            <v>97.00327999999999</v>
          </cell>
          <cell r="I835" t="str">
            <v>LB</v>
          </cell>
          <cell r="J835">
            <v>4024</v>
          </cell>
        </row>
        <row r="836">
          <cell r="A836">
            <v>99340965</v>
          </cell>
          <cell r="B836" t="str">
            <v>CRE10-01 AN-GJ-A-E-HQQE 3x440-480 60 HZ</v>
          </cell>
          <cell r="C836" t="str">
            <v>3CE10</v>
          </cell>
          <cell r="D836">
            <v>31</v>
          </cell>
          <cell r="E836" t="str">
            <v>5713827517532</v>
          </cell>
          <cell r="F836">
            <v>114.64023999999999</v>
          </cell>
          <cell r="G836" t="str">
            <v>LB</v>
          </cell>
          <cell r="H836">
            <v>97.00327999999999</v>
          </cell>
          <cell r="I836" t="str">
            <v>LB</v>
          </cell>
          <cell r="J836">
            <v>4319</v>
          </cell>
        </row>
        <row r="837">
          <cell r="A837">
            <v>99340936</v>
          </cell>
          <cell r="B837" t="str">
            <v>CRE10-01 AN-GJ-A-E-HQQE 1x200-240 60 HZ</v>
          </cell>
          <cell r="C837" t="str">
            <v>CRE10</v>
          </cell>
          <cell r="D837">
            <v>31</v>
          </cell>
          <cell r="E837" t="str">
            <v>5713827516870</v>
          </cell>
          <cell r="F837">
            <v>112.43561999999999</v>
          </cell>
          <cell r="G837" t="str">
            <v>LB</v>
          </cell>
          <cell r="H837">
            <v>94.798659999999998</v>
          </cell>
          <cell r="I837" t="str">
            <v>LB</v>
          </cell>
          <cell r="J837">
            <v>4081</v>
          </cell>
        </row>
        <row r="838">
          <cell r="A838">
            <v>99340959</v>
          </cell>
          <cell r="B838" t="str">
            <v>CRE10-01 AN-BN-A-E-HQQE 3x440-480 60 HZ</v>
          </cell>
          <cell r="C838" t="str">
            <v>3CE10</v>
          </cell>
          <cell r="D838">
            <v>31</v>
          </cell>
          <cell r="E838" t="str">
            <v>5713827517419</v>
          </cell>
          <cell r="F838">
            <v>112.43561999999999</v>
          </cell>
          <cell r="G838" t="str">
            <v>LB</v>
          </cell>
          <cell r="H838">
            <v>94.798659999999998</v>
          </cell>
          <cell r="I838" t="str">
            <v>LB</v>
          </cell>
          <cell r="J838">
            <v>4319</v>
          </cell>
        </row>
        <row r="839">
          <cell r="A839">
            <v>99340922</v>
          </cell>
          <cell r="B839" t="str">
            <v>CRE10-01 AN-BN-A-E-HQQE 1x200-240 60 HZ</v>
          </cell>
          <cell r="C839" t="str">
            <v>CRE10</v>
          </cell>
          <cell r="D839">
            <v>31</v>
          </cell>
          <cell r="E839" t="str">
            <v>5713827516795</v>
          </cell>
          <cell r="F839">
            <v>110.23099999999999</v>
          </cell>
          <cell r="G839" t="str">
            <v>LB</v>
          </cell>
          <cell r="H839">
            <v>92.594039999999993</v>
          </cell>
          <cell r="I839" t="str">
            <v>LB</v>
          </cell>
          <cell r="J839">
            <v>4081</v>
          </cell>
        </row>
        <row r="840">
          <cell r="A840">
            <v>99340968</v>
          </cell>
          <cell r="B840" t="str">
            <v>CRE10-01 A-GJ-A-E-HQQE 3x440-480 60 HZ</v>
          </cell>
          <cell r="C840" t="str">
            <v>3CE10</v>
          </cell>
          <cell r="D840">
            <v>31</v>
          </cell>
          <cell r="E840" t="str">
            <v>5713827517594</v>
          </cell>
          <cell r="F840">
            <v>114.64023999999999</v>
          </cell>
          <cell r="G840" t="str">
            <v>LB</v>
          </cell>
          <cell r="H840">
            <v>97.00327999999999</v>
          </cell>
          <cell r="I840" t="str">
            <v>LB</v>
          </cell>
          <cell r="J840">
            <v>3904</v>
          </cell>
        </row>
        <row r="841">
          <cell r="A841">
            <v>99340938</v>
          </cell>
          <cell r="B841" t="str">
            <v>CRE10-01 A-GJ-A-E-HQQE 1x200-240 60 HZ</v>
          </cell>
          <cell r="C841" t="str">
            <v>CRE10</v>
          </cell>
          <cell r="D841">
            <v>31</v>
          </cell>
          <cell r="E841" t="str">
            <v>5713827516917</v>
          </cell>
          <cell r="F841">
            <v>112.43561999999999</v>
          </cell>
          <cell r="G841" t="str">
            <v>LB</v>
          </cell>
          <cell r="H841">
            <v>94.798659999999998</v>
          </cell>
          <cell r="I841" t="str">
            <v>LB</v>
          </cell>
          <cell r="J841">
            <v>3666</v>
          </cell>
        </row>
        <row r="842">
          <cell r="A842">
            <v>99340962</v>
          </cell>
          <cell r="B842" t="str">
            <v>CRE10-01 A-BN-A-E-HQQE 3x440-480 60 HZ</v>
          </cell>
          <cell r="C842" t="str">
            <v>3CE10</v>
          </cell>
          <cell r="D842">
            <v>31</v>
          </cell>
          <cell r="E842" t="str">
            <v>5713827517471</v>
          </cell>
          <cell r="F842">
            <v>112.43561999999999</v>
          </cell>
          <cell r="G842" t="str">
            <v>LB</v>
          </cell>
          <cell r="H842">
            <v>94.798659999999998</v>
          </cell>
          <cell r="I842" t="str">
            <v>LB</v>
          </cell>
          <cell r="J842">
            <v>3904</v>
          </cell>
        </row>
        <row r="843">
          <cell r="A843">
            <v>99340934</v>
          </cell>
          <cell r="B843" t="str">
            <v>CRE10-01 A-BN-A-E-HQQE 1x200-240 60 HZ</v>
          </cell>
          <cell r="C843" t="str">
            <v>CRE10</v>
          </cell>
          <cell r="D843">
            <v>31</v>
          </cell>
          <cell r="E843" t="str">
            <v>5713827516832</v>
          </cell>
          <cell r="F843">
            <v>110.23099999999999</v>
          </cell>
          <cell r="G843" t="str">
            <v>LB</v>
          </cell>
          <cell r="H843">
            <v>92.594039999999993</v>
          </cell>
          <cell r="I843" t="str">
            <v>LB</v>
          </cell>
          <cell r="J843">
            <v>3666</v>
          </cell>
        </row>
        <row r="844">
          <cell r="A844">
            <v>99449287</v>
          </cell>
          <cell r="B844" t="str">
            <v>CRE10-01 X-BN-A-E-HQQE 3x230 60Hz</v>
          </cell>
          <cell r="C844" t="str">
            <v>3CE10</v>
          </cell>
          <cell r="D844">
            <v>31</v>
          </cell>
          <cell r="E844" t="str">
            <v>5713829303676</v>
          </cell>
          <cell r="F844">
            <v>129.85211799999999</v>
          </cell>
          <cell r="G844" t="str">
            <v>LB</v>
          </cell>
          <cell r="H844">
            <v>127.86795999999998</v>
          </cell>
          <cell r="I844" t="str">
            <v>LB</v>
          </cell>
          <cell r="J844">
            <v>4738</v>
          </cell>
        </row>
        <row r="845">
          <cell r="A845">
            <v>99449288</v>
          </cell>
          <cell r="B845" t="str">
            <v>CRE10-02 X-BN-A-E-HQQE 3x230 60Hz</v>
          </cell>
          <cell r="C845" t="str">
            <v>3CE10</v>
          </cell>
          <cell r="D845">
            <v>31</v>
          </cell>
          <cell r="E845" t="str">
            <v>5713829303683</v>
          </cell>
          <cell r="F845">
            <v>129.85211799999999</v>
          </cell>
          <cell r="G845" t="str">
            <v>LB</v>
          </cell>
          <cell r="H845">
            <v>127.86795999999998</v>
          </cell>
          <cell r="I845" t="str">
            <v>LB</v>
          </cell>
          <cell r="J845">
            <v>4954</v>
          </cell>
        </row>
        <row r="846">
          <cell r="A846">
            <v>99449289</v>
          </cell>
          <cell r="B846" t="str">
            <v>CRE10-03 X-BN-A-E-HQQE 3x230 60Hz</v>
          </cell>
          <cell r="C846" t="str">
            <v>3CE10</v>
          </cell>
          <cell r="D846">
            <v>31</v>
          </cell>
          <cell r="E846" t="str">
            <v>5713829303690</v>
          </cell>
          <cell r="F846">
            <v>153.22108999999998</v>
          </cell>
          <cell r="G846" t="str">
            <v>LB</v>
          </cell>
          <cell r="H846">
            <v>152.33924199999998</v>
          </cell>
          <cell r="I846" t="str">
            <v>LB</v>
          </cell>
          <cell r="J846">
            <v>5710</v>
          </cell>
        </row>
        <row r="847">
          <cell r="A847">
            <v>99449290</v>
          </cell>
          <cell r="B847" t="str">
            <v>CRE10-04 X-BN-A-E-HQQE 3x230 60Hz</v>
          </cell>
          <cell r="C847" t="str">
            <v>3CE10</v>
          </cell>
          <cell r="D847">
            <v>31</v>
          </cell>
          <cell r="E847" t="str">
            <v>5713829303706</v>
          </cell>
          <cell r="F847">
            <v>155.44775619999999</v>
          </cell>
          <cell r="G847" t="str">
            <v>LB</v>
          </cell>
          <cell r="H847">
            <v>154.5659082</v>
          </cell>
          <cell r="I847" t="str">
            <v>LB</v>
          </cell>
          <cell r="J847">
            <v>5940</v>
          </cell>
        </row>
        <row r="848">
          <cell r="A848">
            <v>99449291</v>
          </cell>
          <cell r="B848" t="str">
            <v>CRE10-05 X-BN-A-E-HQQE 3x230 60Hz</v>
          </cell>
          <cell r="C848" t="str">
            <v>3CE10</v>
          </cell>
          <cell r="D848">
            <v>31</v>
          </cell>
          <cell r="E848" t="str">
            <v>5713829303713</v>
          </cell>
          <cell r="F848">
            <v>158.97514819999998</v>
          </cell>
          <cell r="G848" t="str">
            <v>LB</v>
          </cell>
          <cell r="H848">
            <v>158.73263999999998</v>
          </cell>
          <cell r="I848" t="str">
            <v>LB</v>
          </cell>
          <cell r="J848">
            <v>6931</v>
          </cell>
        </row>
        <row r="849">
          <cell r="A849">
            <v>99266479</v>
          </cell>
          <cell r="B849" t="str">
            <v>CRE125-1 A-G-A-E-HQQE 460-480 60 HZ</v>
          </cell>
          <cell r="C849" t="str">
            <v>CREL0</v>
          </cell>
          <cell r="D849">
            <v>31</v>
          </cell>
          <cell r="E849" t="str">
            <v>5713826255756</v>
          </cell>
          <cell r="F849">
            <v>769.97455809999997</v>
          </cell>
          <cell r="G849" t="str">
            <v>LB</v>
          </cell>
          <cell r="H849">
            <v>643.76447234</v>
          </cell>
          <cell r="I849" t="str">
            <v>LB</v>
          </cell>
          <cell r="J849">
            <v>18013</v>
          </cell>
        </row>
        <row r="850">
          <cell r="A850">
            <v>99266508</v>
          </cell>
          <cell r="B850" t="str">
            <v>CRE125-1 N-G-A-E-HQQE 460-480 60 HZ</v>
          </cell>
          <cell r="C850" t="str">
            <v>CREL0</v>
          </cell>
          <cell r="D850">
            <v>31</v>
          </cell>
          <cell r="E850" t="str">
            <v>5713826256227</v>
          </cell>
          <cell r="F850">
            <v>769.97455809999997</v>
          </cell>
          <cell r="G850" t="str">
            <v>LB</v>
          </cell>
          <cell r="H850">
            <v>643.76447234</v>
          </cell>
          <cell r="I850" t="str">
            <v>LB</v>
          </cell>
          <cell r="J850">
            <v>18428</v>
          </cell>
        </row>
        <row r="851">
          <cell r="A851">
            <v>99266478</v>
          </cell>
          <cell r="B851" t="str">
            <v>CRE125-1-1 A-G-A-E-HQQE 440-480 60 HZ</v>
          </cell>
          <cell r="C851" t="str">
            <v>CREL0</v>
          </cell>
          <cell r="D851">
            <v>31</v>
          </cell>
          <cell r="E851" t="str">
            <v>5713826255732</v>
          </cell>
          <cell r="F851">
            <v>579.11178621999989</v>
          </cell>
          <cell r="G851" t="str">
            <v>LB</v>
          </cell>
          <cell r="H851">
            <v>452.90170045999992</v>
          </cell>
          <cell r="I851" t="str">
            <v>LB</v>
          </cell>
          <cell r="J851">
            <v>15580</v>
          </cell>
        </row>
        <row r="852">
          <cell r="A852">
            <v>99266507</v>
          </cell>
          <cell r="B852" t="str">
            <v>CRE125-1-1 N-G-A-E-HQQE 440-480 60 HZ</v>
          </cell>
          <cell r="C852" t="str">
            <v>CREL0</v>
          </cell>
          <cell r="D852">
            <v>31</v>
          </cell>
          <cell r="E852" t="str">
            <v>5713826256203</v>
          </cell>
          <cell r="F852">
            <v>579.11178621999989</v>
          </cell>
          <cell r="G852" t="str">
            <v>LB</v>
          </cell>
          <cell r="H852">
            <v>452.90170045999992</v>
          </cell>
          <cell r="I852" t="str">
            <v>LB</v>
          </cell>
          <cell r="J852">
            <v>15995</v>
          </cell>
        </row>
        <row r="853">
          <cell r="A853">
            <v>99266480</v>
          </cell>
          <cell r="B853" t="str">
            <v>CRE125-2-2 A-G-A-E-HQQE 460-480 60 HZ</v>
          </cell>
          <cell r="C853" t="str">
            <v>CREL0</v>
          </cell>
          <cell r="D853">
            <v>31</v>
          </cell>
          <cell r="E853" t="str">
            <v>5713826255770</v>
          </cell>
          <cell r="F853">
            <v>819.02735309999991</v>
          </cell>
          <cell r="G853" t="str">
            <v>LB</v>
          </cell>
          <cell r="H853">
            <v>692.81726733999994</v>
          </cell>
          <cell r="I853" t="str">
            <v>LB</v>
          </cell>
          <cell r="J853">
            <v>23012</v>
          </cell>
        </row>
        <row r="854">
          <cell r="A854">
            <v>99266509</v>
          </cell>
          <cell r="B854" t="str">
            <v>CRE125-2-2 N-G-A-E-HQQE 460-480 60 HZ</v>
          </cell>
          <cell r="C854" t="str">
            <v>CREL0</v>
          </cell>
          <cell r="D854">
            <v>31</v>
          </cell>
          <cell r="E854" t="str">
            <v>5713826256241</v>
          </cell>
          <cell r="F854">
            <v>819.02735309999991</v>
          </cell>
          <cell r="G854" t="str">
            <v>LB</v>
          </cell>
          <cell r="H854">
            <v>692.81726733999994</v>
          </cell>
          <cell r="I854" t="str">
            <v>LB</v>
          </cell>
          <cell r="J854">
            <v>23427</v>
          </cell>
        </row>
        <row r="855">
          <cell r="A855">
            <v>99449292</v>
          </cell>
          <cell r="B855" t="str">
            <v>CRE15-01 X-B-A-E-HQQE 3x230 60Hz</v>
          </cell>
          <cell r="C855" t="str">
            <v>CRE15</v>
          </cell>
          <cell r="D855">
            <v>6</v>
          </cell>
          <cell r="E855" t="str">
            <v>5713829303720</v>
          </cell>
          <cell r="F855">
            <v>132.056738</v>
          </cell>
          <cell r="G855" t="str">
            <v>LB</v>
          </cell>
          <cell r="H855">
            <v>127.89000619999999</v>
          </cell>
          <cell r="I855" t="str">
            <v>LB</v>
          </cell>
          <cell r="J855">
            <v>5775</v>
          </cell>
        </row>
        <row r="856">
          <cell r="A856">
            <v>99449293</v>
          </cell>
          <cell r="B856" t="str">
            <v>CRE15-02 X-B-A-E-HQQE 3x230 60Hz</v>
          </cell>
          <cell r="C856" t="str">
            <v>CRE15</v>
          </cell>
          <cell r="D856">
            <v>31</v>
          </cell>
          <cell r="E856" t="str">
            <v>5713829303737</v>
          </cell>
          <cell r="F856">
            <v>176.14913799999999</v>
          </cell>
          <cell r="G856" t="str">
            <v>LB</v>
          </cell>
          <cell r="H856">
            <v>174.38544199999998</v>
          </cell>
          <cell r="I856" t="str">
            <v>LB</v>
          </cell>
          <cell r="J856">
            <v>7032</v>
          </cell>
        </row>
        <row r="857">
          <cell r="A857">
            <v>99449294</v>
          </cell>
          <cell r="B857" t="str">
            <v>CRE15-03 X-B-A-E-HQQE 3x230 60Hz</v>
          </cell>
          <cell r="C857" t="str">
            <v>CRE15</v>
          </cell>
          <cell r="D857">
            <v>31</v>
          </cell>
          <cell r="E857" t="str">
            <v>5713829303744</v>
          </cell>
          <cell r="F857">
            <v>193.56563599999998</v>
          </cell>
          <cell r="G857" t="str">
            <v>LB</v>
          </cell>
          <cell r="H857">
            <v>191.36101599999998</v>
          </cell>
          <cell r="I857" t="str">
            <v>LB</v>
          </cell>
          <cell r="J857">
            <v>8047</v>
          </cell>
        </row>
        <row r="858">
          <cell r="A858">
            <v>99449295</v>
          </cell>
          <cell r="B858" t="str">
            <v>CRE15-04 X-B-A-E-HQQE 3x230 60Hz</v>
          </cell>
          <cell r="C858" t="str">
            <v>CRE15</v>
          </cell>
          <cell r="D858">
            <v>31</v>
          </cell>
          <cell r="E858" t="str">
            <v>5713829303751</v>
          </cell>
          <cell r="F858">
            <v>193.56563599999998</v>
          </cell>
          <cell r="G858" t="str">
            <v>LB</v>
          </cell>
          <cell r="H858">
            <v>191.36101599999998</v>
          </cell>
          <cell r="I858" t="str">
            <v>LB</v>
          </cell>
          <cell r="J858">
            <v>8192</v>
          </cell>
        </row>
        <row r="859">
          <cell r="A859">
            <v>99449296</v>
          </cell>
          <cell r="B859" t="str">
            <v>CRE20-01 X-B-A-E-HQQE 3x230 60Hz</v>
          </cell>
          <cell r="C859" t="str">
            <v>CRE20</v>
          </cell>
          <cell r="D859">
            <v>31</v>
          </cell>
          <cell r="E859" t="str">
            <v>5713829303768</v>
          </cell>
          <cell r="F859">
            <v>153.88247599999997</v>
          </cell>
          <cell r="G859" t="str">
            <v>LB</v>
          </cell>
          <cell r="H859">
            <v>150.13462199999998</v>
          </cell>
          <cell r="I859" t="str">
            <v>LB</v>
          </cell>
          <cell r="J859">
            <v>6203</v>
          </cell>
        </row>
        <row r="860">
          <cell r="A860">
            <v>99449297</v>
          </cell>
          <cell r="B860" t="str">
            <v>CRE20-02 X-B-A-E-HQQE 3x230 60Hz</v>
          </cell>
          <cell r="C860" t="str">
            <v>CRE20</v>
          </cell>
          <cell r="D860">
            <v>31</v>
          </cell>
          <cell r="E860" t="str">
            <v>5713829303775</v>
          </cell>
          <cell r="F860">
            <v>177.47190999999998</v>
          </cell>
          <cell r="G860" t="str">
            <v>LB</v>
          </cell>
          <cell r="H860">
            <v>175.26728999999997</v>
          </cell>
          <cell r="I860" t="str">
            <v>LB</v>
          </cell>
          <cell r="J860">
            <v>7170</v>
          </cell>
        </row>
        <row r="861">
          <cell r="A861">
            <v>99449298</v>
          </cell>
          <cell r="B861" t="str">
            <v>CRE20-03 X-B-A-E-HQQE 3x230 60Hz</v>
          </cell>
          <cell r="C861" t="str">
            <v>CRE20</v>
          </cell>
          <cell r="D861">
            <v>31</v>
          </cell>
          <cell r="E861" t="str">
            <v>5713829303782</v>
          </cell>
          <cell r="F861">
            <v>193.56563599999998</v>
          </cell>
          <cell r="G861" t="str">
            <v>LB</v>
          </cell>
          <cell r="H861">
            <v>191.36101599999998</v>
          </cell>
          <cell r="I861" t="str">
            <v>LB</v>
          </cell>
          <cell r="J861">
            <v>8374</v>
          </cell>
        </row>
        <row r="862">
          <cell r="A862">
            <v>99266482</v>
          </cell>
          <cell r="B862" t="str">
            <v>CRNE125-1 A-G-A-E-HQQE 460-480 60 HZ</v>
          </cell>
          <cell r="C862" t="str">
            <v>CREL0</v>
          </cell>
          <cell r="D862">
            <v>31</v>
          </cell>
          <cell r="E862" t="str">
            <v>5713826255817</v>
          </cell>
          <cell r="F862">
            <v>769.97455809999997</v>
          </cell>
          <cell r="G862" t="str">
            <v>LB</v>
          </cell>
          <cell r="H862">
            <v>643.76447234</v>
          </cell>
          <cell r="I862" t="str">
            <v>LB</v>
          </cell>
          <cell r="J862">
            <v>21038</v>
          </cell>
        </row>
        <row r="863">
          <cell r="A863">
            <v>99266511</v>
          </cell>
          <cell r="B863" t="str">
            <v>CRNE125-1 N-G-A-E-HQQE 460-480 60 HZ</v>
          </cell>
          <cell r="C863" t="str">
            <v>CREL0</v>
          </cell>
          <cell r="D863">
            <v>31</v>
          </cell>
          <cell r="E863" t="str">
            <v>5713826256289</v>
          </cell>
          <cell r="F863">
            <v>769.97455809999997</v>
          </cell>
          <cell r="G863" t="str">
            <v>LB</v>
          </cell>
          <cell r="H863">
            <v>643.76447234</v>
          </cell>
          <cell r="I863" t="str">
            <v>LB</v>
          </cell>
          <cell r="J863">
            <v>21453</v>
          </cell>
        </row>
        <row r="864">
          <cell r="A864">
            <v>99266481</v>
          </cell>
          <cell r="B864" t="str">
            <v>CRNE125-1-1 A-G-A-E-HQQE 440-480 60 HZ</v>
          </cell>
          <cell r="C864" t="str">
            <v>CREL0</v>
          </cell>
          <cell r="D864">
            <v>31</v>
          </cell>
          <cell r="E864" t="str">
            <v>5713826255794</v>
          </cell>
          <cell r="F864">
            <v>579.11178621999989</v>
          </cell>
          <cell r="G864" t="str">
            <v>LB</v>
          </cell>
          <cell r="H864">
            <v>452.90170045999992</v>
          </cell>
          <cell r="I864" t="str">
            <v>LB</v>
          </cell>
          <cell r="J864">
            <v>18605</v>
          </cell>
        </row>
        <row r="865">
          <cell r="A865">
            <v>99266510</v>
          </cell>
          <cell r="B865" t="str">
            <v>CRNE125-1-1 N-G-A-E-HQQE 440-480 60 HZ</v>
          </cell>
          <cell r="C865" t="str">
            <v>CREL0</v>
          </cell>
          <cell r="D865">
            <v>31</v>
          </cell>
          <cell r="E865" t="str">
            <v>5713826256265</v>
          </cell>
          <cell r="F865">
            <v>579.11178621999989</v>
          </cell>
          <cell r="G865" t="str">
            <v>LB</v>
          </cell>
          <cell r="H865">
            <v>452.90170045999992</v>
          </cell>
          <cell r="I865" t="str">
            <v>LB</v>
          </cell>
          <cell r="J865">
            <v>19020</v>
          </cell>
        </row>
        <row r="866">
          <cell r="A866">
            <v>99266493</v>
          </cell>
          <cell r="B866" t="str">
            <v>CRNE125-2-2 A-G-A-E-HQQE 460-480 60 HZ</v>
          </cell>
          <cell r="C866" t="str">
            <v>CREL0</v>
          </cell>
          <cell r="D866">
            <v>31</v>
          </cell>
          <cell r="E866" t="str">
            <v>5713826255831</v>
          </cell>
          <cell r="F866">
            <v>819.02735309999991</v>
          </cell>
          <cell r="G866" t="str">
            <v>LB</v>
          </cell>
          <cell r="H866">
            <v>692.81726733999994</v>
          </cell>
          <cell r="I866" t="str">
            <v>LB</v>
          </cell>
          <cell r="J866">
            <v>28142</v>
          </cell>
        </row>
        <row r="867">
          <cell r="A867">
            <v>99266512</v>
          </cell>
          <cell r="B867" t="str">
            <v>CRNE125-2-2 N-G-A-E-HQQE 460-480 60 HZ</v>
          </cell>
          <cell r="C867" t="str">
            <v>CREL0</v>
          </cell>
          <cell r="D867">
            <v>31</v>
          </cell>
          <cell r="E867" t="str">
            <v>5713826256302</v>
          </cell>
          <cell r="F867">
            <v>819.02735309999991</v>
          </cell>
          <cell r="G867" t="str">
            <v>LB</v>
          </cell>
          <cell r="H867">
            <v>692.81726733999994</v>
          </cell>
          <cell r="I867" t="str">
            <v>LB</v>
          </cell>
          <cell r="J867">
            <v>28557</v>
          </cell>
        </row>
        <row r="868">
          <cell r="A868">
            <v>99340912</v>
          </cell>
          <cell r="B868" t="str">
            <v>CRNE5-9 AN-FGJ-G-E-HQQE 3x440-480 60HZ</v>
          </cell>
          <cell r="C868" t="str">
            <v>C3NE5</v>
          </cell>
          <cell r="D868">
            <v>31</v>
          </cell>
          <cell r="E868" t="str">
            <v>5713827516498</v>
          </cell>
          <cell r="F868">
            <v>101.61093579999999</v>
          </cell>
          <cell r="G868" t="str">
            <v>LB</v>
          </cell>
          <cell r="H868">
            <v>87.104536199999984</v>
          </cell>
          <cell r="I868" t="str">
            <v>LB</v>
          </cell>
          <cell r="J868">
            <v>5543</v>
          </cell>
        </row>
        <row r="869">
          <cell r="A869">
            <v>99340916</v>
          </cell>
          <cell r="B869" t="str">
            <v>CRNE5-9 A-FGJ-G-E-HQQE 3x440-480 60HZ</v>
          </cell>
          <cell r="C869" t="str">
            <v>C3NE5</v>
          </cell>
          <cell r="D869">
            <v>31</v>
          </cell>
          <cell r="E869" t="str">
            <v>5713827516573</v>
          </cell>
          <cell r="F869">
            <v>101.61093579999999</v>
          </cell>
          <cell r="G869" t="str">
            <v>LB</v>
          </cell>
          <cell r="H869">
            <v>87.104536199999984</v>
          </cell>
          <cell r="I869" t="str">
            <v>LB</v>
          </cell>
          <cell r="J869">
            <v>5132</v>
          </cell>
        </row>
        <row r="870">
          <cell r="A870">
            <v>99340911</v>
          </cell>
          <cell r="B870" t="str">
            <v>CRNE5-6 AN-FGJ-G-E-HQQE 3x440-480 60HZ</v>
          </cell>
          <cell r="C870" t="str">
            <v>C3NE5</v>
          </cell>
          <cell r="D870">
            <v>31</v>
          </cell>
          <cell r="E870" t="str">
            <v>5713827516474</v>
          </cell>
          <cell r="F870">
            <v>84.392853599999995</v>
          </cell>
          <cell r="G870" t="str">
            <v>LB</v>
          </cell>
          <cell r="H870">
            <v>73.391799799999987</v>
          </cell>
          <cell r="I870" t="str">
            <v>LB</v>
          </cell>
          <cell r="J870">
            <v>4697</v>
          </cell>
        </row>
        <row r="871">
          <cell r="A871">
            <v>99340915</v>
          </cell>
          <cell r="B871" t="str">
            <v>CRNE5-6 A-FGJ-G-E-HQQE 3x440-480 60HZ</v>
          </cell>
          <cell r="C871" t="str">
            <v>C3NE5</v>
          </cell>
          <cell r="D871">
            <v>31</v>
          </cell>
          <cell r="E871" t="str">
            <v>5713827516559</v>
          </cell>
          <cell r="F871">
            <v>84.392853599999995</v>
          </cell>
          <cell r="G871" t="str">
            <v>LB</v>
          </cell>
          <cell r="H871">
            <v>73.391799799999987</v>
          </cell>
          <cell r="I871" t="str">
            <v>LB</v>
          </cell>
          <cell r="J871">
            <v>4286</v>
          </cell>
        </row>
        <row r="872">
          <cell r="A872">
            <v>99340910</v>
          </cell>
          <cell r="B872" t="str">
            <v>CRNE5-4 AN-FGJ-G-E-HQQE 3x440-480 60HZ</v>
          </cell>
          <cell r="C872" t="str">
            <v>C3NE5</v>
          </cell>
          <cell r="D872">
            <v>31</v>
          </cell>
          <cell r="E872" t="str">
            <v>5713827516450</v>
          </cell>
          <cell r="F872">
            <v>75.838927999999996</v>
          </cell>
          <cell r="G872" t="str">
            <v>LB</v>
          </cell>
          <cell r="H872">
            <v>64.837874199999987</v>
          </cell>
          <cell r="I872" t="str">
            <v>LB</v>
          </cell>
          <cell r="J872">
            <v>4263</v>
          </cell>
        </row>
        <row r="873">
          <cell r="A873">
            <v>99340914</v>
          </cell>
          <cell r="B873" t="str">
            <v>CRNE5-4 A-FGJ-G-E-HQQE 3x440-480 60HZ</v>
          </cell>
          <cell r="C873" t="str">
            <v>C3NE5</v>
          </cell>
          <cell r="D873">
            <v>31</v>
          </cell>
          <cell r="E873" t="str">
            <v>5713827516535</v>
          </cell>
          <cell r="F873">
            <v>75.838927999999996</v>
          </cell>
          <cell r="G873" t="str">
            <v>LB</v>
          </cell>
          <cell r="H873">
            <v>64.837874199999987</v>
          </cell>
          <cell r="I873" t="str">
            <v>LB</v>
          </cell>
          <cell r="J873">
            <v>3852</v>
          </cell>
        </row>
        <row r="874">
          <cell r="A874">
            <v>99340909</v>
          </cell>
          <cell r="B874" t="str">
            <v>CRNE5-3 AN-FGJ-G-E-HQQE 3x440-480 60HZ</v>
          </cell>
          <cell r="C874" t="str">
            <v>C3NE5</v>
          </cell>
          <cell r="D874">
            <v>31</v>
          </cell>
          <cell r="E874" t="str">
            <v>5713827516436</v>
          </cell>
          <cell r="F874">
            <v>72.884737200000004</v>
          </cell>
          <cell r="G874" t="str">
            <v>LB</v>
          </cell>
          <cell r="H874">
            <v>61.883683399999995</v>
          </cell>
          <cell r="I874" t="str">
            <v>LB</v>
          </cell>
          <cell r="J874">
            <v>4028</v>
          </cell>
        </row>
        <row r="875">
          <cell r="A875">
            <v>99340913</v>
          </cell>
          <cell r="B875" t="str">
            <v>CRNE5-3 A-FGJ-G-E-HQQE 3x440-480 60HZ</v>
          </cell>
          <cell r="C875" t="str">
            <v>C3NE5</v>
          </cell>
          <cell r="D875">
            <v>31</v>
          </cell>
          <cell r="E875" t="str">
            <v>5713827516511</v>
          </cell>
          <cell r="F875">
            <v>72.884737200000004</v>
          </cell>
          <cell r="G875" t="str">
            <v>LB</v>
          </cell>
          <cell r="H875">
            <v>61.883683399999995</v>
          </cell>
          <cell r="I875" t="str">
            <v>LB</v>
          </cell>
          <cell r="J875">
            <v>3617</v>
          </cell>
        </row>
        <row r="876">
          <cell r="A876">
            <v>99076128</v>
          </cell>
          <cell r="B876" t="str">
            <v>CRNE5-24 AN-FGJ-G-E-HQQE 3x440-480 60HZ</v>
          </cell>
          <cell r="C876" t="str">
            <v>C3NE5</v>
          </cell>
          <cell r="D876">
            <v>31</v>
          </cell>
          <cell r="E876" t="str">
            <v>5712606277889</v>
          </cell>
          <cell r="F876">
            <v>261.09314660000001</v>
          </cell>
          <cell r="G876" t="str">
            <v>LB</v>
          </cell>
          <cell r="H876">
            <v>149.12049679999998</v>
          </cell>
          <cell r="I876" t="str">
            <v>LB</v>
          </cell>
          <cell r="J876">
            <v>9008</v>
          </cell>
        </row>
        <row r="877">
          <cell r="A877">
            <v>99076121</v>
          </cell>
          <cell r="B877" t="str">
            <v>CRNE5-24 A-FGJ-G-E-HQQE 3x440-480 60HZ</v>
          </cell>
          <cell r="C877" t="str">
            <v>C3NE5</v>
          </cell>
          <cell r="D877">
            <v>31</v>
          </cell>
          <cell r="E877" t="str">
            <v>5712606277704</v>
          </cell>
          <cell r="F877">
            <v>261.09314660000001</v>
          </cell>
          <cell r="G877" t="str">
            <v>LB</v>
          </cell>
          <cell r="H877">
            <v>149.12049679999998</v>
          </cell>
          <cell r="I877" t="str">
            <v>LB</v>
          </cell>
          <cell r="J877">
            <v>8597</v>
          </cell>
        </row>
        <row r="878">
          <cell r="A878">
            <v>99076126</v>
          </cell>
          <cell r="B878" t="str">
            <v>CRNE5-20 AN-FGJ-G-E-HQQE 3x440-480 60HZ</v>
          </cell>
          <cell r="C878" t="str">
            <v>C3NE5</v>
          </cell>
          <cell r="D878">
            <v>31</v>
          </cell>
          <cell r="E878" t="str">
            <v>5712606277797</v>
          </cell>
          <cell r="F878">
            <v>162.01752379999996</v>
          </cell>
          <cell r="G878" t="str">
            <v>LB</v>
          </cell>
          <cell r="H878">
            <v>144.1160094</v>
          </cell>
          <cell r="I878" t="str">
            <v>LB</v>
          </cell>
          <cell r="J878">
            <v>8635</v>
          </cell>
        </row>
        <row r="879">
          <cell r="A879">
            <v>99076119</v>
          </cell>
          <cell r="B879" t="str">
            <v>CRNE5-20 A-FGJ-G-E-HQQE 3x440-480 60HZ</v>
          </cell>
          <cell r="C879" t="str">
            <v>C3NE5</v>
          </cell>
          <cell r="D879">
            <v>31</v>
          </cell>
          <cell r="E879" t="str">
            <v>5712606277667</v>
          </cell>
          <cell r="F879">
            <v>162.01752379999996</v>
          </cell>
          <cell r="G879" t="str">
            <v>LB</v>
          </cell>
          <cell r="H879">
            <v>144.1160094</v>
          </cell>
          <cell r="I879" t="str">
            <v>LB</v>
          </cell>
          <cell r="J879">
            <v>8224</v>
          </cell>
        </row>
        <row r="880">
          <cell r="A880">
            <v>99076123</v>
          </cell>
          <cell r="B880" t="str">
            <v>CRNE5-16 AN-FGJ-G-E-HQQE 3x440-480 60HZ</v>
          </cell>
          <cell r="C880" t="str">
            <v>C3NE5</v>
          </cell>
          <cell r="D880">
            <v>31</v>
          </cell>
          <cell r="E880" t="str">
            <v>5712606277759</v>
          </cell>
          <cell r="F880">
            <v>140.56657119999997</v>
          </cell>
          <cell r="G880" t="str">
            <v>LB</v>
          </cell>
          <cell r="H880">
            <v>122.66505679999999</v>
          </cell>
          <cell r="I880" t="str">
            <v>LB</v>
          </cell>
          <cell r="J880">
            <v>7195</v>
          </cell>
        </row>
        <row r="881">
          <cell r="A881">
            <v>99076118</v>
          </cell>
          <cell r="B881" t="str">
            <v>CRNE5-16 A-FGJ-G-E-HQQE 3x440-480 60HZ</v>
          </cell>
          <cell r="C881" t="str">
            <v>C3NE5</v>
          </cell>
          <cell r="D881">
            <v>31</v>
          </cell>
          <cell r="E881" t="str">
            <v>5712606277643</v>
          </cell>
          <cell r="F881">
            <v>140.56657119999997</v>
          </cell>
          <cell r="G881" t="str">
            <v>LB</v>
          </cell>
          <cell r="H881">
            <v>122.66505679999999</v>
          </cell>
          <cell r="I881" t="str">
            <v>LB</v>
          </cell>
          <cell r="J881">
            <v>6784</v>
          </cell>
        </row>
        <row r="882">
          <cell r="A882">
            <v>99076122</v>
          </cell>
          <cell r="B882" t="str">
            <v>CRNE5-13 AN-FGJ-G-E-HQQE 3x440-480 60HZ</v>
          </cell>
          <cell r="C882" t="str">
            <v>C3NE5</v>
          </cell>
          <cell r="D882">
            <v>31</v>
          </cell>
          <cell r="E882" t="str">
            <v>5712606277735</v>
          </cell>
          <cell r="F882">
            <v>133.37950999999998</v>
          </cell>
          <cell r="G882" t="str">
            <v>LB</v>
          </cell>
          <cell r="H882">
            <v>118.87311039999999</v>
          </cell>
          <cell r="I882" t="str">
            <v>LB</v>
          </cell>
          <cell r="J882">
            <v>6892</v>
          </cell>
        </row>
        <row r="883">
          <cell r="A883">
            <v>99076117</v>
          </cell>
          <cell r="B883" t="str">
            <v>CRNE5-13 A-FGJ-G-E-HQQE 3x440-480 60HZ</v>
          </cell>
          <cell r="C883" t="str">
            <v>C3NE5</v>
          </cell>
          <cell r="D883">
            <v>31</v>
          </cell>
          <cell r="E883" t="str">
            <v>5712606277629</v>
          </cell>
          <cell r="F883">
            <v>133.37950999999998</v>
          </cell>
          <cell r="G883" t="str">
            <v>LB</v>
          </cell>
          <cell r="H883">
            <v>118.87311039999999</v>
          </cell>
          <cell r="I883" t="str">
            <v>LB</v>
          </cell>
          <cell r="J883">
            <v>6481</v>
          </cell>
        </row>
        <row r="884">
          <cell r="A884">
            <v>99340904</v>
          </cell>
          <cell r="B884" t="str">
            <v>CRIE5-9 AN-CA-I-E-HQQE 3x440-480 60HZ</v>
          </cell>
          <cell r="C884" t="str">
            <v>C3IE5</v>
          </cell>
          <cell r="D884">
            <v>31</v>
          </cell>
          <cell r="E884" t="str">
            <v>5713827516337</v>
          </cell>
          <cell r="F884">
            <v>92.770409599999994</v>
          </cell>
          <cell r="G884" t="str">
            <v>LB</v>
          </cell>
          <cell r="H884">
            <v>78.264009999999999</v>
          </cell>
          <cell r="I884" t="str">
            <v>LB</v>
          </cell>
          <cell r="J884">
            <v>5019</v>
          </cell>
        </row>
        <row r="885">
          <cell r="A885">
            <v>99340908</v>
          </cell>
          <cell r="B885" t="str">
            <v>CRIE5-9 A-CA-I-E-HQQE 3x440-480 60HZ</v>
          </cell>
          <cell r="C885" t="str">
            <v>C3IE5</v>
          </cell>
          <cell r="D885">
            <v>31</v>
          </cell>
          <cell r="E885" t="str">
            <v>5713827516412</v>
          </cell>
          <cell r="F885">
            <v>92.770409599999994</v>
          </cell>
          <cell r="G885" t="str">
            <v>LB</v>
          </cell>
          <cell r="H885">
            <v>78.264009999999999</v>
          </cell>
          <cell r="I885" t="str">
            <v>LB</v>
          </cell>
          <cell r="J885">
            <v>4608</v>
          </cell>
        </row>
        <row r="886">
          <cell r="A886">
            <v>99340903</v>
          </cell>
          <cell r="B886" t="str">
            <v>CRIE5-6 AN-CA-I-E-HQQE 3x440-480 60HZ</v>
          </cell>
          <cell r="C886" t="str">
            <v>C3IE5</v>
          </cell>
          <cell r="D886">
            <v>31</v>
          </cell>
          <cell r="E886" t="str">
            <v>5713827516313</v>
          </cell>
          <cell r="F886">
            <v>75.552327399999996</v>
          </cell>
          <cell r="G886" t="str">
            <v>LB</v>
          </cell>
          <cell r="H886">
            <v>64.551273600000002</v>
          </cell>
          <cell r="I886" t="str">
            <v>LB</v>
          </cell>
          <cell r="J886">
            <v>4287</v>
          </cell>
        </row>
        <row r="887">
          <cell r="A887">
            <v>99340907</v>
          </cell>
          <cell r="B887" t="str">
            <v>CRIE5-6 A-CA-I-E-HQQE 3x440-480 60HZ</v>
          </cell>
          <cell r="C887" t="str">
            <v>C3IE5</v>
          </cell>
          <cell r="D887">
            <v>31</v>
          </cell>
          <cell r="E887" t="str">
            <v>5713827516399</v>
          </cell>
          <cell r="F887">
            <v>75.552327399999996</v>
          </cell>
          <cell r="G887" t="str">
            <v>LB</v>
          </cell>
          <cell r="H887">
            <v>64.551273600000002</v>
          </cell>
          <cell r="I887" t="str">
            <v>LB</v>
          </cell>
          <cell r="J887">
            <v>3876</v>
          </cell>
        </row>
        <row r="888">
          <cell r="A888">
            <v>99340902</v>
          </cell>
          <cell r="B888" t="str">
            <v>CRIE5-4 AN-CA-I-E-HQQE 3x440-480 60HZ</v>
          </cell>
          <cell r="C888" t="str">
            <v>C3IE5</v>
          </cell>
          <cell r="D888">
            <v>31</v>
          </cell>
          <cell r="E888" t="str">
            <v>5713827516290</v>
          </cell>
          <cell r="F888">
            <v>66.976355599999991</v>
          </cell>
          <cell r="G888" t="str">
            <v>LB</v>
          </cell>
          <cell r="H888">
            <v>55.975301799999997</v>
          </cell>
          <cell r="I888" t="str">
            <v>LB</v>
          </cell>
          <cell r="J888">
            <v>3869</v>
          </cell>
        </row>
        <row r="889">
          <cell r="A889">
            <v>99340906</v>
          </cell>
          <cell r="B889" t="str">
            <v>CRIE5-4 A-CA-I-E-HQQE 3x440-480 60HZ</v>
          </cell>
          <cell r="C889" t="str">
            <v>C3IE5</v>
          </cell>
          <cell r="D889">
            <v>31</v>
          </cell>
          <cell r="E889" t="str">
            <v>5713827516375</v>
          </cell>
          <cell r="F889">
            <v>66.976355599999991</v>
          </cell>
          <cell r="G889" t="str">
            <v>LB</v>
          </cell>
          <cell r="H889">
            <v>55.975301799999997</v>
          </cell>
          <cell r="I889" t="str">
            <v>LB</v>
          </cell>
          <cell r="J889">
            <v>3458</v>
          </cell>
        </row>
        <row r="890">
          <cell r="A890">
            <v>99340901</v>
          </cell>
          <cell r="B890" t="str">
            <v>CRIE5-3 AN-CA-I-E-HQQE 3x440-480 60HZ</v>
          </cell>
          <cell r="C890" t="str">
            <v>C3IE5</v>
          </cell>
          <cell r="D890" t="str">
            <v>31</v>
          </cell>
          <cell r="E890" t="str">
            <v>5713827516276</v>
          </cell>
          <cell r="F890">
            <v>64.04421099999999</v>
          </cell>
          <cell r="G890" t="str">
            <v>LB</v>
          </cell>
          <cell r="H890">
            <v>53.043157199999989</v>
          </cell>
          <cell r="I890" t="str">
            <v>LB</v>
          </cell>
          <cell r="J890">
            <v>3680</v>
          </cell>
        </row>
        <row r="891">
          <cell r="A891">
            <v>99340905</v>
          </cell>
          <cell r="B891" t="str">
            <v>CRIE5-3 A-CA-I-E-HQQE 3x440-480 60HZ</v>
          </cell>
          <cell r="C891" t="str">
            <v>C3IE5</v>
          </cell>
          <cell r="D891">
            <v>31</v>
          </cell>
          <cell r="E891" t="str">
            <v>5713827516351</v>
          </cell>
          <cell r="F891">
            <v>64.04421099999999</v>
          </cell>
          <cell r="G891" t="str">
            <v>LB</v>
          </cell>
          <cell r="H891">
            <v>53.043157199999989</v>
          </cell>
          <cell r="I891" t="str">
            <v>LB</v>
          </cell>
          <cell r="J891">
            <v>3269</v>
          </cell>
        </row>
        <row r="892">
          <cell r="A892">
            <v>99076116</v>
          </cell>
          <cell r="B892" t="str">
            <v>CRIE5-16 AN-CA-I-E-HQQE 3x440-480 60HZ</v>
          </cell>
          <cell r="C892" t="str">
            <v>C3IE5</v>
          </cell>
          <cell r="D892">
            <v>31</v>
          </cell>
          <cell r="E892" t="str">
            <v>5712606277605</v>
          </cell>
          <cell r="F892">
            <v>131.946507</v>
          </cell>
          <cell r="G892" t="str">
            <v>LB</v>
          </cell>
          <cell r="H892">
            <v>114.04499259999999</v>
          </cell>
          <cell r="I892" t="str">
            <v>LB</v>
          </cell>
          <cell r="J892">
            <v>6705</v>
          </cell>
        </row>
        <row r="893">
          <cell r="A893">
            <v>99076114</v>
          </cell>
          <cell r="B893" t="str">
            <v>CRIE5-16 A-CA-I-E-HQQE 3x440-480 60HZ</v>
          </cell>
          <cell r="C893" t="str">
            <v>C3IE5</v>
          </cell>
          <cell r="D893">
            <v>31</v>
          </cell>
          <cell r="E893" t="str">
            <v>5712606277568</v>
          </cell>
          <cell r="F893">
            <v>131.946507</v>
          </cell>
          <cell r="G893" t="str">
            <v>LB</v>
          </cell>
          <cell r="H893">
            <v>114.04499259999999</v>
          </cell>
          <cell r="I893" t="str">
            <v>LB</v>
          </cell>
          <cell r="J893">
            <v>6294</v>
          </cell>
        </row>
        <row r="894">
          <cell r="A894">
            <v>99076115</v>
          </cell>
          <cell r="B894" t="str">
            <v>CRIE5-13 AN-CA-I-E-HQQE 3x440-480 60HZ</v>
          </cell>
          <cell r="C894" t="str">
            <v>C3IE5</v>
          </cell>
          <cell r="D894">
            <v>31</v>
          </cell>
          <cell r="E894" t="str">
            <v>5712606277582</v>
          </cell>
          <cell r="F894">
            <v>124.75944579999999</v>
          </cell>
          <cell r="G894" t="str">
            <v>LB</v>
          </cell>
          <cell r="H894">
            <v>110.25304619999999</v>
          </cell>
          <cell r="I894" t="str">
            <v>LB</v>
          </cell>
          <cell r="J894">
            <v>6223</v>
          </cell>
        </row>
        <row r="895">
          <cell r="A895">
            <v>99076113</v>
          </cell>
          <cell r="B895" t="str">
            <v>CRIE5-13 A-CA-I-E-HQQE 3x440-480 60HZ</v>
          </cell>
          <cell r="C895" t="str">
            <v>C3IE5</v>
          </cell>
          <cell r="D895">
            <v>31</v>
          </cell>
          <cell r="E895" t="str">
            <v>5712606277544</v>
          </cell>
          <cell r="F895">
            <v>124.75944579999999</v>
          </cell>
          <cell r="G895" t="str">
            <v>LB</v>
          </cell>
          <cell r="H895">
            <v>110.25304619999999</v>
          </cell>
          <cell r="I895" t="str">
            <v>LB</v>
          </cell>
          <cell r="J895">
            <v>5812</v>
          </cell>
        </row>
        <row r="896">
          <cell r="A896">
            <v>99340895</v>
          </cell>
          <cell r="B896" t="str">
            <v>CRE5-9 AN-FGJ-A-E-HQQE 3x440-480 60HZ</v>
          </cell>
          <cell r="C896" t="str">
            <v>C3E05</v>
          </cell>
          <cell r="D896">
            <v>31</v>
          </cell>
          <cell r="E896" t="str">
            <v>5713827516146</v>
          </cell>
          <cell r="F896">
            <v>108.84208939999998</v>
          </cell>
          <cell r="G896" t="str">
            <v>LB</v>
          </cell>
          <cell r="H896">
            <v>94.335689799999983</v>
          </cell>
          <cell r="I896" t="str">
            <v>LB</v>
          </cell>
          <cell r="J896">
            <v>4887</v>
          </cell>
        </row>
        <row r="897">
          <cell r="A897">
            <v>99340886</v>
          </cell>
          <cell r="B897" t="str">
            <v>CRE5-9 AN-B-A-E-HQQE 3x440-480 60HZ</v>
          </cell>
          <cell r="C897" t="str">
            <v>C3E05</v>
          </cell>
          <cell r="D897">
            <v>31</v>
          </cell>
          <cell r="E897" t="str">
            <v>5713827515989</v>
          </cell>
          <cell r="F897">
            <v>98.700837399999998</v>
          </cell>
          <cell r="G897" t="str">
            <v>LB</v>
          </cell>
          <cell r="H897">
            <v>84.194437799999989</v>
          </cell>
          <cell r="I897" t="str">
            <v>LB</v>
          </cell>
          <cell r="J897">
            <v>4826</v>
          </cell>
        </row>
        <row r="898">
          <cell r="A898">
            <v>99340900</v>
          </cell>
          <cell r="B898" t="str">
            <v>CRE5-9 A-FGJ-A-E-HQQE 3x440-480 60HZ</v>
          </cell>
          <cell r="C898" t="str">
            <v>C3E05</v>
          </cell>
          <cell r="D898">
            <v>31</v>
          </cell>
          <cell r="E898" t="str">
            <v>5713827516245</v>
          </cell>
          <cell r="F898">
            <v>108.84208939999998</v>
          </cell>
          <cell r="G898" t="str">
            <v>LB</v>
          </cell>
          <cell r="H898">
            <v>94.335689799999983</v>
          </cell>
          <cell r="I898" t="str">
            <v>LB</v>
          </cell>
          <cell r="J898">
            <v>4476</v>
          </cell>
        </row>
        <row r="899">
          <cell r="A899">
            <v>99340891</v>
          </cell>
          <cell r="B899" t="str">
            <v>CRE5-9 A-B-A-E-HQQE 3x440-480 60HZ</v>
          </cell>
          <cell r="C899" t="str">
            <v>C3E05</v>
          </cell>
          <cell r="D899">
            <v>31</v>
          </cell>
          <cell r="E899" t="str">
            <v>5713827516061</v>
          </cell>
          <cell r="F899">
            <v>98.700837399999998</v>
          </cell>
          <cell r="G899" t="str">
            <v>LB</v>
          </cell>
          <cell r="H899">
            <v>84.194437799999989</v>
          </cell>
          <cell r="I899" t="str">
            <v>LB</v>
          </cell>
          <cell r="J899">
            <v>4415</v>
          </cell>
        </row>
        <row r="900">
          <cell r="A900">
            <v>99340894</v>
          </cell>
          <cell r="B900" t="str">
            <v>CRE5-6 AN-FGJ-A-E-HQQE 3x440-480 60HZ</v>
          </cell>
          <cell r="C900" t="str">
            <v>C3E05</v>
          </cell>
          <cell r="D900">
            <v>31</v>
          </cell>
          <cell r="E900" t="str">
            <v>5713827516122</v>
          </cell>
          <cell r="F900">
            <v>89.904403599999995</v>
          </cell>
          <cell r="G900" t="str">
            <v>LB</v>
          </cell>
          <cell r="H900">
            <v>78.903349799999987</v>
          </cell>
          <cell r="I900" t="str">
            <v>LB</v>
          </cell>
          <cell r="J900">
            <v>4132</v>
          </cell>
        </row>
        <row r="901">
          <cell r="A901">
            <v>99340885</v>
          </cell>
          <cell r="B901" t="str">
            <v>CRE5-6 AN-B-A-E-HQQE 3x440-480 60HZ</v>
          </cell>
          <cell r="C901" t="str">
            <v>C3E05</v>
          </cell>
          <cell r="D901">
            <v>31</v>
          </cell>
          <cell r="E901" t="str">
            <v>5713827515958</v>
          </cell>
          <cell r="F901">
            <v>79.763151599999986</v>
          </cell>
          <cell r="G901" t="str">
            <v>LB</v>
          </cell>
          <cell r="H901">
            <v>68.762097799999992</v>
          </cell>
          <cell r="I901" t="str">
            <v>LB</v>
          </cell>
          <cell r="J901">
            <v>4077</v>
          </cell>
        </row>
        <row r="902">
          <cell r="A902">
            <v>99340898</v>
          </cell>
          <cell r="B902" t="str">
            <v>CRE5-6 A-FGJ-A-E-HQQE 3x440-480 60HZ</v>
          </cell>
          <cell r="C902" t="str">
            <v>C3E05</v>
          </cell>
          <cell r="D902">
            <v>31</v>
          </cell>
          <cell r="E902" t="str">
            <v>5713827516207</v>
          </cell>
          <cell r="F902">
            <v>89.904403599999995</v>
          </cell>
          <cell r="G902" t="str">
            <v>LB</v>
          </cell>
          <cell r="H902">
            <v>78.903349799999987</v>
          </cell>
          <cell r="I902" t="str">
            <v>LB</v>
          </cell>
          <cell r="J902">
            <v>3721</v>
          </cell>
        </row>
        <row r="903">
          <cell r="A903">
            <v>99340890</v>
          </cell>
          <cell r="B903" t="str">
            <v>CRE5-6 A-B-A-E-HQQE 3x440-480 60HZ</v>
          </cell>
          <cell r="C903" t="str">
            <v>C3E05</v>
          </cell>
          <cell r="D903">
            <v>31</v>
          </cell>
          <cell r="E903" t="str">
            <v>5713827516047</v>
          </cell>
          <cell r="F903">
            <v>79.763151599999986</v>
          </cell>
          <cell r="G903" t="str">
            <v>LB</v>
          </cell>
          <cell r="H903">
            <v>68.762097799999992</v>
          </cell>
          <cell r="I903" t="str">
            <v>LB</v>
          </cell>
          <cell r="J903">
            <v>3666</v>
          </cell>
        </row>
        <row r="904">
          <cell r="A904">
            <v>99340893</v>
          </cell>
          <cell r="B904" t="str">
            <v>CRE5-4 AN-FGJ-A-E-HQQE 3x440-480 60HZ</v>
          </cell>
          <cell r="C904" t="str">
            <v>C3E05</v>
          </cell>
          <cell r="D904">
            <v>31</v>
          </cell>
          <cell r="E904" t="str">
            <v>5713827516108</v>
          </cell>
          <cell r="F904">
            <v>81.32843179999999</v>
          </cell>
          <cell r="G904" t="str">
            <v>LB</v>
          </cell>
          <cell r="H904">
            <v>70.327377999999996</v>
          </cell>
          <cell r="I904" t="str">
            <v>LB</v>
          </cell>
          <cell r="J904">
            <v>3739</v>
          </cell>
        </row>
        <row r="905">
          <cell r="A905">
            <v>99340884</v>
          </cell>
          <cell r="B905" t="str">
            <v>CRE5-4 AN-B-A-E-HQQE 3x440-480 60HZ</v>
          </cell>
          <cell r="C905" t="str">
            <v>C3E05</v>
          </cell>
          <cell r="D905">
            <v>31</v>
          </cell>
          <cell r="E905" t="str">
            <v>5713827515934</v>
          </cell>
          <cell r="F905">
            <v>71.187179799999996</v>
          </cell>
          <cell r="G905" t="str">
            <v>LB</v>
          </cell>
          <cell r="H905">
            <v>60.186125999999994</v>
          </cell>
          <cell r="I905" t="str">
            <v>LB</v>
          </cell>
          <cell r="J905">
            <v>3681</v>
          </cell>
        </row>
        <row r="906">
          <cell r="A906">
            <v>99340897</v>
          </cell>
          <cell r="B906" t="str">
            <v>CRE5-4 A-FGJ-A-E-HQQE 3x440-480 60HZ</v>
          </cell>
          <cell r="C906" t="str">
            <v>C3E05</v>
          </cell>
          <cell r="D906">
            <v>31</v>
          </cell>
          <cell r="E906" t="str">
            <v>5713827516184</v>
          </cell>
          <cell r="F906">
            <v>81.32843179999999</v>
          </cell>
          <cell r="G906" t="str">
            <v>LB</v>
          </cell>
          <cell r="H906">
            <v>70.327377999999996</v>
          </cell>
          <cell r="I906" t="str">
            <v>LB</v>
          </cell>
          <cell r="J906">
            <v>3328</v>
          </cell>
        </row>
        <row r="907">
          <cell r="A907">
            <v>99340889</v>
          </cell>
          <cell r="B907" t="str">
            <v>CRE5-4 A-B-A-E-HQQE 3x440-480 60HZ</v>
          </cell>
          <cell r="C907" t="str">
            <v>C3E05</v>
          </cell>
          <cell r="D907">
            <v>31</v>
          </cell>
          <cell r="E907" t="str">
            <v>5713827516023</v>
          </cell>
          <cell r="F907">
            <v>71.187179799999996</v>
          </cell>
          <cell r="G907" t="str">
            <v>LB</v>
          </cell>
          <cell r="H907">
            <v>60.186125999999994</v>
          </cell>
          <cell r="I907" t="str">
            <v>LB</v>
          </cell>
          <cell r="J907">
            <v>3270</v>
          </cell>
        </row>
        <row r="908">
          <cell r="A908">
            <v>99340892</v>
          </cell>
          <cell r="B908" t="str">
            <v>CRE5-3 AN-FGJ-A-E-HQQE 3x440-480 60HZ</v>
          </cell>
          <cell r="C908" t="str">
            <v>C3E05</v>
          </cell>
          <cell r="D908">
            <v>31</v>
          </cell>
          <cell r="E908" t="str">
            <v>5713827516085</v>
          </cell>
          <cell r="F908">
            <v>78.352194799999992</v>
          </cell>
          <cell r="G908" t="str">
            <v>LB</v>
          </cell>
          <cell r="H908">
            <v>67.351140999999998</v>
          </cell>
          <cell r="I908" t="str">
            <v>LB</v>
          </cell>
          <cell r="J908">
            <v>3552</v>
          </cell>
        </row>
        <row r="909">
          <cell r="A909">
            <v>99340883</v>
          </cell>
          <cell r="B909" t="str">
            <v>CRE5-3 AN-B-A-E-HQQE 3x440-480 60HZ</v>
          </cell>
          <cell r="C909" t="str">
            <v>C3E05</v>
          </cell>
          <cell r="D909" t="str">
            <v>31</v>
          </cell>
          <cell r="E909" t="str">
            <v>5713827515910</v>
          </cell>
          <cell r="F909">
            <v>68.210942799999998</v>
          </cell>
          <cell r="G909" t="str">
            <v>LB</v>
          </cell>
          <cell r="H909">
            <v>57.20988899999999</v>
          </cell>
          <cell r="I909" t="str">
            <v>LB</v>
          </cell>
          <cell r="J909">
            <v>3496</v>
          </cell>
        </row>
        <row r="910">
          <cell r="A910">
            <v>99340896</v>
          </cell>
          <cell r="B910" t="str">
            <v>CRE5-3 A-FGJ-A-E-HQQE 3x440-480 60HZ</v>
          </cell>
          <cell r="C910" t="str">
            <v>C3E05</v>
          </cell>
          <cell r="D910">
            <v>31</v>
          </cell>
          <cell r="E910" t="str">
            <v>5713827516160</v>
          </cell>
          <cell r="F910">
            <v>78.352194799999992</v>
          </cell>
          <cell r="G910" t="str">
            <v>LB</v>
          </cell>
          <cell r="H910">
            <v>67.351140999999998</v>
          </cell>
          <cell r="I910" t="str">
            <v>LB</v>
          </cell>
          <cell r="J910">
            <v>3141</v>
          </cell>
        </row>
        <row r="911">
          <cell r="A911">
            <v>99340888</v>
          </cell>
          <cell r="B911" t="str">
            <v>CRE5-3 A-B-A-E-HQQE 3x440-480 60HZ</v>
          </cell>
          <cell r="C911" t="str">
            <v>C3E05</v>
          </cell>
          <cell r="D911">
            <v>31</v>
          </cell>
          <cell r="E911" t="str">
            <v>5713827516009</v>
          </cell>
          <cell r="F911">
            <v>68.210942799999998</v>
          </cell>
          <cell r="G911" t="str">
            <v>LB</v>
          </cell>
          <cell r="H911">
            <v>57.20988899999999</v>
          </cell>
          <cell r="I911" t="str">
            <v>LB</v>
          </cell>
          <cell r="J911">
            <v>3085</v>
          </cell>
        </row>
        <row r="912">
          <cell r="A912">
            <v>99076112</v>
          </cell>
          <cell r="B912" t="str">
            <v>CRE5-24 AN-FGJ-A-E-HQQE 3x440-480 60HZ</v>
          </cell>
          <cell r="C912" t="str">
            <v>C3E05</v>
          </cell>
          <cell r="D912">
            <v>31</v>
          </cell>
          <cell r="E912" t="str">
            <v>5712606277520</v>
          </cell>
          <cell r="F912">
            <v>268.78727039999995</v>
          </cell>
          <cell r="G912" t="str">
            <v>LB</v>
          </cell>
          <cell r="H912">
            <v>156.81462059999998</v>
          </cell>
          <cell r="I912" t="str">
            <v>LB</v>
          </cell>
          <cell r="J912">
            <v>8048</v>
          </cell>
        </row>
        <row r="913">
          <cell r="A913">
            <v>99076103</v>
          </cell>
          <cell r="B913" t="str">
            <v>CRE5-24 A-FGJ-A-E-HQQE 3x440-480 60HZ</v>
          </cell>
          <cell r="C913" t="str">
            <v>C3E05</v>
          </cell>
          <cell r="D913">
            <v>31</v>
          </cell>
          <cell r="E913" t="str">
            <v>5712606277353</v>
          </cell>
          <cell r="F913">
            <v>268.78727039999995</v>
          </cell>
          <cell r="G913" t="str">
            <v>LB</v>
          </cell>
          <cell r="H913">
            <v>156.81462059999998</v>
          </cell>
          <cell r="I913" t="str">
            <v>LB</v>
          </cell>
          <cell r="J913">
            <v>7637</v>
          </cell>
        </row>
        <row r="914">
          <cell r="A914">
            <v>99076110</v>
          </cell>
          <cell r="B914" t="str">
            <v>CRE5-20 AN-FGJ-A-E-HQQE 3x440-480 60HZ</v>
          </cell>
          <cell r="C914" t="str">
            <v>C3E05</v>
          </cell>
          <cell r="D914">
            <v>31</v>
          </cell>
          <cell r="E914" t="str">
            <v>5712606277483</v>
          </cell>
          <cell r="F914">
            <v>169.71164759999999</v>
          </cell>
          <cell r="G914" t="str">
            <v>LB</v>
          </cell>
          <cell r="H914">
            <v>151.8101332</v>
          </cell>
          <cell r="I914" t="str">
            <v>LB</v>
          </cell>
          <cell r="J914">
            <v>7668</v>
          </cell>
        </row>
        <row r="915">
          <cell r="A915">
            <v>99076101</v>
          </cell>
          <cell r="B915" t="str">
            <v>CRE5-20 A-FGJ-A-E-HQQE 3x440-480 60HZ</v>
          </cell>
          <cell r="C915" t="str">
            <v>C3E05</v>
          </cell>
          <cell r="D915">
            <v>31</v>
          </cell>
          <cell r="E915" t="str">
            <v>5712606277315</v>
          </cell>
          <cell r="F915">
            <v>169.71164759999999</v>
          </cell>
          <cell r="G915" t="str">
            <v>LB</v>
          </cell>
          <cell r="H915">
            <v>151.8101332</v>
          </cell>
          <cell r="I915" t="str">
            <v>LB</v>
          </cell>
          <cell r="J915">
            <v>7257</v>
          </cell>
        </row>
        <row r="916">
          <cell r="A916">
            <v>99076109</v>
          </cell>
          <cell r="B916" t="str">
            <v>CRE5-16 AN-FGJ-A-E-HQQE 3x440-480 60HZ</v>
          </cell>
          <cell r="C916" t="str">
            <v>C3E05</v>
          </cell>
          <cell r="D916">
            <v>31</v>
          </cell>
          <cell r="E916" t="str">
            <v>5712606277469</v>
          </cell>
          <cell r="F916">
            <v>148.040233</v>
          </cell>
          <cell r="G916" t="str">
            <v>LB</v>
          </cell>
          <cell r="H916">
            <v>130.1387186</v>
          </cell>
          <cell r="I916" t="str">
            <v>LB</v>
          </cell>
          <cell r="J916">
            <v>6484</v>
          </cell>
        </row>
        <row r="917">
          <cell r="A917">
            <v>99076106</v>
          </cell>
          <cell r="B917" t="str">
            <v>CRE5-16 AN-B-A-E-HQQE 3x440-480 60HZ</v>
          </cell>
          <cell r="C917" t="str">
            <v>C3E05</v>
          </cell>
          <cell r="D917">
            <v>31</v>
          </cell>
          <cell r="E917" t="str">
            <v>5712606277414</v>
          </cell>
          <cell r="F917">
            <v>137.89898099999999</v>
          </cell>
          <cell r="G917" t="str">
            <v>LB</v>
          </cell>
          <cell r="H917">
            <v>119.9974666</v>
          </cell>
          <cell r="I917" t="str">
            <v>LB</v>
          </cell>
          <cell r="J917">
            <v>6423</v>
          </cell>
        </row>
        <row r="918">
          <cell r="A918">
            <v>99076100</v>
          </cell>
          <cell r="B918" t="str">
            <v>CRE5-16 A-FGJ-A-E-HQQE 3x440-480 60HZ</v>
          </cell>
          <cell r="C918" t="str">
            <v>C3E05</v>
          </cell>
          <cell r="D918">
            <v>31</v>
          </cell>
          <cell r="E918" t="str">
            <v>5712606277292</v>
          </cell>
          <cell r="F918">
            <v>148.040233</v>
          </cell>
          <cell r="G918" t="str">
            <v>LB</v>
          </cell>
          <cell r="H918">
            <v>130.1387186</v>
          </cell>
          <cell r="I918" t="str">
            <v>LB</v>
          </cell>
          <cell r="J918">
            <v>6073</v>
          </cell>
        </row>
        <row r="919">
          <cell r="A919">
            <v>99076098</v>
          </cell>
          <cell r="B919" t="str">
            <v>CRE5-16 A-B-A-E-HQQE 3x440-480 60HZ</v>
          </cell>
          <cell r="C919" t="str">
            <v>C3E05</v>
          </cell>
          <cell r="D919">
            <v>31</v>
          </cell>
          <cell r="E919" t="str">
            <v>5712606277254</v>
          </cell>
          <cell r="F919">
            <v>137.89898099999999</v>
          </cell>
          <cell r="G919" t="str">
            <v>LB</v>
          </cell>
          <cell r="H919">
            <v>119.9974666</v>
          </cell>
          <cell r="I919" t="str">
            <v>LB</v>
          </cell>
          <cell r="J919">
            <v>6012</v>
          </cell>
        </row>
        <row r="920">
          <cell r="A920">
            <v>99076108</v>
          </cell>
          <cell r="B920" t="str">
            <v>CRE5-13 AN-FGJ-A-E-HQQE 3x440-480 60HZ</v>
          </cell>
          <cell r="C920" t="str">
            <v>C3E05</v>
          </cell>
          <cell r="D920">
            <v>31</v>
          </cell>
          <cell r="E920" t="str">
            <v>5712606277445</v>
          </cell>
          <cell r="F920">
            <v>140.83112560000001</v>
          </cell>
          <cell r="G920" t="str">
            <v>LB</v>
          </cell>
          <cell r="H920">
            <v>126.32472599999998</v>
          </cell>
          <cell r="I920" t="str">
            <v>LB</v>
          </cell>
          <cell r="J920">
            <v>6158</v>
          </cell>
        </row>
        <row r="921">
          <cell r="A921">
            <v>99076105</v>
          </cell>
          <cell r="B921" t="str">
            <v>CRE5-13 AN-B-A-E-HQQE 3x440-480 60HZ</v>
          </cell>
          <cell r="C921" t="str">
            <v>C3E05</v>
          </cell>
          <cell r="D921">
            <v>31</v>
          </cell>
          <cell r="E921" t="str">
            <v>5712606277391</v>
          </cell>
          <cell r="F921">
            <v>130.6898736</v>
          </cell>
          <cell r="G921" t="str">
            <v>LB</v>
          </cell>
          <cell r="H921">
            <v>116.18347399999999</v>
          </cell>
          <cell r="I921" t="str">
            <v>LB</v>
          </cell>
          <cell r="J921">
            <v>6097</v>
          </cell>
        </row>
        <row r="922">
          <cell r="A922">
            <v>99076099</v>
          </cell>
          <cell r="B922" t="str">
            <v>CRE5-13 A-FGJ-A-E-HQQE 3x440-480 60HZ</v>
          </cell>
          <cell r="C922" t="str">
            <v>C3E05</v>
          </cell>
          <cell r="D922" t="str">
            <v>31</v>
          </cell>
          <cell r="E922" t="str">
            <v>5712606277278</v>
          </cell>
          <cell r="F922">
            <v>140.83112560000001</v>
          </cell>
          <cell r="G922" t="str">
            <v>LB</v>
          </cell>
          <cell r="H922">
            <v>126.32472599999998</v>
          </cell>
          <cell r="I922" t="str">
            <v>LB</v>
          </cell>
          <cell r="J922">
            <v>5747</v>
          </cell>
        </row>
        <row r="923">
          <cell r="A923">
            <v>99076097</v>
          </cell>
          <cell r="B923" t="str">
            <v>CRE5-13 A-B-A-E-HQQE 3x440-480 60HZ</v>
          </cell>
          <cell r="C923" t="str">
            <v>C3E05</v>
          </cell>
          <cell r="D923">
            <v>31</v>
          </cell>
          <cell r="E923" t="str">
            <v>5712606277230</v>
          </cell>
          <cell r="F923">
            <v>130.6898736</v>
          </cell>
          <cell r="G923" t="str">
            <v>LB</v>
          </cell>
          <cell r="H923">
            <v>116.18347399999999</v>
          </cell>
          <cell r="I923" t="str">
            <v>LB</v>
          </cell>
          <cell r="J923">
            <v>5686</v>
          </cell>
        </row>
        <row r="924">
          <cell r="A924">
            <v>99449299</v>
          </cell>
          <cell r="C924" t="str">
            <v>CREL0</v>
          </cell>
          <cell r="D924">
            <v>31</v>
          </cell>
          <cell r="F924">
            <v>0</v>
          </cell>
          <cell r="H924">
            <v>0</v>
          </cell>
          <cell r="J924">
            <v>6227</v>
          </cell>
        </row>
        <row r="925">
          <cell r="A925">
            <v>99449300</v>
          </cell>
          <cell r="C925" t="str">
            <v>CREL0</v>
          </cell>
          <cell r="D925">
            <v>31</v>
          </cell>
          <cell r="F925">
            <v>0</v>
          </cell>
          <cell r="H925">
            <v>0</v>
          </cell>
          <cell r="J925">
            <v>6227</v>
          </cell>
        </row>
        <row r="926">
          <cell r="A926">
            <v>99449301</v>
          </cell>
          <cell r="C926" t="str">
            <v>CREL0</v>
          </cell>
          <cell r="D926">
            <v>31</v>
          </cell>
          <cell r="F926">
            <v>0</v>
          </cell>
          <cell r="H926">
            <v>0</v>
          </cell>
          <cell r="J926">
            <v>8181</v>
          </cell>
        </row>
        <row r="927">
          <cell r="A927">
            <v>99449302</v>
          </cell>
          <cell r="C927" t="str">
            <v>CREL0</v>
          </cell>
          <cell r="D927">
            <v>31</v>
          </cell>
          <cell r="F927">
            <v>0</v>
          </cell>
          <cell r="H927">
            <v>0</v>
          </cell>
          <cell r="J927">
            <v>8181</v>
          </cell>
        </row>
        <row r="928">
          <cell r="A928">
            <v>99449303</v>
          </cell>
          <cell r="C928" t="str">
            <v>CREL0</v>
          </cell>
          <cell r="D928">
            <v>31</v>
          </cell>
          <cell r="F928">
            <v>0</v>
          </cell>
          <cell r="H928">
            <v>0</v>
          </cell>
          <cell r="J928">
            <v>7833</v>
          </cell>
        </row>
        <row r="929">
          <cell r="A929">
            <v>99076559</v>
          </cell>
          <cell r="B929"/>
          <cell r="C929" t="str">
            <v>CREL0</v>
          </cell>
          <cell r="D929">
            <v>31</v>
          </cell>
          <cell r="F929">
            <v>0</v>
          </cell>
          <cell r="H929">
            <v>0</v>
          </cell>
          <cell r="J929">
            <v>10723</v>
          </cell>
        </row>
        <row r="930">
          <cell r="A930">
            <v>91150395</v>
          </cell>
          <cell r="B930" t="str">
            <v>CRE45-2 X-G-A-E-HQQE 3x460 60Hz</v>
          </cell>
          <cell r="C930" t="str">
            <v>CREL0</v>
          </cell>
          <cell r="D930" t="str">
            <v>31</v>
          </cell>
          <cell r="E930" t="str">
            <v>5711490601695</v>
          </cell>
          <cell r="F930">
            <v>432.05260911999994</v>
          </cell>
          <cell r="G930" t="str">
            <v>LB</v>
          </cell>
          <cell r="H930">
            <v>432.05260911999994</v>
          </cell>
          <cell r="I930" t="str">
            <v>LB</v>
          </cell>
          <cell r="J930">
            <v>11682</v>
          </cell>
        </row>
        <row r="931">
          <cell r="A931">
            <v>91150394</v>
          </cell>
          <cell r="B931" t="str">
            <v>CRE45-2-1 X-G-A-E-HQQE 3x460 60Hz</v>
          </cell>
          <cell r="C931" t="str">
            <v>CREL0</v>
          </cell>
          <cell r="D931" t="str">
            <v>31</v>
          </cell>
          <cell r="E931" t="str">
            <v>5711490601688</v>
          </cell>
          <cell r="F931">
            <v>432.05260911999994</v>
          </cell>
          <cell r="G931" t="str">
            <v>LB</v>
          </cell>
          <cell r="H931">
            <v>432.05260911999994</v>
          </cell>
          <cell r="I931" t="str">
            <v>LB</v>
          </cell>
          <cell r="J931">
            <v>11682</v>
          </cell>
        </row>
        <row r="932">
          <cell r="A932">
            <v>91150393</v>
          </cell>
          <cell r="B932" t="str">
            <v>CRE45-2-2 X-G-A-E-HQQE 3x460 60Hz</v>
          </cell>
          <cell r="C932" t="str">
            <v>CREL0</v>
          </cell>
          <cell r="D932" t="str">
            <v>31</v>
          </cell>
          <cell r="E932" t="str">
            <v>5711490601671</v>
          </cell>
          <cell r="F932">
            <v>432.05260911999994</v>
          </cell>
          <cell r="G932" t="str">
            <v>LB</v>
          </cell>
          <cell r="H932">
            <v>432.05260911999994</v>
          </cell>
          <cell r="I932" t="str">
            <v>LB</v>
          </cell>
          <cell r="J932">
            <v>11682</v>
          </cell>
        </row>
        <row r="933">
          <cell r="A933">
            <v>91150398</v>
          </cell>
          <cell r="B933" t="str">
            <v>CRE90-1-1 X-G-A-E-HQQE 3x460 60Hz</v>
          </cell>
          <cell r="C933" t="str">
            <v>CREL0</v>
          </cell>
          <cell r="D933" t="str">
            <v>31</v>
          </cell>
          <cell r="E933" t="str">
            <v>5711490601824</v>
          </cell>
          <cell r="F933">
            <v>443.51663311999994</v>
          </cell>
          <cell r="G933" t="str">
            <v>LB</v>
          </cell>
          <cell r="H933">
            <v>443.51663311999994</v>
          </cell>
          <cell r="I933" t="str">
            <v>LB</v>
          </cell>
          <cell r="J933">
            <v>11194</v>
          </cell>
        </row>
        <row r="934">
          <cell r="A934">
            <v>91150390</v>
          </cell>
          <cell r="B934" t="str">
            <v>CRE32-3 X-G-A-E-HQQE 3x460 60Hz</v>
          </cell>
          <cell r="C934" t="str">
            <v>CREL0</v>
          </cell>
          <cell r="D934" t="str">
            <v>31</v>
          </cell>
          <cell r="E934" t="str">
            <v>5711490601763</v>
          </cell>
          <cell r="F934">
            <v>417.06119311999993</v>
          </cell>
          <cell r="G934" t="str">
            <v>LB</v>
          </cell>
          <cell r="H934">
            <v>417.06119311999993</v>
          </cell>
          <cell r="I934" t="str">
            <v>LB</v>
          </cell>
          <cell r="J934">
            <v>10900</v>
          </cell>
        </row>
        <row r="935">
          <cell r="A935">
            <v>91150397</v>
          </cell>
          <cell r="B935" t="str">
            <v>CRE64-1 X-G-A-E-HQQE 3x460 60Hz</v>
          </cell>
          <cell r="C935" t="str">
            <v>CREL0</v>
          </cell>
          <cell r="D935" t="str">
            <v>31</v>
          </cell>
          <cell r="E935" t="str">
            <v>5711490601817</v>
          </cell>
          <cell r="F935">
            <v>433.15491911999993</v>
          </cell>
          <cell r="G935" t="str">
            <v>LB</v>
          </cell>
          <cell r="H935">
            <v>433.15491911999993</v>
          </cell>
          <cell r="I935" t="str">
            <v>LB</v>
          </cell>
          <cell r="J935">
            <v>10524</v>
          </cell>
        </row>
        <row r="936">
          <cell r="A936">
            <v>91150389</v>
          </cell>
          <cell r="B936" t="str">
            <v>CRE32-3-2 X-G-A-E-HQQE 3x460 60Hz</v>
          </cell>
          <cell r="C936" t="str">
            <v>CREL0</v>
          </cell>
          <cell r="D936" t="str">
            <v>31</v>
          </cell>
          <cell r="E936" t="str">
            <v>5711490601633</v>
          </cell>
          <cell r="F936">
            <v>262.07640712</v>
          </cell>
          <cell r="G936" t="str">
            <v>LB</v>
          </cell>
          <cell r="H936">
            <v>262.07640712</v>
          </cell>
          <cell r="I936" t="str">
            <v>LB</v>
          </cell>
          <cell r="J936">
            <v>9692</v>
          </cell>
        </row>
        <row r="937">
          <cell r="A937">
            <v>91150396</v>
          </cell>
          <cell r="B937" t="str">
            <v>CRE64-1-1 X-G-A-E-HQQE 3x460 60Hz</v>
          </cell>
          <cell r="C937" t="str">
            <v>CREL0</v>
          </cell>
          <cell r="D937" t="str">
            <v>31</v>
          </cell>
          <cell r="E937" t="str">
            <v>5711490601701</v>
          </cell>
          <cell r="F937">
            <v>278.17013312</v>
          </cell>
          <cell r="G937" t="str">
            <v>LB</v>
          </cell>
          <cell r="H937">
            <v>278.17013312</v>
          </cell>
          <cell r="I937" t="str">
            <v>LB</v>
          </cell>
          <cell r="J937">
            <v>9316</v>
          </cell>
        </row>
        <row r="938">
          <cell r="A938">
            <v>91150388</v>
          </cell>
          <cell r="B938" t="str">
            <v>CRE32-2 X-G-A-E-HQQE 3x460 60Hz</v>
          </cell>
          <cell r="C938" t="str">
            <v>CREL0</v>
          </cell>
          <cell r="D938" t="str">
            <v>31</v>
          </cell>
          <cell r="E938" t="str">
            <v>5711490601626</v>
          </cell>
          <cell r="F938">
            <v>255.02162311999999</v>
          </cell>
          <cell r="G938" t="str">
            <v>LB</v>
          </cell>
          <cell r="H938">
            <v>255.02162311999999</v>
          </cell>
          <cell r="I938" t="str">
            <v>LB</v>
          </cell>
          <cell r="J938">
            <v>8758</v>
          </cell>
        </row>
        <row r="939">
          <cell r="A939">
            <v>91150392</v>
          </cell>
          <cell r="B939" t="str">
            <v>CRE45-1 X-G-A-E-HQQE 3x460 60Hz</v>
          </cell>
          <cell r="C939" t="str">
            <v>CREL0</v>
          </cell>
          <cell r="D939" t="str">
            <v>31</v>
          </cell>
          <cell r="E939" t="str">
            <v>5711490601657</v>
          </cell>
          <cell r="F939">
            <v>268.91072911999998</v>
          </cell>
          <cell r="G939" t="str">
            <v>LB</v>
          </cell>
          <cell r="H939">
            <v>268.91072911999998</v>
          </cell>
          <cell r="I939" t="str">
            <v>LB</v>
          </cell>
          <cell r="J939">
            <v>8410</v>
          </cell>
        </row>
        <row r="940">
          <cell r="A940">
            <v>99076177</v>
          </cell>
          <cell r="B940" t="str">
            <v>CRIE10-08 AN-CA-I-E-HQQE 3x440-480 60 HZ</v>
          </cell>
          <cell r="C940" t="str">
            <v>3IE10</v>
          </cell>
          <cell r="D940"/>
          <cell r="E940" t="str">
            <v>5712606279234</v>
          </cell>
          <cell r="F940">
            <v>182.98345999999998</v>
          </cell>
          <cell r="G940" t="str">
            <v>LB</v>
          </cell>
          <cell r="H940">
            <v>167.55112</v>
          </cell>
          <cell r="I940" t="str">
            <v>LB</v>
          </cell>
          <cell r="J940">
            <v>8313</v>
          </cell>
        </row>
        <row r="941">
          <cell r="A941">
            <v>91150387</v>
          </cell>
          <cell r="B941" t="str">
            <v>CRE32-2-1 X-G-A-E-HQQE 3x460 60Hz</v>
          </cell>
          <cell r="C941" t="str">
            <v>CREL0</v>
          </cell>
          <cell r="D941" t="str">
            <v>31</v>
          </cell>
          <cell r="E941" t="str">
            <v>5711490601619</v>
          </cell>
          <cell r="F941">
            <v>224.81832911999999</v>
          </cell>
          <cell r="G941" t="str">
            <v>LB</v>
          </cell>
          <cell r="H941">
            <v>224.81832911999999</v>
          </cell>
          <cell r="I941" t="str">
            <v>LB</v>
          </cell>
          <cell r="J941">
            <v>8181</v>
          </cell>
        </row>
        <row r="942">
          <cell r="A942">
            <v>91150386</v>
          </cell>
          <cell r="B942" t="str">
            <v>CRE32-2-2 X-G-A-E-HQQE 3x460 60Hz</v>
          </cell>
          <cell r="C942" t="str">
            <v>CREL0</v>
          </cell>
          <cell r="D942" t="str">
            <v>31</v>
          </cell>
          <cell r="E942" t="str">
            <v>5711490601602</v>
          </cell>
          <cell r="F942">
            <v>224.81832911999999</v>
          </cell>
          <cell r="G942" t="str">
            <v>LB</v>
          </cell>
          <cell r="H942">
            <v>224.81832911999999</v>
          </cell>
          <cell r="I942" t="str">
            <v>LB</v>
          </cell>
          <cell r="J942">
            <v>8181</v>
          </cell>
        </row>
        <row r="943">
          <cell r="A943">
            <v>91150391</v>
          </cell>
          <cell r="B943" t="str">
            <v>CRE45-1-1 X-G-A-E-HQQE 3x460 60Hz</v>
          </cell>
          <cell r="C943" t="str">
            <v>CREL0</v>
          </cell>
          <cell r="D943" t="str">
            <v>91</v>
          </cell>
          <cell r="E943" t="str">
            <v>5711490601640</v>
          </cell>
          <cell r="F943">
            <v>238.70743511999996</v>
          </cell>
          <cell r="G943" t="str">
            <v>LB</v>
          </cell>
          <cell r="H943">
            <v>238.70743511999996</v>
          </cell>
          <cell r="I943" t="str">
            <v>LB</v>
          </cell>
          <cell r="J943">
            <v>7833</v>
          </cell>
        </row>
        <row r="944">
          <cell r="A944">
            <v>99076155</v>
          </cell>
          <cell r="B944" t="str">
            <v>CRE10-06 AN-GJ-A-E-HQQE 3x440-480 60 HZ</v>
          </cell>
          <cell r="C944" t="str">
            <v>3CE10</v>
          </cell>
          <cell r="D944" t="str">
            <v>31</v>
          </cell>
          <cell r="E944" t="str">
            <v>5712606278893</v>
          </cell>
          <cell r="F944">
            <v>178.57422</v>
          </cell>
          <cell r="G944" t="str">
            <v>LB</v>
          </cell>
          <cell r="H944">
            <v>160.93725999999998</v>
          </cell>
          <cell r="I944" t="str">
            <v>LB</v>
          </cell>
          <cell r="J944">
            <v>6885</v>
          </cell>
        </row>
        <row r="945">
          <cell r="A945">
            <v>91150385</v>
          </cell>
          <cell r="B945" t="str">
            <v>CRE32-1 X-G-A-E-HQQE 3x460 60Hz</v>
          </cell>
          <cell r="C945" t="str">
            <v>CREL0</v>
          </cell>
          <cell r="D945" t="str">
            <v>91</v>
          </cell>
          <cell r="E945" t="str">
            <v>5711490601473</v>
          </cell>
          <cell r="F945">
            <v>210.48829911999997</v>
          </cell>
          <cell r="G945" t="str">
            <v>LB</v>
          </cell>
          <cell r="H945">
            <v>210.48829911999997</v>
          </cell>
          <cell r="I945" t="str">
            <v>LB</v>
          </cell>
          <cell r="J945">
            <v>6227</v>
          </cell>
        </row>
        <row r="946">
          <cell r="A946">
            <v>91150384</v>
          </cell>
          <cell r="B946" t="str">
            <v>CRE32-1-1 X-G-A-E-HQQE 3x460 60Hz</v>
          </cell>
          <cell r="C946" t="str">
            <v>CREL0</v>
          </cell>
          <cell r="D946" t="str">
            <v>31</v>
          </cell>
          <cell r="E946" t="str">
            <v>5711490601596</v>
          </cell>
          <cell r="F946">
            <v>210.48829911999997</v>
          </cell>
          <cell r="G946" t="str">
            <v>LB</v>
          </cell>
          <cell r="H946">
            <v>210.48829911999997</v>
          </cell>
          <cell r="I946" t="str">
            <v>LB</v>
          </cell>
          <cell r="J946">
            <v>6227</v>
          </cell>
        </row>
        <row r="947">
          <cell r="A947">
            <v>99340961</v>
          </cell>
          <cell r="B947" t="str">
            <v>CRE10-04 AN-BN-A-E-HQQE 3x440-480 60 HZ</v>
          </cell>
          <cell r="C947" t="str">
            <v>3CE10</v>
          </cell>
          <cell r="D947" t="str">
            <v>31</v>
          </cell>
          <cell r="E947" t="str">
            <v>5713827517457</v>
          </cell>
          <cell r="F947">
            <v>143.30029999999999</v>
          </cell>
          <cell r="G947" t="str">
            <v>LB</v>
          </cell>
          <cell r="H947">
            <v>127.86795999999998</v>
          </cell>
          <cell r="I947" t="str">
            <v>LB</v>
          </cell>
          <cell r="J947">
            <v>5641</v>
          </cell>
        </row>
        <row r="948">
          <cell r="A948">
            <v>99392055</v>
          </cell>
          <cell r="B948" t="str">
            <v>CRNE10-01 BN-FGJ-G-E-HQQE 3x200-240 60 H</v>
          </cell>
          <cell r="C948" t="str">
            <v>3NE10</v>
          </cell>
          <cell r="D948" t="str">
            <v>31</v>
          </cell>
          <cell r="E948" t="str">
            <v>5713828369482</v>
          </cell>
          <cell r="F948">
            <v>178.57422</v>
          </cell>
          <cell r="G948" t="str">
            <v>LB</v>
          </cell>
          <cell r="H948">
            <v>92.594039999999993</v>
          </cell>
          <cell r="I948" t="str">
            <v>LB</v>
          </cell>
          <cell r="J948">
            <v>5405</v>
          </cell>
        </row>
        <row r="949">
          <cell r="A949">
            <v>99340960</v>
          </cell>
          <cell r="B949" t="str">
            <v>CRE10-02 AN-BN-A-E-HQQE 3x440-480 60 HZ</v>
          </cell>
          <cell r="C949" t="str">
            <v>3CE10</v>
          </cell>
          <cell r="D949"/>
          <cell r="E949" t="str">
            <v>5713827517433</v>
          </cell>
          <cell r="F949">
            <v>114.64023999999999</v>
          </cell>
          <cell r="G949" t="str">
            <v>LB</v>
          </cell>
          <cell r="H949">
            <v>97.00327999999999</v>
          </cell>
          <cell r="I949" t="str">
            <v>LB</v>
          </cell>
          <cell r="J949">
            <v>4655</v>
          </cell>
        </row>
        <row r="950">
          <cell r="A950">
            <v>98181584</v>
          </cell>
          <cell r="B950" t="str">
            <v>CRIE15-12 AN-FGJ-I-E-HQQE 3x460 60 HZ</v>
          </cell>
          <cell r="C950" t="str">
            <v>CIE15</v>
          </cell>
          <cell r="D950" t="str">
            <v>31</v>
          </cell>
          <cell r="E950" t="str">
            <v>5711491037141</v>
          </cell>
          <cell r="F950">
            <v>564.38271999999995</v>
          </cell>
          <cell r="G950" t="str">
            <v>LB</v>
          </cell>
          <cell r="H950">
            <v>434.31013999999993</v>
          </cell>
          <cell r="I950" t="str">
            <v>LB</v>
          </cell>
          <cell r="J950">
            <v>15493</v>
          </cell>
        </row>
        <row r="951">
          <cell r="A951">
            <v>98179334</v>
          </cell>
          <cell r="B951" t="str">
            <v>CRIE15-12 A-FGJ-I-E-HQQE 3x460 60 HZ</v>
          </cell>
          <cell r="C951" t="str">
            <v>CIE15</v>
          </cell>
          <cell r="D951" t="str">
            <v>31</v>
          </cell>
          <cell r="E951" t="str">
            <v>5711490996821</v>
          </cell>
          <cell r="F951">
            <v>564.38271999999995</v>
          </cell>
          <cell r="G951" t="str">
            <v>LB</v>
          </cell>
          <cell r="H951">
            <v>434.31013999999993</v>
          </cell>
          <cell r="I951" t="str">
            <v>LB</v>
          </cell>
          <cell r="J951">
            <v>15078</v>
          </cell>
        </row>
        <row r="952">
          <cell r="A952">
            <v>98181583</v>
          </cell>
          <cell r="B952" t="str">
            <v>CRIE15-10 AN-FGJ-I-E-HQQE 3x460 60 HZ</v>
          </cell>
          <cell r="C952" t="str">
            <v>CIE15</v>
          </cell>
          <cell r="D952" t="str">
            <v>31</v>
          </cell>
          <cell r="E952" t="str">
            <v>5711491037110</v>
          </cell>
          <cell r="F952">
            <v>515.88108</v>
          </cell>
          <cell r="G952" t="str">
            <v>LB</v>
          </cell>
          <cell r="H952">
            <v>401.24083999999999</v>
          </cell>
          <cell r="I952" t="str">
            <v>LB</v>
          </cell>
          <cell r="J952">
            <v>13559</v>
          </cell>
        </row>
        <row r="953">
          <cell r="A953">
            <v>98179333</v>
          </cell>
          <cell r="B953" t="str">
            <v>CRIE15-10 A-FGJ-I-E-HQQE 3x460 60 HZ</v>
          </cell>
          <cell r="C953" t="str">
            <v>CIE15</v>
          </cell>
          <cell r="D953" t="str">
            <v>31</v>
          </cell>
          <cell r="E953" t="str">
            <v>5711490996791</v>
          </cell>
          <cell r="F953">
            <v>515.88108</v>
          </cell>
          <cell r="G953" t="str">
            <v>LB</v>
          </cell>
          <cell r="H953">
            <v>401.24083999999999</v>
          </cell>
          <cell r="I953" t="str">
            <v>LB</v>
          </cell>
          <cell r="J953">
            <v>13144</v>
          </cell>
        </row>
        <row r="954">
          <cell r="A954">
            <v>99076407</v>
          </cell>
          <cell r="B954" t="str">
            <v>CRIE15-08 AN-FGJ-I-E-HQQE 3x440-480 60 H</v>
          </cell>
          <cell r="C954" t="str">
            <v>CIE15</v>
          </cell>
          <cell r="D954">
            <v>31</v>
          </cell>
          <cell r="E954" t="str">
            <v>5712606283675</v>
          </cell>
          <cell r="F954">
            <v>346.12533999999999</v>
          </cell>
          <cell r="G954" t="str">
            <v>LB</v>
          </cell>
          <cell r="H954">
            <v>233.68971999999997</v>
          </cell>
          <cell r="I954" t="str">
            <v>LB</v>
          </cell>
          <cell r="J954">
            <v>11166</v>
          </cell>
        </row>
        <row r="955">
          <cell r="A955">
            <v>99076404</v>
          </cell>
          <cell r="B955" t="str">
            <v>CRIE15-08 AN-CA-I-E-HQQE 3x440-480 60 HZ</v>
          </cell>
          <cell r="C955" t="str">
            <v>CIE15</v>
          </cell>
          <cell r="D955">
            <v>31</v>
          </cell>
          <cell r="E955" t="str">
            <v>5712606283613</v>
          </cell>
          <cell r="F955">
            <v>246.91743999999997</v>
          </cell>
          <cell r="G955" t="str">
            <v>LB</v>
          </cell>
          <cell r="H955">
            <v>227.07585999999998</v>
          </cell>
          <cell r="I955" t="str">
            <v>LB</v>
          </cell>
          <cell r="J955">
            <v>11166</v>
          </cell>
        </row>
        <row r="956">
          <cell r="A956">
            <v>99076401</v>
          </cell>
          <cell r="B956" t="str">
            <v>CRIE15-08 A-FGJ-I-E-HQQE 3x440-480 60 HZ</v>
          </cell>
          <cell r="C956" t="str">
            <v>CIE15</v>
          </cell>
          <cell r="D956">
            <v>31</v>
          </cell>
          <cell r="E956" t="str">
            <v>5712606283552</v>
          </cell>
          <cell r="F956">
            <v>346.12533999999999</v>
          </cell>
          <cell r="G956" t="str">
            <v>LB</v>
          </cell>
          <cell r="H956">
            <v>233.68971999999997</v>
          </cell>
          <cell r="I956" t="str">
            <v>LB</v>
          </cell>
          <cell r="J956">
            <v>10751</v>
          </cell>
        </row>
        <row r="957">
          <cell r="A957">
            <v>99076399</v>
          </cell>
          <cell r="B957" t="str">
            <v>CRIE15-08 A-CA-I-E-HQQE 3x440-480 60 HZ</v>
          </cell>
          <cell r="C957" t="str">
            <v>CIE15</v>
          </cell>
          <cell r="D957">
            <v>31</v>
          </cell>
          <cell r="E957" t="str">
            <v>5712606283514</v>
          </cell>
          <cell r="F957">
            <v>246.91743999999997</v>
          </cell>
          <cell r="G957" t="str">
            <v>LB</v>
          </cell>
          <cell r="H957">
            <v>227.07585999999998</v>
          </cell>
          <cell r="I957" t="str">
            <v>LB</v>
          </cell>
          <cell r="J957">
            <v>10751</v>
          </cell>
        </row>
        <row r="958">
          <cell r="A958">
            <v>99076405</v>
          </cell>
          <cell r="B958" t="str">
            <v>CRIE15-06 AN-FGJ-I-E-HQQE 3x440-480 60 H</v>
          </cell>
          <cell r="C958" t="str">
            <v>CIE15</v>
          </cell>
          <cell r="D958">
            <v>31</v>
          </cell>
          <cell r="E958" t="str">
            <v>5712606283637</v>
          </cell>
          <cell r="F958">
            <v>310.85141999999996</v>
          </cell>
          <cell r="G958" t="str">
            <v>LB</v>
          </cell>
          <cell r="H958">
            <v>224.87123999999997</v>
          </cell>
          <cell r="I958" t="str">
            <v>LB</v>
          </cell>
          <cell r="J958">
            <v>10272</v>
          </cell>
        </row>
        <row r="959">
          <cell r="A959">
            <v>99076403</v>
          </cell>
          <cell r="B959" t="str">
            <v>CRIE15-06 AN-CA-I-E-HQQE 3x440-480 60 HZ</v>
          </cell>
          <cell r="C959" t="str">
            <v>CIE15</v>
          </cell>
          <cell r="D959">
            <v>31</v>
          </cell>
          <cell r="E959" t="str">
            <v>5712606283590</v>
          </cell>
          <cell r="F959">
            <v>238.09895999999998</v>
          </cell>
          <cell r="G959" t="str">
            <v>LB</v>
          </cell>
          <cell r="H959">
            <v>218.25737999999998</v>
          </cell>
          <cell r="I959" t="str">
            <v>LB</v>
          </cell>
          <cell r="J959">
            <v>10272</v>
          </cell>
        </row>
        <row r="960">
          <cell r="A960">
            <v>99076400</v>
          </cell>
          <cell r="B960" t="str">
            <v>CRIE15-06 A-FGJ-I-E-HQQE 3x440-480 60 HZ</v>
          </cell>
          <cell r="C960" t="str">
            <v>CIE15</v>
          </cell>
          <cell r="D960">
            <v>31</v>
          </cell>
          <cell r="E960" t="str">
            <v>5712606283538</v>
          </cell>
          <cell r="F960">
            <v>310.85141999999996</v>
          </cell>
          <cell r="G960" t="str">
            <v>LB</v>
          </cell>
          <cell r="H960">
            <v>224.87123999999997</v>
          </cell>
          <cell r="I960" t="str">
            <v>LB</v>
          </cell>
          <cell r="J960">
            <v>9857</v>
          </cell>
        </row>
        <row r="961">
          <cell r="A961">
            <v>99076398</v>
          </cell>
          <cell r="B961" t="str">
            <v>CRIE15-06 A-CA-I-E-HQQE 3x440-480 60 HZ</v>
          </cell>
          <cell r="C961" t="str">
            <v>CIE15</v>
          </cell>
          <cell r="D961">
            <v>31</v>
          </cell>
          <cell r="E961" t="str">
            <v>5712606283491</v>
          </cell>
          <cell r="F961">
            <v>238.09895999999998</v>
          </cell>
          <cell r="G961" t="str">
            <v>LB</v>
          </cell>
          <cell r="H961">
            <v>218.25737999999998</v>
          </cell>
          <cell r="I961" t="str">
            <v>LB</v>
          </cell>
          <cell r="J961">
            <v>9857</v>
          </cell>
        </row>
        <row r="962">
          <cell r="A962">
            <v>99076242</v>
          </cell>
          <cell r="B962" t="str">
            <v>CRIE15-05 AN-FGJ-I-E-HQQE 3x440-480 60 H</v>
          </cell>
          <cell r="C962" t="str">
            <v>CIE15</v>
          </cell>
          <cell r="D962">
            <v>31</v>
          </cell>
          <cell r="E962" t="str">
            <v>5712606280520</v>
          </cell>
          <cell r="F962">
            <v>279.98674</v>
          </cell>
          <cell r="G962" t="str">
            <v>LB</v>
          </cell>
          <cell r="H962">
            <v>194.00655999999998</v>
          </cell>
          <cell r="I962" t="str">
            <v>LB</v>
          </cell>
          <cell r="J962">
            <v>8801</v>
          </cell>
        </row>
        <row r="963">
          <cell r="A963">
            <v>99076482</v>
          </cell>
          <cell r="B963" t="str">
            <v>CRIE15-05 AN-CA-I-E-HQQE 3x440-480 60 HZ</v>
          </cell>
          <cell r="C963" t="str">
            <v>CIE15</v>
          </cell>
          <cell r="D963">
            <v>31</v>
          </cell>
          <cell r="E963" t="str">
            <v>5712606285334</v>
          </cell>
          <cell r="F963">
            <v>271.16825999999998</v>
          </cell>
          <cell r="G963" t="str">
            <v>LB</v>
          </cell>
          <cell r="H963">
            <v>187.39269999999999</v>
          </cell>
          <cell r="I963" t="str">
            <v>LB</v>
          </cell>
          <cell r="J963">
            <v>8801</v>
          </cell>
        </row>
        <row r="964">
          <cell r="A964">
            <v>99076235</v>
          </cell>
          <cell r="B964" t="str">
            <v>CRIE15-05 A-FGJ-I-E-HQQE 3x440-480 60 HZ</v>
          </cell>
          <cell r="C964" t="str">
            <v>CIE15</v>
          </cell>
          <cell r="D964">
            <v>31</v>
          </cell>
          <cell r="E964" t="str">
            <v>5712606280377</v>
          </cell>
          <cell r="F964">
            <v>279.98674</v>
          </cell>
          <cell r="G964" t="str">
            <v>LB</v>
          </cell>
          <cell r="H964">
            <v>194.00655999999998</v>
          </cell>
          <cell r="I964" t="str">
            <v>LB</v>
          </cell>
          <cell r="J964">
            <v>8386</v>
          </cell>
        </row>
        <row r="965">
          <cell r="A965">
            <v>99076480</v>
          </cell>
          <cell r="B965" t="str">
            <v>CRIE15-05 A-CA-I-E-HQQE 3x440-480 60 HZ</v>
          </cell>
          <cell r="C965" t="str">
            <v>CIE15</v>
          </cell>
          <cell r="D965">
            <v>31</v>
          </cell>
          <cell r="E965" t="str">
            <v>5712606285280</v>
          </cell>
          <cell r="F965">
            <v>271.16825999999998</v>
          </cell>
          <cell r="G965" t="str">
            <v>LB</v>
          </cell>
          <cell r="H965">
            <v>187.39269999999999</v>
          </cell>
          <cell r="I965" t="str">
            <v>LB</v>
          </cell>
          <cell r="J965">
            <v>8386</v>
          </cell>
        </row>
        <row r="966">
          <cell r="A966">
            <v>99076241</v>
          </cell>
          <cell r="B966" t="str">
            <v>CRIE15-04 AN-FGJ-I-E-HQQE 3x440-480 60 H</v>
          </cell>
          <cell r="C966" t="str">
            <v>CIE15</v>
          </cell>
          <cell r="D966">
            <v>31</v>
          </cell>
          <cell r="E966" t="str">
            <v>5712606280506</v>
          </cell>
          <cell r="F966">
            <v>185.18807999999999</v>
          </cell>
          <cell r="G966" t="str">
            <v>LB</v>
          </cell>
          <cell r="H966">
            <v>167.55112</v>
          </cell>
          <cell r="I966" t="str">
            <v>LB</v>
          </cell>
          <cell r="J966">
            <v>8145</v>
          </cell>
        </row>
        <row r="967">
          <cell r="A967">
            <v>99392144</v>
          </cell>
          <cell r="B967" t="str">
            <v>CRIE15-04 AN-FGJ-I-E-HQQE 3x200-240 60 H</v>
          </cell>
          <cell r="C967" t="str">
            <v>CIE15</v>
          </cell>
          <cell r="D967" t="str">
            <v>31</v>
          </cell>
          <cell r="E967" t="str">
            <v>5713828371164</v>
          </cell>
          <cell r="F967">
            <v>268.96364</v>
          </cell>
          <cell r="G967" t="str">
            <v>LB</v>
          </cell>
          <cell r="H967">
            <v>182.98345999999998</v>
          </cell>
          <cell r="I967" t="str">
            <v>LB</v>
          </cell>
          <cell r="J967">
            <v>8145</v>
          </cell>
        </row>
        <row r="968">
          <cell r="A968">
            <v>99076238</v>
          </cell>
          <cell r="B968" t="str">
            <v>CRIE15-04 AN-CA-I-E-HQQE 3x440-480 60 HZ</v>
          </cell>
          <cell r="C968" t="str">
            <v>CIE15</v>
          </cell>
          <cell r="D968">
            <v>31</v>
          </cell>
          <cell r="E968" t="str">
            <v>5712606280445</v>
          </cell>
          <cell r="F968">
            <v>178.57422</v>
          </cell>
          <cell r="G968" t="str">
            <v>LB</v>
          </cell>
          <cell r="H968">
            <v>160.93725999999998</v>
          </cell>
          <cell r="I968" t="str">
            <v>LB</v>
          </cell>
          <cell r="J968">
            <v>8145</v>
          </cell>
        </row>
        <row r="969">
          <cell r="A969">
            <v>99392130</v>
          </cell>
          <cell r="B969" t="str">
            <v>CRIE15-04 AN-CA-I-E-HQQE 3x200-240 60 HZ</v>
          </cell>
          <cell r="C969" t="str">
            <v>CIE15</v>
          </cell>
          <cell r="D969" t="str">
            <v>31</v>
          </cell>
          <cell r="E969" t="str">
            <v>5713828370983</v>
          </cell>
          <cell r="F969">
            <v>260.14515999999998</v>
          </cell>
          <cell r="G969" t="str">
            <v>LB</v>
          </cell>
          <cell r="H969">
            <v>174.16497999999999</v>
          </cell>
          <cell r="I969" t="str">
            <v>LB</v>
          </cell>
          <cell r="J969">
            <v>8145</v>
          </cell>
        </row>
        <row r="970">
          <cell r="A970">
            <v>99076233</v>
          </cell>
          <cell r="B970" t="str">
            <v>CRIE15-04 A-FGJ-I-E-HQQE 3x440-480 60 HZ</v>
          </cell>
          <cell r="C970" t="str">
            <v>CIE15</v>
          </cell>
          <cell r="D970">
            <v>31</v>
          </cell>
          <cell r="E970" t="str">
            <v>5712606280339</v>
          </cell>
          <cell r="F970">
            <v>185.18807999999999</v>
          </cell>
          <cell r="G970" t="str">
            <v>LB</v>
          </cell>
          <cell r="H970">
            <v>167.55112</v>
          </cell>
          <cell r="I970" t="str">
            <v>LB</v>
          </cell>
          <cell r="J970">
            <v>7730</v>
          </cell>
        </row>
        <row r="971">
          <cell r="A971">
            <v>99392107</v>
          </cell>
          <cell r="B971" t="str">
            <v>CRIE15-04 A-FGJ-I-E-HQQE 3x200-240 60 HZ</v>
          </cell>
          <cell r="C971" t="str">
            <v>CIE15</v>
          </cell>
          <cell r="D971" t="str">
            <v>31</v>
          </cell>
          <cell r="E971" t="str">
            <v>5713828370433</v>
          </cell>
          <cell r="F971">
            <v>268.96364</v>
          </cell>
          <cell r="G971" t="str">
            <v>LB</v>
          </cell>
          <cell r="H971">
            <v>182.98345999999998</v>
          </cell>
          <cell r="I971" t="str">
            <v>LB</v>
          </cell>
          <cell r="J971">
            <v>7730</v>
          </cell>
        </row>
        <row r="972">
          <cell r="A972">
            <v>99076230</v>
          </cell>
          <cell r="B972" t="str">
            <v>CRIE15-04 A-CA-I-E-HQQE 3x440-480 60 HZ</v>
          </cell>
          <cell r="C972" t="str">
            <v>CIE15</v>
          </cell>
          <cell r="D972">
            <v>31</v>
          </cell>
          <cell r="E972" t="str">
            <v>5712606280278</v>
          </cell>
          <cell r="F972">
            <v>178.57422</v>
          </cell>
          <cell r="G972" t="str">
            <v>LB</v>
          </cell>
          <cell r="H972">
            <v>160.93725999999998</v>
          </cell>
          <cell r="I972" t="str">
            <v>LB</v>
          </cell>
          <cell r="J972">
            <v>7730</v>
          </cell>
        </row>
        <row r="973">
          <cell r="A973">
            <v>99392103</v>
          </cell>
          <cell r="B973" t="str">
            <v>CRIE15-04 A-CA-I-E-HQQE 3x200-240 60 HZ</v>
          </cell>
          <cell r="C973" t="str">
            <v>CIE15</v>
          </cell>
          <cell r="D973" t="str">
            <v>31</v>
          </cell>
          <cell r="E973" t="str">
            <v>5713828370358</v>
          </cell>
          <cell r="F973">
            <v>260.14515999999998</v>
          </cell>
          <cell r="G973" t="str">
            <v>LB</v>
          </cell>
          <cell r="H973">
            <v>174.16497999999999</v>
          </cell>
          <cell r="I973" t="str">
            <v>LB</v>
          </cell>
          <cell r="J973">
            <v>7730</v>
          </cell>
        </row>
        <row r="974">
          <cell r="A974">
            <v>99392143</v>
          </cell>
          <cell r="B974" t="str">
            <v>CRIE15-03 AN-FGJ-I-E-HQQE 3x200-240 60 H</v>
          </cell>
          <cell r="C974" t="str">
            <v>CIE15</v>
          </cell>
          <cell r="D974" t="str">
            <v>31</v>
          </cell>
          <cell r="E974" t="str">
            <v>5713828371140</v>
          </cell>
          <cell r="F974">
            <v>264.55439999999999</v>
          </cell>
          <cell r="G974" t="str">
            <v>LB</v>
          </cell>
          <cell r="H974">
            <v>178.57422</v>
          </cell>
          <cell r="I974" t="str">
            <v>LB</v>
          </cell>
          <cell r="J974">
            <v>7904</v>
          </cell>
        </row>
        <row r="975">
          <cell r="A975">
            <v>99392129</v>
          </cell>
          <cell r="B975" t="str">
            <v>CRIE15-03 AN-CA-I-E-HQQE 3x200-240 60 HZ</v>
          </cell>
          <cell r="C975" t="str">
            <v>CIE15</v>
          </cell>
          <cell r="D975" t="str">
            <v>31</v>
          </cell>
          <cell r="E975" t="str">
            <v>5713828370969</v>
          </cell>
          <cell r="F975">
            <v>257.94054</v>
          </cell>
          <cell r="G975" t="str">
            <v>LB</v>
          </cell>
          <cell r="H975">
            <v>171.96035999999998</v>
          </cell>
          <cell r="I975" t="str">
            <v>LB</v>
          </cell>
          <cell r="J975">
            <v>7904</v>
          </cell>
        </row>
        <row r="976">
          <cell r="A976">
            <v>99392106</v>
          </cell>
          <cell r="B976" t="str">
            <v>CRIE15-03 A-FGJ-I-E-HQQE 3x200-240 60 HZ</v>
          </cell>
          <cell r="C976" t="str">
            <v>CIE15</v>
          </cell>
          <cell r="D976" t="str">
            <v>31</v>
          </cell>
          <cell r="E976" t="str">
            <v>5713828370419</v>
          </cell>
          <cell r="F976">
            <v>264.55439999999999</v>
          </cell>
          <cell r="G976" t="str">
            <v>LB</v>
          </cell>
          <cell r="H976">
            <v>178.57422</v>
          </cell>
          <cell r="I976" t="str">
            <v>LB</v>
          </cell>
          <cell r="J976">
            <v>7489</v>
          </cell>
        </row>
        <row r="977">
          <cell r="A977">
            <v>99392092</v>
          </cell>
          <cell r="B977" t="str">
            <v>CRIE15-03 A-CA-I-E-HQQE 3x200-240 60 HZ</v>
          </cell>
          <cell r="C977" t="str">
            <v>CIE15</v>
          </cell>
          <cell r="D977" t="str">
            <v>31</v>
          </cell>
          <cell r="E977" t="str">
            <v>5713828370334</v>
          </cell>
          <cell r="F977">
            <v>257.94054</v>
          </cell>
          <cell r="G977" t="str">
            <v>LB</v>
          </cell>
          <cell r="H977">
            <v>171.96035999999998</v>
          </cell>
          <cell r="I977" t="str">
            <v>LB</v>
          </cell>
          <cell r="J977">
            <v>7489</v>
          </cell>
        </row>
        <row r="978">
          <cell r="A978">
            <v>99076239</v>
          </cell>
          <cell r="B978" t="str">
            <v>CRIE15-02 AN-FGJ-I-E-HQQE 3x440-480 60 H</v>
          </cell>
          <cell r="C978" t="str">
            <v>CIE15</v>
          </cell>
          <cell r="D978">
            <v>31</v>
          </cell>
          <cell r="E978" t="str">
            <v>5712606280469</v>
          </cell>
          <cell r="F978">
            <v>163.14187999999999</v>
          </cell>
          <cell r="G978" t="str">
            <v>LB</v>
          </cell>
          <cell r="H978">
            <v>147.70953999999998</v>
          </cell>
          <cell r="I978" t="str">
            <v>LB</v>
          </cell>
          <cell r="J978">
            <v>6869</v>
          </cell>
        </row>
        <row r="979">
          <cell r="A979">
            <v>99392132</v>
          </cell>
          <cell r="B979" t="str">
            <v>CRIE15-02 AN-FGJ-I-E-HQQE 3x200-240 60 H</v>
          </cell>
          <cell r="C979" t="str">
            <v>CIE15</v>
          </cell>
          <cell r="D979" t="str">
            <v>31</v>
          </cell>
          <cell r="E979" t="str">
            <v>5713828371126</v>
          </cell>
          <cell r="F979">
            <v>218.25737999999998</v>
          </cell>
          <cell r="G979" t="str">
            <v>LB</v>
          </cell>
          <cell r="H979">
            <v>132.27719999999999</v>
          </cell>
          <cell r="I979" t="str">
            <v>LB</v>
          </cell>
          <cell r="J979">
            <v>6869</v>
          </cell>
        </row>
        <row r="980">
          <cell r="A980">
            <v>99076236</v>
          </cell>
          <cell r="B980" t="str">
            <v>CRIE15-02 AN-CA-I-E-HQQE 3x440-480 60 HZ</v>
          </cell>
          <cell r="C980" t="str">
            <v>CIE15</v>
          </cell>
          <cell r="D980">
            <v>31</v>
          </cell>
          <cell r="E980" t="str">
            <v>5712606280407</v>
          </cell>
          <cell r="F980">
            <v>156.52802</v>
          </cell>
          <cell r="G980" t="str">
            <v>LB</v>
          </cell>
          <cell r="H980">
            <v>138.89105999999998</v>
          </cell>
          <cell r="I980" t="str">
            <v>LB</v>
          </cell>
          <cell r="J980">
            <v>6869</v>
          </cell>
        </row>
        <row r="981">
          <cell r="A981">
            <v>99392128</v>
          </cell>
          <cell r="B981" t="str">
            <v>CRIE15-02 AN-CA-I-E-HQQE 3x200-240 60 HZ</v>
          </cell>
          <cell r="C981" t="str">
            <v>CIE15</v>
          </cell>
          <cell r="D981" t="str">
            <v>31</v>
          </cell>
          <cell r="E981" t="str">
            <v>5713828370945</v>
          </cell>
          <cell r="F981">
            <v>211.64351999999997</v>
          </cell>
          <cell r="G981" t="str">
            <v>LB</v>
          </cell>
          <cell r="H981">
            <v>125.66333999999999</v>
          </cell>
          <cell r="I981" t="str">
            <v>LB</v>
          </cell>
          <cell r="J981">
            <v>6869</v>
          </cell>
        </row>
        <row r="982">
          <cell r="A982">
            <v>99076231</v>
          </cell>
          <cell r="B982" t="str">
            <v>CRIE15-02 A-FGJ-I-E-HQQE 3x440-480 60 HZ</v>
          </cell>
          <cell r="C982" t="str">
            <v>CIE15</v>
          </cell>
          <cell r="D982" t="str">
            <v>31</v>
          </cell>
          <cell r="E982" t="str">
            <v>5712606280292</v>
          </cell>
          <cell r="F982">
            <v>163.14187999999999</v>
          </cell>
          <cell r="G982" t="str">
            <v>LB</v>
          </cell>
          <cell r="H982">
            <v>147.70953999999998</v>
          </cell>
          <cell r="I982" t="str">
            <v>LB</v>
          </cell>
          <cell r="J982">
            <v>6454</v>
          </cell>
        </row>
        <row r="983">
          <cell r="A983">
            <v>99392105</v>
          </cell>
          <cell r="B983" t="str">
            <v>CRIE15-02 A-FGJ-I-E-HQQE 3x200-240 60 HZ</v>
          </cell>
          <cell r="C983" t="str">
            <v>CIE15</v>
          </cell>
          <cell r="D983" t="str">
            <v>31</v>
          </cell>
          <cell r="E983" t="str">
            <v>5713828370396</v>
          </cell>
          <cell r="F983">
            <v>218.25737999999998</v>
          </cell>
          <cell r="G983" t="str">
            <v>LB</v>
          </cell>
          <cell r="H983">
            <v>132.27719999999999</v>
          </cell>
          <cell r="I983" t="str">
            <v>LB</v>
          </cell>
          <cell r="J983">
            <v>6454</v>
          </cell>
        </row>
        <row r="984">
          <cell r="A984">
            <v>99076228</v>
          </cell>
          <cell r="B984" t="str">
            <v>CRIE15-02 A-CA-I-E-HQQE 3x440-480 60 HZ</v>
          </cell>
          <cell r="C984" t="str">
            <v>CIE15</v>
          </cell>
          <cell r="D984">
            <v>31</v>
          </cell>
          <cell r="E984" t="str">
            <v>5712606280230</v>
          </cell>
          <cell r="F984">
            <v>156.52802</v>
          </cell>
          <cell r="G984" t="str">
            <v>LB</v>
          </cell>
          <cell r="H984">
            <v>138.89105999999998</v>
          </cell>
          <cell r="I984" t="str">
            <v>LB</v>
          </cell>
          <cell r="J984">
            <v>6454</v>
          </cell>
        </row>
        <row r="985">
          <cell r="A985">
            <v>99392090</v>
          </cell>
          <cell r="B985" t="str">
            <v>CRIE15-02 A-CA-I-E-HQQE 3x200-240 60 HZ</v>
          </cell>
          <cell r="C985" t="str">
            <v>CIE15</v>
          </cell>
          <cell r="D985" t="str">
            <v>31</v>
          </cell>
          <cell r="E985" t="str">
            <v>5713828370303</v>
          </cell>
          <cell r="F985">
            <v>211.64351999999997</v>
          </cell>
          <cell r="G985" t="str">
            <v>LB</v>
          </cell>
          <cell r="H985">
            <v>125.66333999999999</v>
          </cell>
          <cell r="I985" t="str">
            <v>LB</v>
          </cell>
          <cell r="J985">
            <v>6454</v>
          </cell>
        </row>
        <row r="986">
          <cell r="A986">
            <v>99341026</v>
          </cell>
          <cell r="B986" t="str">
            <v>CRIE15-01 AN-FGJ-I-E-HQQE 3x440-480 60 H</v>
          </cell>
          <cell r="C986" t="str">
            <v>CIE15</v>
          </cell>
          <cell r="D986">
            <v>31</v>
          </cell>
          <cell r="E986" t="str">
            <v>5713827518768</v>
          </cell>
          <cell r="F986">
            <v>116.84485999999998</v>
          </cell>
          <cell r="G986" t="str">
            <v>LB</v>
          </cell>
          <cell r="H986">
            <v>99.207899999999995</v>
          </cell>
          <cell r="I986" t="str">
            <v>LB</v>
          </cell>
          <cell r="J986">
            <v>5608</v>
          </cell>
        </row>
        <row r="987">
          <cell r="A987">
            <v>99392131</v>
          </cell>
          <cell r="B987" t="str">
            <v>CRIE15-01 AN-FGJ-I-E-HQQE 3x200-240 60 H</v>
          </cell>
          <cell r="C987" t="str">
            <v>CIE15</v>
          </cell>
          <cell r="D987" t="str">
            <v>31</v>
          </cell>
          <cell r="E987" t="str">
            <v>5713828371102</v>
          </cell>
          <cell r="F987">
            <v>182.98345999999998</v>
          </cell>
          <cell r="G987" t="str">
            <v>LB</v>
          </cell>
          <cell r="H987">
            <v>97.00327999999999</v>
          </cell>
          <cell r="I987" t="str">
            <v>LB</v>
          </cell>
          <cell r="J987">
            <v>5608</v>
          </cell>
        </row>
        <row r="988">
          <cell r="A988">
            <v>99341011</v>
          </cell>
          <cell r="B988" t="str">
            <v>CRIE15-01 AN-FGJ-I-E-HQQE 1x200-240 60 H</v>
          </cell>
          <cell r="C988" t="str">
            <v>CIE15</v>
          </cell>
          <cell r="D988">
            <v>31</v>
          </cell>
          <cell r="E988" t="str">
            <v>5713827518454</v>
          </cell>
          <cell r="F988">
            <v>112.43561999999999</v>
          </cell>
          <cell r="G988" t="str">
            <v>LB</v>
          </cell>
          <cell r="H988">
            <v>94.798659999999998</v>
          </cell>
          <cell r="I988" t="str">
            <v>LB</v>
          </cell>
          <cell r="J988">
            <v>5414</v>
          </cell>
        </row>
        <row r="989">
          <cell r="A989">
            <v>99341024</v>
          </cell>
          <cell r="B989" t="str">
            <v>CRIE15-01 AN-CA-I-E-HQQE 3x440-480 60 HZ</v>
          </cell>
          <cell r="C989" t="str">
            <v>CIE15</v>
          </cell>
          <cell r="D989" t="str">
            <v>31</v>
          </cell>
          <cell r="E989" t="str">
            <v>5713827518720</v>
          </cell>
          <cell r="F989">
            <v>108.02637999999999</v>
          </cell>
          <cell r="G989" t="str">
            <v>LB</v>
          </cell>
          <cell r="H989">
            <v>92.594039999999993</v>
          </cell>
          <cell r="I989" t="str">
            <v>LB</v>
          </cell>
          <cell r="J989">
            <v>5608</v>
          </cell>
        </row>
        <row r="990">
          <cell r="A990">
            <v>99392127</v>
          </cell>
          <cell r="B990" t="str">
            <v>CRIE15-01 AN-CA-I-E-HQQE 3x200-240 60 HZ</v>
          </cell>
          <cell r="C990" t="str">
            <v>CIE15</v>
          </cell>
          <cell r="D990" t="str">
            <v>31</v>
          </cell>
          <cell r="E990" t="str">
            <v>5713828370921</v>
          </cell>
          <cell r="F990">
            <v>176.36959999999999</v>
          </cell>
          <cell r="G990" t="str">
            <v>LB</v>
          </cell>
          <cell r="H990">
            <v>90.389419999999987</v>
          </cell>
          <cell r="I990" t="str">
            <v>LB</v>
          </cell>
          <cell r="J990">
            <v>5608</v>
          </cell>
        </row>
        <row r="991">
          <cell r="A991">
            <v>99341009</v>
          </cell>
          <cell r="B991" t="str">
            <v>CRIE15-01 AN-CA-I-E-HQQE 1x200-240 60 HZ</v>
          </cell>
          <cell r="C991" t="str">
            <v>CIE15</v>
          </cell>
          <cell r="D991">
            <v>31</v>
          </cell>
          <cell r="E991" t="str">
            <v>5713827518416</v>
          </cell>
          <cell r="F991">
            <v>105.82175999999998</v>
          </cell>
          <cell r="G991" t="str">
            <v>LB</v>
          </cell>
          <cell r="H991">
            <v>88.184799999999996</v>
          </cell>
          <cell r="I991" t="str">
            <v>LB</v>
          </cell>
          <cell r="J991">
            <v>5414</v>
          </cell>
        </row>
        <row r="992">
          <cell r="A992">
            <v>99341027</v>
          </cell>
          <cell r="B992" t="str">
            <v>CRIE15-01 A-FGJ-I-E-HQQE 3x440-480 60 HZ</v>
          </cell>
          <cell r="C992" t="str">
            <v>CIE15</v>
          </cell>
          <cell r="D992">
            <v>31</v>
          </cell>
          <cell r="E992" t="str">
            <v>5713827518782</v>
          </cell>
          <cell r="F992">
            <v>116.84485999999998</v>
          </cell>
          <cell r="G992" t="str">
            <v>LB</v>
          </cell>
          <cell r="H992">
            <v>99.207899999999995</v>
          </cell>
          <cell r="I992" t="str">
            <v>LB</v>
          </cell>
          <cell r="J992">
            <v>5193</v>
          </cell>
        </row>
        <row r="993">
          <cell r="A993">
            <v>99392104</v>
          </cell>
          <cell r="B993" t="str">
            <v>CRIE15-01 A-FGJ-I-E-HQQE 3x200-240 60 HZ</v>
          </cell>
          <cell r="C993" t="str">
            <v>CIE15</v>
          </cell>
          <cell r="D993" t="str">
            <v>31</v>
          </cell>
          <cell r="E993" t="str">
            <v>5713828370372</v>
          </cell>
          <cell r="F993">
            <v>182.98345999999998</v>
          </cell>
          <cell r="G993" t="str">
            <v>LB</v>
          </cell>
          <cell r="H993">
            <v>97.00327999999999</v>
          </cell>
          <cell r="I993" t="str">
            <v>LB</v>
          </cell>
          <cell r="J993">
            <v>5193</v>
          </cell>
        </row>
        <row r="994">
          <cell r="A994">
            <v>99341012</v>
          </cell>
          <cell r="B994" t="str">
            <v>CRIE15-01 A-FGJ-I-E-HQQE 1x200-240 60 HZ</v>
          </cell>
          <cell r="C994" t="str">
            <v>CIE15</v>
          </cell>
          <cell r="D994">
            <v>31</v>
          </cell>
          <cell r="E994" t="str">
            <v>5713827518478</v>
          </cell>
          <cell r="F994">
            <v>112.43561999999999</v>
          </cell>
          <cell r="G994" t="str">
            <v>LB</v>
          </cell>
          <cell r="H994">
            <v>94.798659999999998</v>
          </cell>
          <cell r="I994" t="str">
            <v>LB</v>
          </cell>
          <cell r="J994">
            <v>4999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1" totalsRowShown="0" headerRowDxfId="5" dataDxfId="4">
  <autoFilter ref="A1:D31" xr:uid="{00000000-0009-0000-0100-000001000000}"/>
  <tableColumns count="4">
    <tableColumn id="1" xr3:uid="{00000000-0010-0000-0000-000001000000}" name="Rev" dataDxfId="3"/>
    <tableColumn id="4" xr3:uid="{00000000-0010-0000-0000-000004000000}" name="By" dataDxfId="2"/>
    <tableColumn id="2" xr3:uid="{00000000-0010-0000-0000-000002000000}" name="Date" dataDxfId="1"/>
    <tableColumn id="3" xr3:uid="{00000000-0010-0000-0000-00000300000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opLeftCell="B7" workbookViewId="0">
      <selection activeCell="B22" sqref="B22"/>
    </sheetView>
  </sheetViews>
  <sheetFormatPr defaultColWidth="8.81640625" defaultRowHeight="14.5" x14ac:dyDescent="0.35"/>
  <cols>
    <col min="1" max="1" width="8.81640625" style="31"/>
    <col min="2" max="2" width="12.7265625" style="31" bestFit="1" customWidth="1"/>
    <col min="3" max="3" width="10.7265625" style="31" bestFit="1" customWidth="1"/>
    <col min="4" max="4" width="143.7265625" style="31" bestFit="1" customWidth="1"/>
    <col min="5" max="16384" width="8.81640625" style="31"/>
  </cols>
  <sheetData>
    <row r="1" spans="1:4" x14ac:dyDescent="0.35">
      <c r="A1" s="31" t="s">
        <v>0</v>
      </c>
      <c r="B1" s="31" t="s">
        <v>1</v>
      </c>
      <c r="C1" s="31" t="s">
        <v>2</v>
      </c>
      <c r="D1" s="31" t="s">
        <v>3</v>
      </c>
    </row>
    <row r="2" spans="1:4" x14ac:dyDescent="0.35">
      <c r="A2" s="31">
        <v>1</v>
      </c>
      <c r="B2" s="31" t="s">
        <v>4</v>
      </c>
      <c r="C2" s="32">
        <v>42622</v>
      </c>
      <c r="D2" s="31" t="s">
        <v>5</v>
      </c>
    </row>
    <row r="3" spans="1:4" x14ac:dyDescent="0.35">
      <c r="A3" s="31">
        <v>2</v>
      </c>
      <c r="B3" s="31" t="s">
        <v>4</v>
      </c>
      <c r="C3" s="32">
        <v>42663</v>
      </c>
      <c r="D3" s="31" t="s">
        <v>6</v>
      </c>
    </row>
    <row r="4" spans="1:4" x14ac:dyDescent="0.35">
      <c r="A4" s="31">
        <v>3</v>
      </c>
      <c r="B4" s="31" t="s">
        <v>4</v>
      </c>
      <c r="C4" s="32">
        <v>42663</v>
      </c>
      <c r="D4" s="31" t="s">
        <v>7</v>
      </c>
    </row>
    <row r="5" spans="1:4" x14ac:dyDescent="0.35">
      <c r="A5" s="31">
        <v>4</v>
      </c>
      <c r="B5" s="31" t="s">
        <v>8</v>
      </c>
      <c r="C5" s="32">
        <v>42664</v>
      </c>
      <c r="D5" s="31" t="s">
        <v>9</v>
      </c>
    </row>
    <row r="6" spans="1:4" x14ac:dyDescent="0.35">
      <c r="A6" s="31">
        <v>5</v>
      </c>
      <c r="B6" s="31" t="s">
        <v>8</v>
      </c>
      <c r="C6" s="32">
        <v>43021</v>
      </c>
      <c r="D6" s="31" t="s">
        <v>10</v>
      </c>
    </row>
    <row r="7" spans="1:4" ht="44.5" customHeight="1" x14ac:dyDescent="0.35">
      <c r="A7" s="31">
        <v>6</v>
      </c>
      <c r="B7" s="31" t="s">
        <v>4</v>
      </c>
      <c r="C7" s="32">
        <v>43066</v>
      </c>
      <c r="D7" s="31" t="s">
        <v>11</v>
      </c>
    </row>
    <row r="8" spans="1:4" x14ac:dyDescent="0.35">
      <c r="A8" s="31">
        <v>7</v>
      </c>
      <c r="B8" s="31" t="s">
        <v>4</v>
      </c>
      <c r="C8" s="32">
        <v>43088</v>
      </c>
      <c r="D8" s="31" t="s">
        <v>12</v>
      </c>
    </row>
    <row r="9" spans="1:4" x14ac:dyDescent="0.35">
      <c r="A9" s="31">
        <v>8</v>
      </c>
      <c r="B9" s="31" t="s">
        <v>13</v>
      </c>
      <c r="C9" s="32">
        <v>43152</v>
      </c>
      <c r="D9" s="31" t="s">
        <v>14</v>
      </c>
    </row>
    <row r="10" spans="1:4" x14ac:dyDescent="0.35">
      <c r="A10" s="31">
        <v>9</v>
      </c>
      <c r="B10" s="31" t="s">
        <v>13</v>
      </c>
      <c r="C10" s="32">
        <v>43152</v>
      </c>
      <c r="D10" s="31" t="s">
        <v>15</v>
      </c>
    </row>
    <row r="11" spans="1:4" x14ac:dyDescent="0.35">
      <c r="A11" s="31">
        <v>10</v>
      </c>
      <c r="B11" s="31" t="s">
        <v>4</v>
      </c>
      <c r="C11" s="32">
        <v>43158</v>
      </c>
      <c r="D11" s="31" t="s">
        <v>16</v>
      </c>
    </row>
    <row r="12" spans="1:4" x14ac:dyDescent="0.35">
      <c r="A12" s="31">
        <v>11</v>
      </c>
      <c r="B12" s="31" t="s">
        <v>4</v>
      </c>
      <c r="C12" s="32">
        <v>43259</v>
      </c>
      <c r="D12" s="31" t="s">
        <v>17</v>
      </c>
    </row>
    <row r="13" spans="1:4" x14ac:dyDescent="0.35">
      <c r="A13" s="31">
        <v>12</v>
      </c>
      <c r="B13" s="31" t="s">
        <v>18</v>
      </c>
      <c r="C13" s="32">
        <v>43306</v>
      </c>
      <c r="D13" s="31" t="s">
        <v>19</v>
      </c>
    </row>
    <row r="14" spans="1:4" x14ac:dyDescent="0.35">
      <c r="A14" s="31">
        <v>13</v>
      </c>
      <c r="B14" s="31" t="s">
        <v>8</v>
      </c>
      <c r="C14" s="32">
        <v>43423</v>
      </c>
      <c r="D14" s="31" t="s">
        <v>564</v>
      </c>
    </row>
    <row r="15" spans="1:4" x14ac:dyDescent="0.35">
      <c r="A15" s="31">
        <v>14</v>
      </c>
      <c r="B15" s="31" t="s">
        <v>4</v>
      </c>
      <c r="C15" s="32">
        <v>43487</v>
      </c>
      <c r="D15" s="31" t="s">
        <v>570</v>
      </c>
    </row>
    <row r="16" spans="1:4" x14ac:dyDescent="0.35">
      <c r="A16" s="31">
        <v>15</v>
      </c>
      <c r="B16" s="31" t="s">
        <v>4</v>
      </c>
      <c r="C16" s="32">
        <v>43531</v>
      </c>
      <c r="D16" s="31" t="s">
        <v>572</v>
      </c>
    </row>
    <row r="17" spans="1:4" x14ac:dyDescent="0.35">
      <c r="A17" s="31">
        <v>16</v>
      </c>
      <c r="B17" s="31" t="s">
        <v>576</v>
      </c>
      <c r="C17" s="32">
        <v>43748</v>
      </c>
      <c r="D17" s="31" t="s">
        <v>575</v>
      </c>
    </row>
    <row r="18" spans="1:4" x14ac:dyDescent="0.35">
      <c r="A18" s="31">
        <v>17</v>
      </c>
      <c r="B18" s="31" t="s">
        <v>576</v>
      </c>
      <c r="C18" s="32">
        <v>43893</v>
      </c>
      <c r="D18" s="31" t="s">
        <v>593</v>
      </c>
    </row>
    <row r="19" spans="1:4" x14ac:dyDescent="0.35">
      <c r="B19" s="31" t="s">
        <v>576</v>
      </c>
      <c r="C19" s="32">
        <v>44179</v>
      </c>
      <c r="D19" s="31" t="s">
        <v>594</v>
      </c>
    </row>
    <row r="20" spans="1:4" x14ac:dyDescent="0.35">
      <c r="B20" s="31" t="s">
        <v>576</v>
      </c>
      <c r="C20" s="32">
        <v>44312</v>
      </c>
      <c r="D20" s="31" t="s">
        <v>596</v>
      </c>
    </row>
    <row r="21" spans="1:4" x14ac:dyDescent="0.35">
      <c r="B21" s="31" t="s">
        <v>576</v>
      </c>
      <c r="C21" s="32">
        <v>44550</v>
      </c>
      <c r="D21" s="31" t="s">
        <v>598</v>
      </c>
    </row>
    <row r="22" spans="1:4" x14ac:dyDescent="0.35">
      <c r="C22" s="32"/>
    </row>
    <row r="23" spans="1:4" x14ac:dyDescent="0.35">
      <c r="C23" s="32"/>
    </row>
    <row r="24" spans="1:4" x14ac:dyDescent="0.35">
      <c r="C24" s="32"/>
    </row>
    <row r="25" spans="1:4" x14ac:dyDescent="0.35">
      <c r="C25" s="32"/>
    </row>
    <row r="26" spans="1:4" x14ac:dyDescent="0.35">
      <c r="C26" s="32"/>
    </row>
    <row r="27" spans="1:4" x14ac:dyDescent="0.35">
      <c r="C27" s="32"/>
    </row>
    <row r="28" spans="1:4" x14ac:dyDescent="0.35">
      <c r="C28" s="32"/>
    </row>
    <row r="29" spans="1:4" x14ac:dyDescent="0.35">
      <c r="C29" s="32"/>
    </row>
    <row r="30" spans="1:4" x14ac:dyDescent="0.35">
      <c r="C30" s="32"/>
    </row>
    <row r="31" spans="1:4" x14ac:dyDescent="0.35">
      <c r="C31" s="32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63"/>
  <sheetViews>
    <sheetView tabSelected="1" zoomScale="70" zoomScaleNormal="70" workbookViewId="0">
      <pane ySplit="5" topLeftCell="A6" activePane="bottomLeft" state="frozen"/>
      <selection pane="bottomLeft" activeCell="E11" sqref="E11"/>
    </sheetView>
  </sheetViews>
  <sheetFormatPr defaultColWidth="16.26953125" defaultRowHeight="14.5" outlineLevelRow="1" x14ac:dyDescent="0.35"/>
  <cols>
    <col min="1" max="1" width="16.26953125" style="12" bestFit="1" customWidth="1"/>
    <col min="2" max="2" width="43.81640625" style="7" bestFit="1" customWidth="1"/>
    <col min="3" max="3" width="12.453125" style="7" bestFit="1" customWidth="1"/>
    <col min="4" max="5" width="20.26953125" style="7" bestFit="1" customWidth="1"/>
    <col min="6" max="6" width="7.7265625" style="7" bestFit="1" customWidth="1"/>
    <col min="7" max="7" width="23.453125" style="7" bestFit="1" customWidth="1"/>
    <col min="8" max="8" width="9.453125" style="7" bestFit="1" customWidth="1"/>
    <col min="9" max="9" width="8.7265625" style="7" bestFit="1" customWidth="1"/>
    <col min="10" max="10" width="10" style="7" bestFit="1" customWidth="1"/>
    <col min="11" max="11" width="12.81640625" style="7" bestFit="1" customWidth="1"/>
    <col min="12" max="12" width="8.7265625" style="7" bestFit="1" customWidth="1"/>
    <col min="13" max="13" width="18.453125" style="7" bestFit="1" customWidth="1"/>
    <col min="14" max="14" width="12.7265625" style="7" bestFit="1" customWidth="1"/>
    <col min="15" max="15" width="11.26953125" style="7" bestFit="1" customWidth="1"/>
    <col min="16" max="19" width="11.26953125" style="7" customWidth="1"/>
    <col min="20" max="20" width="10.7265625" style="7" bestFit="1" customWidth="1"/>
    <col min="21" max="21" width="11.1796875" style="7" bestFit="1" customWidth="1"/>
    <col min="22" max="22" width="42.7265625" style="7" bestFit="1" customWidth="1"/>
    <col min="23" max="23" width="15.1796875" style="7" bestFit="1" customWidth="1"/>
    <col min="24" max="24" width="11.7265625" style="7" bestFit="1" customWidth="1"/>
    <col min="25" max="25" width="14.26953125" style="7" bestFit="1" customWidth="1"/>
    <col min="26" max="26" width="16.453125" style="7" bestFit="1" customWidth="1"/>
    <col min="27" max="27" width="10.26953125" style="7" bestFit="1" customWidth="1"/>
    <col min="28" max="28" width="13.81640625" style="7" bestFit="1" customWidth="1"/>
    <col min="29" max="29" width="12.453125" style="7" bestFit="1" customWidth="1"/>
    <col min="30" max="36" width="16.26953125" style="7"/>
    <col min="37" max="37" width="11.1796875" style="7" bestFit="1" customWidth="1"/>
    <col min="38" max="38" width="15.26953125" style="7" bestFit="1" customWidth="1"/>
    <col min="39" max="16384" width="16.26953125" style="7"/>
  </cols>
  <sheetData>
    <row r="1" spans="1:47" s="4" customFormat="1" ht="15" thickBot="1" x14ac:dyDescent="0.4">
      <c r="A1" s="1" t="s">
        <v>20</v>
      </c>
      <c r="B1" s="35" t="s">
        <v>599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K1" s="4" t="s">
        <v>21</v>
      </c>
    </row>
    <row r="2" spans="1:47" ht="15" outlineLevel="1" thickTop="1" x14ac:dyDescent="0.35">
      <c r="A2" s="5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33" t="s">
        <v>27</v>
      </c>
      <c r="G2" s="33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/>
      <c r="P2" s="6"/>
      <c r="Q2" s="6"/>
      <c r="R2" s="6"/>
      <c r="S2" s="6" t="s">
        <v>36</v>
      </c>
      <c r="T2" s="6" t="s">
        <v>37</v>
      </c>
      <c r="U2" s="6" t="s">
        <v>577</v>
      </c>
      <c r="V2" s="6" t="s">
        <v>38</v>
      </c>
      <c r="W2" s="6" t="s">
        <v>39</v>
      </c>
      <c r="X2" s="6" t="s">
        <v>40</v>
      </c>
      <c r="Y2" s="6" t="s">
        <v>41</v>
      </c>
      <c r="Z2" s="6" t="s">
        <v>42</v>
      </c>
      <c r="AA2" s="6" t="s">
        <v>43</v>
      </c>
      <c r="AB2" s="6" t="s">
        <v>44</v>
      </c>
      <c r="AC2" s="6" t="s">
        <v>45</v>
      </c>
    </row>
    <row r="3" spans="1:47" outlineLevel="1" x14ac:dyDescent="0.35">
      <c r="A3" s="8" t="s">
        <v>46</v>
      </c>
      <c r="B3" s="9" t="s">
        <v>47</v>
      </c>
      <c r="C3" s="9" t="s">
        <v>48</v>
      </c>
      <c r="D3" s="9" t="s">
        <v>48</v>
      </c>
      <c r="E3" s="9" t="s">
        <v>48</v>
      </c>
      <c r="F3" s="34" t="s">
        <v>48</v>
      </c>
      <c r="G3" s="34" t="s">
        <v>48</v>
      </c>
      <c r="H3" s="9" t="s">
        <v>48</v>
      </c>
      <c r="I3" s="9" t="s">
        <v>48</v>
      </c>
      <c r="J3" s="9" t="s">
        <v>48</v>
      </c>
      <c r="K3" s="9" t="s">
        <v>48</v>
      </c>
      <c r="L3" s="9" t="s">
        <v>48</v>
      </c>
      <c r="M3" s="9" t="s">
        <v>49</v>
      </c>
      <c r="N3" s="9" t="s">
        <v>48</v>
      </c>
      <c r="O3" s="9"/>
      <c r="P3" s="9"/>
      <c r="Q3" s="9"/>
      <c r="R3" s="9"/>
      <c r="S3" s="9" t="s">
        <v>49</v>
      </c>
      <c r="T3" s="9" t="s">
        <v>48</v>
      </c>
      <c r="U3" s="9" t="s">
        <v>48</v>
      </c>
      <c r="V3" s="9" t="s">
        <v>48</v>
      </c>
      <c r="W3" s="9" t="s">
        <v>48</v>
      </c>
      <c r="X3" s="9" t="s">
        <v>48</v>
      </c>
      <c r="Y3" s="9" t="s">
        <v>48</v>
      </c>
      <c r="Z3" s="9" t="s">
        <v>48</v>
      </c>
      <c r="AA3" s="9" t="s">
        <v>48</v>
      </c>
      <c r="AB3" s="9" t="s">
        <v>48</v>
      </c>
      <c r="AC3" s="9" t="s">
        <v>48</v>
      </c>
      <c r="AD3" s="5" t="s">
        <v>50</v>
      </c>
    </row>
    <row r="4" spans="1:47" ht="15" outlineLevel="1" thickBot="1" x14ac:dyDescent="0.4">
      <c r="A4" s="10" t="s">
        <v>51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47" ht="15" thickTop="1" x14ac:dyDescent="0.35">
      <c r="B5" s="7" t="s">
        <v>23</v>
      </c>
      <c r="E5" s="7" t="s">
        <v>26</v>
      </c>
      <c r="H5" s="33" t="s">
        <v>29</v>
      </c>
      <c r="K5" s="7" t="s">
        <v>32</v>
      </c>
      <c r="M5" s="7" t="s">
        <v>52</v>
      </c>
      <c r="O5" s="7">
        <v>2019</v>
      </c>
      <c r="P5" s="7">
        <v>2020</v>
      </c>
      <c r="Q5" s="7">
        <v>2021</v>
      </c>
      <c r="R5" s="7" t="s">
        <v>595</v>
      </c>
      <c r="S5" s="7">
        <v>2022</v>
      </c>
      <c r="Z5" s="13" t="s">
        <v>53</v>
      </c>
      <c r="AA5" s="13"/>
      <c r="AC5" s="7" t="s">
        <v>54</v>
      </c>
      <c r="AG5" s="7" t="s">
        <v>562</v>
      </c>
      <c r="AH5" s="7" t="s">
        <v>563</v>
      </c>
      <c r="AI5" s="7">
        <v>2019</v>
      </c>
      <c r="AK5" s="7" t="s">
        <v>57</v>
      </c>
      <c r="AL5" s="7" t="s">
        <v>574</v>
      </c>
      <c r="AN5" s="7" t="s">
        <v>589</v>
      </c>
      <c r="AO5" s="7" t="s">
        <v>577</v>
      </c>
      <c r="AQ5" s="7" t="s">
        <v>57</v>
      </c>
      <c r="AR5" s="7" t="s">
        <v>595</v>
      </c>
      <c r="AT5" s="48" t="s">
        <v>597</v>
      </c>
      <c r="AU5" s="48"/>
    </row>
    <row r="6" spans="1:47" x14ac:dyDescent="0.35">
      <c r="A6" s="5" t="s">
        <v>55</v>
      </c>
      <c r="B6" s="25" t="s">
        <v>56</v>
      </c>
      <c r="C6" s="7" t="s">
        <v>57</v>
      </c>
      <c r="D6" s="7" t="s">
        <v>58</v>
      </c>
      <c r="E6" s="7" t="s">
        <v>58</v>
      </c>
      <c r="F6" s="14" t="str">
        <f t="shared" ref="F6:F13" si="0">RIGHT(E6,1)</f>
        <v>4</v>
      </c>
      <c r="G6" s="14" t="str">
        <f>SUBSTITUTE(T6,"NE","")</f>
        <v>CR1</v>
      </c>
      <c r="H6" s="14" t="s">
        <v>59</v>
      </c>
      <c r="I6" s="14" t="s">
        <v>60</v>
      </c>
      <c r="J6" s="14" t="s">
        <v>61</v>
      </c>
      <c r="K6" s="14">
        <v>1</v>
      </c>
      <c r="L6" s="17" t="s">
        <v>62</v>
      </c>
      <c r="M6" s="30">
        <v>69</v>
      </c>
      <c r="N6" s="18">
        <v>99340723</v>
      </c>
      <c r="O6" s="40">
        <v>3156</v>
      </c>
      <c r="P6" s="40">
        <f>VLOOKUP(N6,$AK$5:$AL$341,2,FALSE)</f>
        <v>3252</v>
      </c>
      <c r="Q6" s="40">
        <v>3226</v>
      </c>
      <c r="R6" s="40">
        <f>VLOOKUP(N6,$AQ$6:$AR$341,2,FALSE)</f>
        <v>3261</v>
      </c>
      <c r="S6" s="40">
        <f>VLOOKUP(N6,$AT$6:$AU$341,2,FALSE)</f>
        <v>3404</v>
      </c>
      <c r="T6" s="15" t="s">
        <v>63</v>
      </c>
      <c r="U6" s="15"/>
      <c r="V6" s="15" t="s">
        <v>64</v>
      </c>
      <c r="W6" s="15" t="s">
        <v>65</v>
      </c>
      <c r="X6" s="43">
        <v>1.25</v>
      </c>
      <c r="Y6" s="15" t="s">
        <v>66</v>
      </c>
      <c r="Z6" s="16" t="s">
        <v>67</v>
      </c>
      <c r="AA6" s="47" t="s">
        <v>573</v>
      </c>
      <c r="AB6" s="17" t="s">
        <v>69</v>
      </c>
      <c r="AC6" s="7" t="s">
        <v>70</v>
      </c>
      <c r="AG6" s="7">
        <v>99340723</v>
      </c>
      <c r="AH6" s="7">
        <v>3072</v>
      </c>
      <c r="AI6" s="7">
        <f>VLOOKUP(AG6,[1]CRE!$A$2:$J$894,10,FALSE)</f>
        <v>3156</v>
      </c>
      <c r="AK6" s="7">
        <v>99340723</v>
      </c>
      <c r="AL6" s="7">
        <v>3252</v>
      </c>
      <c r="AN6" s="7" t="s">
        <v>266</v>
      </c>
      <c r="AO6" s="7" t="s">
        <v>578</v>
      </c>
      <c r="AQ6" s="7">
        <v>99340723</v>
      </c>
      <c r="AR6" s="7">
        <v>3261</v>
      </c>
      <c r="AT6" s="7">
        <v>99340723</v>
      </c>
      <c r="AU6" s="7">
        <v>3404</v>
      </c>
    </row>
    <row r="7" spans="1:47" x14ac:dyDescent="0.35">
      <c r="B7" s="25" t="s">
        <v>71</v>
      </c>
      <c r="C7" s="7" t="s">
        <v>57</v>
      </c>
      <c r="D7" s="7" t="s">
        <v>58</v>
      </c>
      <c r="E7" s="7" t="s">
        <v>58</v>
      </c>
      <c r="F7" s="14" t="str">
        <f t="shared" si="0"/>
        <v>4</v>
      </c>
      <c r="G7" s="14" t="str">
        <f t="shared" ref="G7:G70" si="1">SUBSTITUTE(T7,"NE","")</f>
        <v>CR1</v>
      </c>
      <c r="H7" s="14" t="s">
        <v>59</v>
      </c>
      <c r="I7" s="14" t="s">
        <v>60</v>
      </c>
      <c r="J7" s="14" t="s">
        <v>61</v>
      </c>
      <c r="K7" s="14">
        <v>1</v>
      </c>
      <c r="L7" s="17" t="s">
        <v>62</v>
      </c>
      <c r="M7" s="30">
        <v>69</v>
      </c>
      <c r="N7" s="18">
        <v>99340728</v>
      </c>
      <c r="O7" s="40">
        <v>2741</v>
      </c>
      <c r="P7" s="40">
        <f t="shared" ref="P7:P70" si="2">VLOOKUP(N7,$AK$5:$AL$341,2,FALSE)</f>
        <v>2824</v>
      </c>
      <c r="Q7" s="40">
        <v>2909</v>
      </c>
      <c r="R7" s="40">
        <f t="shared" ref="R7:R70" si="3">VLOOKUP(N7,$AQ$6:$AR$341,2,FALSE)</f>
        <v>2908</v>
      </c>
      <c r="S7" s="40">
        <f t="shared" ref="S7:S70" si="4">VLOOKUP(N7,$AT$6:$AU$341,2,FALSE)</f>
        <v>3030</v>
      </c>
      <c r="T7" s="15" t="s">
        <v>63</v>
      </c>
      <c r="U7" s="15"/>
      <c r="V7" s="15" t="s">
        <v>64</v>
      </c>
      <c r="W7" s="15" t="s">
        <v>65</v>
      </c>
      <c r="X7" s="43">
        <v>1.25</v>
      </c>
      <c r="Y7" s="15" t="s">
        <v>66</v>
      </c>
      <c r="Z7" s="16" t="s">
        <v>67</v>
      </c>
      <c r="AA7" s="47" t="s">
        <v>573</v>
      </c>
      <c r="AB7" s="17" t="s">
        <v>69</v>
      </c>
      <c r="AC7" s="7" t="s">
        <v>72</v>
      </c>
      <c r="AG7" s="7">
        <v>99340728</v>
      </c>
      <c r="AH7" s="7">
        <v>2677</v>
      </c>
      <c r="AI7" s="7">
        <f>VLOOKUP(AG7,[1]CRE!$A$2:$J$894,10,FALSE)</f>
        <v>2741</v>
      </c>
      <c r="AK7" s="7">
        <v>99340728</v>
      </c>
      <c r="AL7" s="7">
        <v>2824</v>
      </c>
      <c r="AN7" s="7" t="s">
        <v>303</v>
      </c>
      <c r="AO7" s="7" t="s">
        <v>579</v>
      </c>
      <c r="AQ7" s="7">
        <v>99340728</v>
      </c>
      <c r="AR7" s="7">
        <v>2908</v>
      </c>
      <c r="AT7" s="7">
        <v>99340728</v>
      </c>
      <c r="AU7" s="7">
        <v>3030</v>
      </c>
    </row>
    <row r="8" spans="1:47" x14ac:dyDescent="0.35">
      <c r="B8" s="25" t="s">
        <v>73</v>
      </c>
      <c r="C8" s="7" t="s">
        <v>57</v>
      </c>
      <c r="D8" s="7" t="s">
        <v>74</v>
      </c>
      <c r="E8" s="7" t="s">
        <v>74</v>
      </c>
      <c r="F8" s="14" t="str">
        <f t="shared" si="0"/>
        <v>6</v>
      </c>
      <c r="G8" s="14" t="str">
        <f t="shared" si="1"/>
        <v>CR1</v>
      </c>
      <c r="H8" s="14" t="s">
        <v>75</v>
      </c>
      <c r="I8" s="14" t="s">
        <v>60</v>
      </c>
      <c r="J8" s="14" t="s">
        <v>61</v>
      </c>
      <c r="K8" s="14">
        <v>1</v>
      </c>
      <c r="L8" s="17" t="s">
        <v>62</v>
      </c>
      <c r="M8" s="30">
        <v>71</v>
      </c>
      <c r="N8" s="18">
        <v>99340724</v>
      </c>
      <c r="O8" s="40">
        <v>3516</v>
      </c>
      <c r="P8" s="40">
        <f t="shared" si="2"/>
        <v>3621</v>
      </c>
      <c r="Q8" s="40">
        <v>3607</v>
      </c>
      <c r="R8" s="40">
        <f t="shared" si="3"/>
        <v>3649</v>
      </c>
      <c r="S8" s="40">
        <f t="shared" si="4"/>
        <v>3817</v>
      </c>
      <c r="T8" s="15" t="s">
        <v>63</v>
      </c>
      <c r="U8" s="15"/>
      <c r="V8" s="15" t="s">
        <v>64</v>
      </c>
      <c r="W8" s="15" t="s">
        <v>65</v>
      </c>
      <c r="X8" s="43">
        <v>1.25</v>
      </c>
      <c r="Y8" s="15" t="s">
        <v>66</v>
      </c>
      <c r="Z8" s="16" t="s">
        <v>67</v>
      </c>
      <c r="AA8" s="47" t="s">
        <v>573</v>
      </c>
      <c r="AB8" s="17" t="s">
        <v>76</v>
      </c>
      <c r="AC8" s="7" t="s">
        <v>70</v>
      </c>
      <c r="AG8" s="7">
        <v>99340724</v>
      </c>
      <c r="AH8" s="7">
        <v>3421</v>
      </c>
      <c r="AI8" s="7">
        <f>VLOOKUP(AG8,[1]CRE!$A$2:$J$894,10,FALSE)</f>
        <v>3516</v>
      </c>
      <c r="AK8" s="7">
        <v>99340724</v>
      </c>
      <c r="AL8" s="7">
        <v>3621</v>
      </c>
      <c r="AN8" s="7" t="s">
        <v>334</v>
      </c>
      <c r="AO8" s="7" t="s">
        <v>580</v>
      </c>
      <c r="AQ8" s="7">
        <v>99340724</v>
      </c>
      <c r="AR8" s="7">
        <v>3649</v>
      </c>
      <c r="AT8" s="7">
        <v>99340724</v>
      </c>
      <c r="AU8" s="7">
        <v>3817</v>
      </c>
    </row>
    <row r="9" spans="1:47" x14ac:dyDescent="0.35">
      <c r="B9" s="25" t="s">
        <v>77</v>
      </c>
      <c r="C9" s="7" t="s">
        <v>57</v>
      </c>
      <c r="D9" s="7" t="s">
        <v>74</v>
      </c>
      <c r="E9" s="7" t="s">
        <v>74</v>
      </c>
      <c r="F9" s="14" t="str">
        <f t="shared" si="0"/>
        <v>6</v>
      </c>
      <c r="G9" s="14" t="str">
        <f t="shared" si="1"/>
        <v>CR1</v>
      </c>
      <c r="H9" s="7" t="s">
        <v>75</v>
      </c>
      <c r="I9" s="7" t="s">
        <v>60</v>
      </c>
      <c r="J9" s="7" t="s">
        <v>61</v>
      </c>
      <c r="K9" s="7">
        <v>1</v>
      </c>
      <c r="L9" s="17" t="s">
        <v>62</v>
      </c>
      <c r="M9" s="30">
        <v>71</v>
      </c>
      <c r="N9" s="18">
        <v>99340729</v>
      </c>
      <c r="O9" s="40">
        <v>3101</v>
      </c>
      <c r="P9" s="40">
        <f t="shared" si="2"/>
        <v>3193</v>
      </c>
      <c r="Q9" s="40">
        <v>3290</v>
      </c>
      <c r="R9" s="40">
        <f t="shared" si="3"/>
        <v>3296</v>
      </c>
      <c r="S9" s="40">
        <f t="shared" si="4"/>
        <v>3443</v>
      </c>
      <c r="T9" s="15" t="s">
        <v>63</v>
      </c>
      <c r="U9" s="15"/>
      <c r="V9" s="15" t="s">
        <v>64</v>
      </c>
      <c r="W9" s="15" t="s">
        <v>65</v>
      </c>
      <c r="X9" s="43">
        <v>1.25</v>
      </c>
      <c r="Y9" s="15" t="s">
        <v>66</v>
      </c>
      <c r="Z9" s="16" t="s">
        <v>67</v>
      </c>
      <c r="AA9" s="47" t="s">
        <v>573</v>
      </c>
      <c r="AB9" s="17" t="s">
        <v>76</v>
      </c>
      <c r="AC9" s="7" t="s">
        <v>72</v>
      </c>
      <c r="AG9" s="7">
        <v>99340729</v>
      </c>
      <c r="AH9" s="7">
        <v>3026</v>
      </c>
      <c r="AI9" s="7">
        <f>VLOOKUP(AG9,[1]CRE!$A$2:$J$894,10,FALSE)</f>
        <v>3101</v>
      </c>
      <c r="AK9" s="7">
        <v>99340729</v>
      </c>
      <c r="AL9" s="7">
        <v>3193</v>
      </c>
      <c r="AN9" s="7" t="s">
        <v>367</v>
      </c>
      <c r="AO9" s="7" t="s">
        <v>581</v>
      </c>
      <c r="AQ9" s="7">
        <v>99340729</v>
      </c>
      <c r="AR9" s="7">
        <v>3296</v>
      </c>
      <c r="AT9" s="7">
        <v>99340729</v>
      </c>
      <c r="AU9" s="7">
        <v>3443</v>
      </c>
    </row>
    <row r="10" spans="1:47" x14ac:dyDescent="0.35">
      <c r="B10" s="25" t="s">
        <v>78</v>
      </c>
      <c r="C10" s="7" t="s">
        <v>57</v>
      </c>
      <c r="D10" s="7" t="s">
        <v>79</v>
      </c>
      <c r="E10" s="7" t="s">
        <v>79</v>
      </c>
      <c r="F10" s="14" t="str">
        <f t="shared" si="0"/>
        <v>9</v>
      </c>
      <c r="G10" s="14" t="str">
        <f t="shared" si="1"/>
        <v>CR1</v>
      </c>
      <c r="H10" s="7">
        <v>1</v>
      </c>
      <c r="I10" s="7" t="s">
        <v>60</v>
      </c>
      <c r="J10" s="7" t="s">
        <v>61</v>
      </c>
      <c r="K10" s="7">
        <v>1</v>
      </c>
      <c r="L10" s="17" t="s">
        <v>62</v>
      </c>
      <c r="M10" s="30">
        <v>74</v>
      </c>
      <c r="N10" s="18">
        <v>99340725</v>
      </c>
      <c r="O10" s="40">
        <v>3872</v>
      </c>
      <c r="P10" s="40">
        <f t="shared" si="2"/>
        <v>3989</v>
      </c>
      <c r="Q10" s="40">
        <v>3984</v>
      </c>
      <c r="R10" s="40">
        <f t="shared" si="3"/>
        <v>3947</v>
      </c>
      <c r="S10" s="40">
        <f t="shared" si="4"/>
        <v>4140</v>
      </c>
      <c r="T10" s="15" t="s">
        <v>63</v>
      </c>
      <c r="U10" s="15"/>
      <c r="V10" s="15" t="s">
        <v>64</v>
      </c>
      <c r="W10" s="15" t="s">
        <v>65</v>
      </c>
      <c r="X10" s="43">
        <v>1.25</v>
      </c>
      <c r="Y10" s="15" t="s">
        <v>66</v>
      </c>
      <c r="Z10" s="7" t="s">
        <v>67</v>
      </c>
      <c r="AA10" s="47" t="s">
        <v>573</v>
      </c>
      <c r="AB10" s="17" t="s">
        <v>76</v>
      </c>
      <c r="AC10" s="7" t="s">
        <v>70</v>
      </c>
      <c r="AG10" s="7">
        <v>99340725</v>
      </c>
      <c r="AH10" s="7">
        <v>3768</v>
      </c>
      <c r="AI10" s="7">
        <f>VLOOKUP(AG10,[1]CRE!$A$2:$J$894,10,FALSE)</f>
        <v>3872</v>
      </c>
      <c r="AK10" s="7">
        <v>99340725</v>
      </c>
      <c r="AL10" s="7">
        <v>3989</v>
      </c>
      <c r="AN10" s="7" t="s">
        <v>394</v>
      </c>
      <c r="AO10" s="7" t="s">
        <v>582</v>
      </c>
      <c r="AQ10" s="7">
        <v>99340725</v>
      </c>
      <c r="AR10" s="7">
        <v>3947</v>
      </c>
      <c r="AT10" s="7">
        <v>99340725</v>
      </c>
      <c r="AU10" s="7">
        <v>4140</v>
      </c>
    </row>
    <row r="11" spans="1:47" x14ac:dyDescent="0.35">
      <c r="B11" s="25" t="s">
        <v>80</v>
      </c>
      <c r="C11" s="7" t="s">
        <v>57</v>
      </c>
      <c r="D11" s="7" t="s">
        <v>79</v>
      </c>
      <c r="E11" s="7" t="s">
        <v>79</v>
      </c>
      <c r="F11" s="14" t="str">
        <f t="shared" si="0"/>
        <v>9</v>
      </c>
      <c r="G11" s="14" t="str">
        <f t="shared" si="1"/>
        <v>CR1</v>
      </c>
      <c r="H11" s="7">
        <v>1</v>
      </c>
      <c r="I11" s="7" t="s">
        <v>60</v>
      </c>
      <c r="J11" s="7" t="s">
        <v>61</v>
      </c>
      <c r="K11" s="7">
        <v>1</v>
      </c>
      <c r="L11" s="17" t="s">
        <v>62</v>
      </c>
      <c r="M11" s="30">
        <v>74</v>
      </c>
      <c r="N11" s="18">
        <v>99340730</v>
      </c>
      <c r="O11" s="40">
        <v>3457</v>
      </c>
      <c r="P11" s="40">
        <f t="shared" si="2"/>
        <v>3561</v>
      </c>
      <c r="Q11" s="40">
        <v>3667</v>
      </c>
      <c r="R11" s="40">
        <f t="shared" si="3"/>
        <v>3594</v>
      </c>
      <c r="S11" s="40">
        <f t="shared" si="4"/>
        <v>3766</v>
      </c>
      <c r="T11" s="15" t="s">
        <v>63</v>
      </c>
      <c r="U11" s="15"/>
      <c r="V11" s="15" t="s">
        <v>64</v>
      </c>
      <c r="W11" s="15" t="s">
        <v>65</v>
      </c>
      <c r="X11" s="43">
        <v>1.25</v>
      </c>
      <c r="Y11" s="15" t="s">
        <v>66</v>
      </c>
      <c r="Z11" s="7" t="s">
        <v>67</v>
      </c>
      <c r="AA11" s="47" t="s">
        <v>573</v>
      </c>
      <c r="AB11" s="17" t="s">
        <v>76</v>
      </c>
      <c r="AC11" s="7" t="s">
        <v>72</v>
      </c>
      <c r="AG11" s="7">
        <v>99340730</v>
      </c>
      <c r="AH11" s="7">
        <v>3373</v>
      </c>
      <c r="AI11" s="7">
        <f>VLOOKUP(AG11,[1]CRE!$A$2:$J$894,10,FALSE)</f>
        <v>3457</v>
      </c>
      <c r="AK11" s="7">
        <v>99340730</v>
      </c>
      <c r="AL11" s="7">
        <v>3561</v>
      </c>
      <c r="AN11" s="7" t="s">
        <v>441</v>
      </c>
      <c r="AO11" s="7" t="s">
        <v>583</v>
      </c>
      <c r="AQ11" s="7">
        <v>99340730</v>
      </c>
      <c r="AR11" s="7">
        <v>3594</v>
      </c>
      <c r="AT11" s="7">
        <v>99340730</v>
      </c>
      <c r="AU11" s="7">
        <v>3766</v>
      </c>
    </row>
    <row r="12" spans="1:47" x14ac:dyDescent="0.35">
      <c r="B12" s="25" t="s">
        <v>81</v>
      </c>
      <c r="C12" s="7" t="s">
        <v>57</v>
      </c>
      <c r="D12" s="7" t="s">
        <v>79</v>
      </c>
      <c r="E12" s="7" t="s">
        <v>79</v>
      </c>
      <c r="F12" s="14" t="str">
        <f t="shared" si="0"/>
        <v>9</v>
      </c>
      <c r="G12" s="14" t="str">
        <f t="shared" si="1"/>
        <v>CR1</v>
      </c>
      <c r="H12" s="7">
        <v>1</v>
      </c>
      <c r="I12" s="7" t="s">
        <v>60</v>
      </c>
      <c r="J12" s="7" t="s">
        <v>61</v>
      </c>
      <c r="K12" s="7">
        <v>3</v>
      </c>
      <c r="L12" s="17" t="s">
        <v>82</v>
      </c>
      <c r="M12" s="30">
        <v>78</v>
      </c>
      <c r="N12" s="18">
        <v>99340764</v>
      </c>
      <c r="O12" s="40">
        <v>4110</v>
      </c>
      <c r="P12" s="40">
        <f t="shared" si="2"/>
        <v>4234</v>
      </c>
      <c r="Q12" s="40">
        <v>4237</v>
      </c>
      <c r="R12" s="40">
        <f t="shared" si="3"/>
        <v>4279</v>
      </c>
      <c r="S12" s="40">
        <f t="shared" si="4"/>
        <v>4472</v>
      </c>
      <c r="T12" s="15" t="s">
        <v>63</v>
      </c>
      <c r="U12" s="15"/>
      <c r="V12" s="15" t="s">
        <v>64</v>
      </c>
      <c r="W12" s="15" t="s">
        <v>65</v>
      </c>
      <c r="X12" s="43">
        <v>1.25</v>
      </c>
      <c r="Y12" s="15" t="s">
        <v>66</v>
      </c>
      <c r="Z12" s="7" t="s">
        <v>67</v>
      </c>
      <c r="AA12" s="47" t="s">
        <v>573</v>
      </c>
      <c r="AB12" s="17" t="s">
        <v>76</v>
      </c>
      <c r="AC12" s="7" t="s">
        <v>70</v>
      </c>
      <c r="AG12" s="7">
        <v>99340764</v>
      </c>
      <c r="AH12" s="7">
        <v>4002</v>
      </c>
      <c r="AI12" s="7">
        <f>VLOOKUP(AG12,[1]CRE!$A$2:$J$894,10,FALSE)</f>
        <v>4110</v>
      </c>
      <c r="AK12" s="7">
        <v>99340764</v>
      </c>
      <c r="AL12" s="7">
        <v>4234</v>
      </c>
      <c r="AN12" s="7" t="s">
        <v>464</v>
      </c>
      <c r="AO12" s="7" t="s">
        <v>584</v>
      </c>
      <c r="AQ12" s="7">
        <v>99340764</v>
      </c>
      <c r="AR12" s="7">
        <v>4279</v>
      </c>
      <c r="AT12" s="7">
        <v>99340764</v>
      </c>
      <c r="AU12" s="7">
        <v>4472</v>
      </c>
    </row>
    <row r="13" spans="1:47" x14ac:dyDescent="0.35">
      <c r="B13" s="25" t="s">
        <v>83</v>
      </c>
      <c r="C13" s="7" t="s">
        <v>57</v>
      </c>
      <c r="D13" s="7" t="s">
        <v>79</v>
      </c>
      <c r="E13" s="7" t="s">
        <v>79</v>
      </c>
      <c r="F13" s="14" t="str">
        <f t="shared" si="0"/>
        <v>9</v>
      </c>
      <c r="G13" s="14" t="str">
        <f t="shared" si="1"/>
        <v>CR1</v>
      </c>
      <c r="H13" s="7">
        <v>1</v>
      </c>
      <c r="I13" s="7" t="s">
        <v>60</v>
      </c>
      <c r="J13" s="7" t="s">
        <v>61</v>
      </c>
      <c r="K13" s="7">
        <v>3</v>
      </c>
      <c r="L13" s="17" t="s">
        <v>82</v>
      </c>
      <c r="M13" s="30">
        <v>78</v>
      </c>
      <c r="N13" s="18">
        <v>99340771</v>
      </c>
      <c r="O13" s="40">
        <v>3695</v>
      </c>
      <c r="P13" s="40">
        <f t="shared" si="2"/>
        <v>3806</v>
      </c>
      <c r="Q13" s="40">
        <v>3920</v>
      </c>
      <c r="R13" s="40">
        <f t="shared" si="3"/>
        <v>3926</v>
      </c>
      <c r="S13" s="40">
        <f t="shared" si="4"/>
        <v>4098</v>
      </c>
      <c r="T13" s="15" t="s">
        <v>63</v>
      </c>
      <c r="U13" s="15"/>
      <c r="V13" s="15" t="s">
        <v>64</v>
      </c>
      <c r="W13" s="15" t="s">
        <v>65</v>
      </c>
      <c r="X13" s="43">
        <v>1.25</v>
      </c>
      <c r="Y13" s="15" t="s">
        <v>66</v>
      </c>
      <c r="Z13" s="7" t="s">
        <v>67</v>
      </c>
      <c r="AA13" s="47" t="s">
        <v>573</v>
      </c>
      <c r="AB13" s="17" t="s">
        <v>76</v>
      </c>
      <c r="AC13" s="7" t="s">
        <v>72</v>
      </c>
      <c r="AG13" s="7">
        <v>99340771</v>
      </c>
      <c r="AH13" s="7">
        <v>3607</v>
      </c>
      <c r="AI13" s="7">
        <f>VLOOKUP(AG13,[1]CRE!$A$2:$J$894,10,FALSE)</f>
        <v>3695</v>
      </c>
      <c r="AK13" s="7">
        <v>99340771</v>
      </c>
      <c r="AL13" s="7">
        <v>3806</v>
      </c>
      <c r="AN13" s="7" t="s">
        <v>569</v>
      </c>
      <c r="AO13" s="7" t="s">
        <v>585</v>
      </c>
      <c r="AQ13" s="7">
        <v>99340771</v>
      </c>
      <c r="AR13" s="7">
        <v>3926</v>
      </c>
      <c r="AT13" s="7">
        <v>99340771</v>
      </c>
      <c r="AU13" s="7">
        <v>4098</v>
      </c>
    </row>
    <row r="14" spans="1:47" x14ac:dyDescent="0.35">
      <c r="B14" s="25" t="s">
        <v>84</v>
      </c>
      <c r="C14" s="7" t="s">
        <v>57</v>
      </c>
      <c r="D14" s="7" t="s">
        <v>85</v>
      </c>
      <c r="E14" s="7" t="s">
        <v>85</v>
      </c>
      <c r="F14" s="14" t="str">
        <f>RIGHT(E14,2)</f>
        <v>10</v>
      </c>
      <c r="G14" s="14" t="str">
        <f t="shared" si="1"/>
        <v>CR1</v>
      </c>
      <c r="H14" s="7" t="s">
        <v>86</v>
      </c>
      <c r="I14" s="7" t="s">
        <v>60</v>
      </c>
      <c r="J14" s="7" t="s">
        <v>61</v>
      </c>
      <c r="K14" s="7">
        <v>3</v>
      </c>
      <c r="L14" s="17" t="s">
        <v>87</v>
      </c>
      <c r="M14" s="30">
        <v>92</v>
      </c>
      <c r="N14" s="17">
        <v>99389023</v>
      </c>
      <c r="O14" s="40">
        <v>4487</v>
      </c>
      <c r="P14" s="40">
        <f t="shared" si="2"/>
        <v>4623</v>
      </c>
      <c r="Q14" s="40">
        <v>4637</v>
      </c>
      <c r="R14" s="40">
        <f t="shared" si="3"/>
        <v>4686</v>
      </c>
      <c r="S14" s="40">
        <f t="shared" si="4"/>
        <v>4904</v>
      </c>
      <c r="T14" s="15" t="s">
        <v>63</v>
      </c>
      <c r="U14" s="15"/>
      <c r="V14" s="15" t="s">
        <v>64</v>
      </c>
      <c r="W14" s="15" t="s">
        <v>65</v>
      </c>
      <c r="X14" s="43">
        <v>1.25</v>
      </c>
      <c r="Y14" s="15" t="s">
        <v>66</v>
      </c>
      <c r="Z14" s="7" t="s">
        <v>67</v>
      </c>
      <c r="AA14" s="47" t="s">
        <v>573</v>
      </c>
      <c r="AB14" s="17" t="s">
        <v>76</v>
      </c>
      <c r="AC14" s="7" t="s">
        <v>70</v>
      </c>
      <c r="AG14" s="7">
        <v>99389023</v>
      </c>
      <c r="AH14" s="7">
        <v>4368</v>
      </c>
      <c r="AI14" s="7">
        <f>VLOOKUP(AG14,[1]CRE!$A$2:$J$894,10,FALSE)</f>
        <v>4487</v>
      </c>
      <c r="AK14" s="7">
        <v>99389023</v>
      </c>
      <c r="AL14" s="7">
        <v>4623</v>
      </c>
      <c r="AN14" s="7" t="s">
        <v>590</v>
      </c>
      <c r="AO14" s="7" t="s">
        <v>586</v>
      </c>
      <c r="AQ14" s="7">
        <v>99389023</v>
      </c>
      <c r="AR14" s="7">
        <v>4686</v>
      </c>
      <c r="AT14" s="7">
        <v>99389023</v>
      </c>
      <c r="AU14" s="7">
        <v>4904</v>
      </c>
    </row>
    <row r="15" spans="1:47" x14ac:dyDescent="0.35">
      <c r="B15" s="25" t="s">
        <v>88</v>
      </c>
      <c r="C15" s="7" t="s">
        <v>57</v>
      </c>
      <c r="D15" s="7" t="s">
        <v>85</v>
      </c>
      <c r="E15" s="7" t="s">
        <v>85</v>
      </c>
      <c r="F15" s="14" t="str">
        <f t="shared" ref="F15:F37" si="5">RIGHT(E15,2)</f>
        <v>10</v>
      </c>
      <c r="G15" s="14" t="str">
        <f t="shared" si="1"/>
        <v>CR1</v>
      </c>
      <c r="H15" s="7" t="s">
        <v>86</v>
      </c>
      <c r="I15" s="7" t="s">
        <v>60</v>
      </c>
      <c r="J15" s="7" t="s">
        <v>61</v>
      </c>
      <c r="K15" s="7">
        <v>3</v>
      </c>
      <c r="L15" s="17" t="s">
        <v>87</v>
      </c>
      <c r="M15" s="30">
        <v>92</v>
      </c>
      <c r="N15" s="17">
        <v>99389004</v>
      </c>
      <c r="O15" s="40">
        <v>4072</v>
      </c>
      <c r="P15" s="40">
        <f t="shared" si="2"/>
        <v>4195</v>
      </c>
      <c r="Q15" s="40">
        <v>4320</v>
      </c>
      <c r="R15" s="40">
        <f t="shared" si="3"/>
        <v>4333</v>
      </c>
      <c r="S15" s="40">
        <f t="shared" si="4"/>
        <v>4530</v>
      </c>
      <c r="T15" s="15" t="s">
        <v>63</v>
      </c>
      <c r="U15" s="15"/>
      <c r="V15" s="15" t="s">
        <v>64</v>
      </c>
      <c r="W15" s="15" t="s">
        <v>65</v>
      </c>
      <c r="X15" s="43">
        <v>1.25</v>
      </c>
      <c r="Y15" s="15" t="s">
        <v>66</v>
      </c>
      <c r="Z15" s="7" t="s">
        <v>67</v>
      </c>
      <c r="AA15" s="47" t="s">
        <v>573</v>
      </c>
      <c r="AB15" s="17" t="s">
        <v>76</v>
      </c>
      <c r="AC15" s="7" t="s">
        <v>72</v>
      </c>
      <c r="AG15" s="7">
        <v>99389004</v>
      </c>
      <c r="AH15" s="7">
        <v>3973</v>
      </c>
      <c r="AI15" s="7">
        <f>VLOOKUP(AG15,[1]CRE!$A$2:$J$894,10,FALSE)</f>
        <v>4072</v>
      </c>
      <c r="AK15" s="7">
        <v>99389004</v>
      </c>
      <c r="AL15" s="7">
        <v>4195</v>
      </c>
      <c r="AN15" s="7" t="s">
        <v>591</v>
      </c>
      <c r="AO15" s="7" t="s">
        <v>587</v>
      </c>
      <c r="AQ15" s="7">
        <v>99389004</v>
      </c>
      <c r="AR15" s="7">
        <v>4333</v>
      </c>
      <c r="AT15" s="7">
        <v>99389004</v>
      </c>
      <c r="AU15" s="7">
        <v>4530</v>
      </c>
    </row>
    <row r="16" spans="1:47" x14ac:dyDescent="0.35">
      <c r="B16" s="25" t="s">
        <v>89</v>
      </c>
      <c r="C16" s="7" t="s">
        <v>57</v>
      </c>
      <c r="D16" s="7" t="s">
        <v>90</v>
      </c>
      <c r="E16" s="7" t="s">
        <v>90</v>
      </c>
      <c r="F16" s="14" t="str">
        <f t="shared" si="5"/>
        <v>13</v>
      </c>
      <c r="G16" s="14" t="str">
        <f t="shared" si="1"/>
        <v>CR1</v>
      </c>
      <c r="H16" s="7" t="s">
        <v>86</v>
      </c>
      <c r="I16" s="7" t="s">
        <v>60</v>
      </c>
      <c r="J16" s="7" t="s">
        <v>61</v>
      </c>
      <c r="K16" s="7">
        <v>1</v>
      </c>
      <c r="L16" s="17" t="s">
        <v>62</v>
      </c>
      <c r="M16" s="30">
        <v>79</v>
      </c>
      <c r="N16" s="18">
        <v>99340726</v>
      </c>
      <c r="O16" s="40">
        <v>4550</v>
      </c>
      <c r="P16" s="40">
        <f t="shared" si="2"/>
        <v>4686</v>
      </c>
      <c r="Q16" s="40">
        <v>4703</v>
      </c>
      <c r="R16" s="40">
        <f t="shared" si="3"/>
        <v>4769</v>
      </c>
      <c r="S16" s="40">
        <f t="shared" si="4"/>
        <v>5013</v>
      </c>
      <c r="T16" s="15" t="s">
        <v>63</v>
      </c>
      <c r="U16" s="15"/>
      <c r="V16" s="15" t="s">
        <v>64</v>
      </c>
      <c r="W16" s="15" t="s">
        <v>65</v>
      </c>
      <c r="X16" s="43">
        <v>1.25</v>
      </c>
      <c r="Y16" s="15" t="s">
        <v>66</v>
      </c>
      <c r="Z16" s="7" t="s">
        <v>67</v>
      </c>
      <c r="AA16" s="47" t="s">
        <v>573</v>
      </c>
      <c r="AB16" s="17" t="s">
        <v>76</v>
      </c>
      <c r="AC16" s="7" t="s">
        <v>70</v>
      </c>
      <c r="AG16" s="7">
        <v>99340726</v>
      </c>
      <c r="AH16" s="7">
        <v>4428</v>
      </c>
      <c r="AI16" s="7">
        <f>VLOOKUP(AG16,[1]CRE!$A$2:$J$894,10,FALSE)</f>
        <v>4550</v>
      </c>
      <c r="AK16" s="7">
        <v>99340726</v>
      </c>
      <c r="AL16" s="7">
        <v>4686</v>
      </c>
      <c r="AN16" s="7" t="s">
        <v>592</v>
      </c>
      <c r="AO16" s="7" t="s">
        <v>588</v>
      </c>
      <c r="AQ16" s="7">
        <v>99340726</v>
      </c>
      <c r="AR16" s="7">
        <v>4769</v>
      </c>
      <c r="AT16" s="7">
        <v>99340726</v>
      </c>
      <c r="AU16" s="7">
        <v>5013</v>
      </c>
    </row>
    <row r="17" spans="2:47" x14ac:dyDescent="0.35">
      <c r="B17" s="25" t="s">
        <v>91</v>
      </c>
      <c r="C17" s="7" t="s">
        <v>57</v>
      </c>
      <c r="D17" s="7" t="s">
        <v>90</v>
      </c>
      <c r="E17" s="7" t="s">
        <v>90</v>
      </c>
      <c r="F17" s="14" t="str">
        <f t="shared" si="5"/>
        <v>13</v>
      </c>
      <c r="G17" s="14" t="str">
        <f t="shared" si="1"/>
        <v>CR1</v>
      </c>
      <c r="H17" s="7" t="s">
        <v>86</v>
      </c>
      <c r="I17" s="7" t="s">
        <v>60</v>
      </c>
      <c r="J17" s="7" t="s">
        <v>61</v>
      </c>
      <c r="K17" s="7">
        <v>1</v>
      </c>
      <c r="L17" s="17" t="s">
        <v>62</v>
      </c>
      <c r="M17" s="30">
        <v>79</v>
      </c>
      <c r="N17" s="18">
        <v>99340731</v>
      </c>
      <c r="O17" s="40">
        <v>4135</v>
      </c>
      <c r="P17" s="40">
        <f t="shared" si="2"/>
        <v>4258</v>
      </c>
      <c r="Q17" s="40">
        <v>4386</v>
      </c>
      <c r="R17" s="40">
        <f t="shared" si="3"/>
        <v>4416</v>
      </c>
      <c r="S17" s="40">
        <f t="shared" si="4"/>
        <v>4639</v>
      </c>
      <c r="T17" s="15" t="s">
        <v>63</v>
      </c>
      <c r="U17" s="15"/>
      <c r="V17" s="15" t="s">
        <v>64</v>
      </c>
      <c r="W17" s="15" t="s">
        <v>65</v>
      </c>
      <c r="X17" s="43">
        <v>1.25</v>
      </c>
      <c r="Y17" s="15" t="s">
        <v>66</v>
      </c>
      <c r="Z17" s="7" t="s">
        <v>67</v>
      </c>
      <c r="AA17" s="47" t="s">
        <v>573</v>
      </c>
      <c r="AB17" s="17" t="s">
        <v>76</v>
      </c>
      <c r="AC17" s="7" t="s">
        <v>72</v>
      </c>
      <c r="AG17" s="7">
        <v>99340731</v>
      </c>
      <c r="AH17" s="7">
        <v>4033</v>
      </c>
      <c r="AI17" s="7">
        <f>VLOOKUP(AG17,[1]CRE!$A$2:$J$894,10,FALSE)</f>
        <v>4135</v>
      </c>
      <c r="AK17" s="7">
        <v>99340731</v>
      </c>
      <c r="AL17" s="7">
        <v>4258</v>
      </c>
      <c r="AQ17" s="7">
        <v>99340731</v>
      </c>
      <c r="AR17" s="7">
        <v>4416</v>
      </c>
      <c r="AT17" s="7">
        <v>99340731</v>
      </c>
      <c r="AU17" s="7">
        <v>4639</v>
      </c>
    </row>
    <row r="18" spans="2:47" x14ac:dyDescent="0.35">
      <c r="B18" s="25" t="s">
        <v>92</v>
      </c>
      <c r="C18" s="7" t="s">
        <v>57</v>
      </c>
      <c r="D18" s="7" t="s">
        <v>90</v>
      </c>
      <c r="E18" s="7" t="s">
        <v>90</v>
      </c>
      <c r="F18" s="14" t="str">
        <f t="shared" si="5"/>
        <v>13</v>
      </c>
      <c r="G18" s="14" t="str">
        <f t="shared" si="1"/>
        <v>CR1</v>
      </c>
      <c r="H18" s="7" t="s">
        <v>86</v>
      </c>
      <c r="I18" s="7" t="s">
        <v>60</v>
      </c>
      <c r="J18" s="7" t="s">
        <v>61</v>
      </c>
      <c r="K18" s="7">
        <v>3</v>
      </c>
      <c r="L18" s="17" t="s">
        <v>87</v>
      </c>
      <c r="M18" s="30">
        <v>97</v>
      </c>
      <c r="N18" s="17">
        <v>99389024</v>
      </c>
      <c r="O18" s="40">
        <v>4739</v>
      </c>
      <c r="P18" s="40">
        <f t="shared" si="2"/>
        <v>4882</v>
      </c>
      <c r="Q18" s="40">
        <v>4904</v>
      </c>
      <c r="R18" s="40">
        <f t="shared" si="3"/>
        <v>4963</v>
      </c>
      <c r="S18" s="40">
        <f t="shared" si="4"/>
        <v>5207</v>
      </c>
      <c r="T18" s="15" t="s">
        <v>63</v>
      </c>
      <c r="U18" s="15"/>
      <c r="V18" s="15" t="s">
        <v>64</v>
      </c>
      <c r="W18" s="15" t="s">
        <v>65</v>
      </c>
      <c r="X18" s="43">
        <v>1.25</v>
      </c>
      <c r="Y18" s="15" t="s">
        <v>66</v>
      </c>
      <c r="Z18" s="7" t="s">
        <v>67</v>
      </c>
      <c r="AA18" s="47" t="s">
        <v>573</v>
      </c>
      <c r="AB18" s="17" t="s">
        <v>76</v>
      </c>
      <c r="AC18" s="7" t="s">
        <v>70</v>
      </c>
      <c r="AG18" s="7">
        <v>99389024</v>
      </c>
      <c r="AH18" s="7">
        <v>4613</v>
      </c>
      <c r="AI18" s="7">
        <f>VLOOKUP(AG18,[1]CRE!$A$2:$J$994,10,FALSE)</f>
        <v>4739</v>
      </c>
      <c r="AK18" s="7">
        <v>99389024</v>
      </c>
      <c r="AL18" s="7">
        <v>4882</v>
      </c>
      <c r="AQ18" s="7">
        <v>99389024</v>
      </c>
      <c r="AR18" s="7">
        <v>4963</v>
      </c>
      <c r="AT18" s="7">
        <v>99389024</v>
      </c>
      <c r="AU18" s="7">
        <v>5207</v>
      </c>
    </row>
    <row r="19" spans="2:47" x14ac:dyDescent="0.35">
      <c r="B19" s="25" t="s">
        <v>93</v>
      </c>
      <c r="C19" s="7" t="s">
        <v>57</v>
      </c>
      <c r="D19" s="7" t="s">
        <v>90</v>
      </c>
      <c r="E19" s="7" t="s">
        <v>90</v>
      </c>
      <c r="F19" s="14" t="str">
        <f t="shared" si="5"/>
        <v>13</v>
      </c>
      <c r="G19" s="14" t="str">
        <f t="shared" si="1"/>
        <v>CR1</v>
      </c>
      <c r="H19" s="7" t="s">
        <v>86</v>
      </c>
      <c r="I19" s="7" t="s">
        <v>60</v>
      </c>
      <c r="J19" s="7" t="s">
        <v>61</v>
      </c>
      <c r="K19" s="7">
        <v>3</v>
      </c>
      <c r="L19" s="17" t="s">
        <v>87</v>
      </c>
      <c r="M19" s="30">
        <v>97</v>
      </c>
      <c r="N19" s="17">
        <v>99389005</v>
      </c>
      <c r="O19" s="40">
        <v>4324</v>
      </c>
      <c r="P19" s="40">
        <f t="shared" si="2"/>
        <v>4454</v>
      </c>
      <c r="Q19" s="40">
        <v>4587</v>
      </c>
      <c r="R19" s="40">
        <f t="shared" si="3"/>
        <v>4610</v>
      </c>
      <c r="S19" s="40">
        <f t="shared" si="4"/>
        <v>4833</v>
      </c>
      <c r="T19" s="15" t="s">
        <v>63</v>
      </c>
      <c r="U19" s="15"/>
      <c r="V19" s="15" t="s">
        <v>64</v>
      </c>
      <c r="W19" s="15" t="s">
        <v>65</v>
      </c>
      <c r="X19" s="43">
        <v>1.25</v>
      </c>
      <c r="Y19" s="15" t="s">
        <v>66</v>
      </c>
      <c r="Z19" s="7" t="s">
        <v>67</v>
      </c>
      <c r="AA19" s="47" t="s">
        <v>573</v>
      </c>
      <c r="AB19" s="17" t="s">
        <v>76</v>
      </c>
      <c r="AC19" s="7" t="s">
        <v>72</v>
      </c>
      <c r="AG19" s="7">
        <v>99389005</v>
      </c>
      <c r="AH19" s="7">
        <v>4218</v>
      </c>
      <c r="AI19" s="7">
        <f>VLOOKUP(AG19,[1]CRE!$A$2:$J$994,10,FALSE)</f>
        <v>4324</v>
      </c>
      <c r="AK19" s="7">
        <v>99389005</v>
      </c>
      <c r="AL19" s="7">
        <v>4454</v>
      </c>
      <c r="AQ19" s="7">
        <v>99389005</v>
      </c>
      <c r="AR19" s="7">
        <v>4610</v>
      </c>
      <c r="AT19" s="7">
        <v>99389005</v>
      </c>
      <c r="AU19" s="7">
        <v>4833</v>
      </c>
    </row>
    <row r="20" spans="2:47" x14ac:dyDescent="0.35">
      <c r="B20" s="25" t="s">
        <v>94</v>
      </c>
      <c r="C20" s="7" t="s">
        <v>57</v>
      </c>
      <c r="D20" s="7" t="s">
        <v>90</v>
      </c>
      <c r="E20" s="7" t="s">
        <v>90</v>
      </c>
      <c r="F20" s="14" t="str">
        <f t="shared" si="5"/>
        <v>13</v>
      </c>
      <c r="G20" s="14" t="str">
        <f t="shared" si="1"/>
        <v>CR1</v>
      </c>
      <c r="H20" s="7" t="s">
        <v>86</v>
      </c>
      <c r="I20" s="7" t="s">
        <v>60</v>
      </c>
      <c r="J20" s="7" t="s">
        <v>61</v>
      </c>
      <c r="K20" s="7">
        <v>3</v>
      </c>
      <c r="L20" s="17" t="s">
        <v>82</v>
      </c>
      <c r="M20" s="30">
        <v>87</v>
      </c>
      <c r="N20" s="18">
        <v>99340765</v>
      </c>
      <c r="O20" s="40">
        <v>4739</v>
      </c>
      <c r="P20" s="40">
        <f t="shared" si="2"/>
        <v>4882</v>
      </c>
      <c r="Q20" s="40">
        <v>4904</v>
      </c>
      <c r="R20" s="40">
        <f t="shared" si="3"/>
        <v>4963</v>
      </c>
      <c r="S20" s="40">
        <f t="shared" si="4"/>
        <v>5207</v>
      </c>
      <c r="T20" s="15" t="s">
        <v>63</v>
      </c>
      <c r="U20" s="15"/>
      <c r="V20" s="15" t="s">
        <v>64</v>
      </c>
      <c r="W20" s="15" t="s">
        <v>65</v>
      </c>
      <c r="X20" s="43">
        <v>1.25</v>
      </c>
      <c r="Y20" s="15" t="s">
        <v>66</v>
      </c>
      <c r="Z20" s="7" t="s">
        <v>67</v>
      </c>
      <c r="AA20" s="47" t="s">
        <v>573</v>
      </c>
      <c r="AB20" s="17" t="s">
        <v>76</v>
      </c>
      <c r="AC20" s="7" t="s">
        <v>70</v>
      </c>
      <c r="AG20" s="7">
        <v>99340765</v>
      </c>
      <c r="AH20" s="7">
        <v>4613</v>
      </c>
      <c r="AI20" s="7">
        <f>VLOOKUP(AG20,[1]CRE!$A$2:$J$994,10,FALSE)</f>
        <v>4739</v>
      </c>
      <c r="AK20" s="7">
        <v>99340765</v>
      </c>
      <c r="AL20" s="7">
        <v>4882</v>
      </c>
      <c r="AQ20" s="7">
        <v>99340765</v>
      </c>
      <c r="AR20" s="7">
        <v>4963</v>
      </c>
      <c r="AT20" s="7">
        <v>99340765</v>
      </c>
      <c r="AU20" s="7">
        <v>5207</v>
      </c>
    </row>
    <row r="21" spans="2:47" x14ac:dyDescent="0.35">
      <c r="B21" s="25" t="s">
        <v>95</v>
      </c>
      <c r="C21" s="7" t="s">
        <v>57</v>
      </c>
      <c r="D21" s="7" t="s">
        <v>90</v>
      </c>
      <c r="E21" s="7" t="s">
        <v>90</v>
      </c>
      <c r="F21" s="14" t="str">
        <f t="shared" si="5"/>
        <v>13</v>
      </c>
      <c r="G21" s="14" t="str">
        <f t="shared" si="1"/>
        <v>CR1</v>
      </c>
      <c r="H21" s="7" t="s">
        <v>86</v>
      </c>
      <c r="I21" s="7" t="s">
        <v>60</v>
      </c>
      <c r="J21" s="7" t="s">
        <v>61</v>
      </c>
      <c r="K21" s="7">
        <v>3</v>
      </c>
      <c r="L21" s="17" t="s">
        <v>82</v>
      </c>
      <c r="M21" s="30">
        <v>87</v>
      </c>
      <c r="N21" s="18">
        <v>99340772</v>
      </c>
      <c r="O21" s="40">
        <v>4324</v>
      </c>
      <c r="P21" s="40">
        <f t="shared" si="2"/>
        <v>4454</v>
      </c>
      <c r="Q21" s="40">
        <v>4587</v>
      </c>
      <c r="R21" s="40">
        <f t="shared" si="3"/>
        <v>4610</v>
      </c>
      <c r="S21" s="40">
        <f t="shared" si="4"/>
        <v>4833</v>
      </c>
      <c r="T21" s="15" t="s">
        <v>63</v>
      </c>
      <c r="U21" s="15"/>
      <c r="V21" s="15" t="s">
        <v>64</v>
      </c>
      <c r="W21" s="15" t="s">
        <v>65</v>
      </c>
      <c r="X21" s="43">
        <v>1.25</v>
      </c>
      <c r="Y21" s="15" t="s">
        <v>66</v>
      </c>
      <c r="Z21" s="7" t="s">
        <v>67</v>
      </c>
      <c r="AA21" s="47" t="s">
        <v>573</v>
      </c>
      <c r="AB21" s="17" t="s">
        <v>76</v>
      </c>
      <c r="AC21" s="7" t="s">
        <v>72</v>
      </c>
      <c r="AG21" s="7">
        <v>99340772</v>
      </c>
      <c r="AH21" s="7">
        <v>4218</v>
      </c>
      <c r="AI21" s="7">
        <f>VLOOKUP(AG21,[1]CRE!$A$2:$J$994,10,FALSE)</f>
        <v>4324</v>
      </c>
      <c r="AK21" s="7">
        <v>99340772</v>
      </c>
      <c r="AL21" s="7">
        <v>4454</v>
      </c>
      <c r="AQ21" s="7">
        <v>99340772</v>
      </c>
      <c r="AR21" s="7">
        <v>4610</v>
      </c>
      <c r="AT21" s="7">
        <v>99340772</v>
      </c>
      <c r="AU21" s="7">
        <v>4833</v>
      </c>
    </row>
    <row r="22" spans="2:47" x14ac:dyDescent="0.35">
      <c r="B22" s="25" t="s">
        <v>96</v>
      </c>
      <c r="C22" s="7" t="s">
        <v>57</v>
      </c>
      <c r="D22" s="7" t="s">
        <v>97</v>
      </c>
      <c r="E22" s="7" t="s">
        <v>97</v>
      </c>
      <c r="F22" s="14" t="str">
        <f t="shared" si="5"/>
        <v>15</v>
      </c>
      <c r="G22" s="14" t="str">
        <f t="shared" si="1"/>
        <v>CR1</v>
      </c>
      <c r="H22" s="7">
        <v>2</v>
      </c>
      <c r="I22" s="7" t="s">
        <v>60</v>
      </c>
      <c r="J22" s="7" t="s">
        <v>61</v>
      </c>
      <c r="K22" s="7">
        <v>3</v>
      </c>
      <c r="L22" s="17" t="s">
        <v>82</v>
      </c>
      <c r="M22" s="30">
        <v>92</v>
      </c>
      <c r="N22" s="18">
        <v>99340766</v>
      </c>
      <c r="O22" s="40">
        <v>5424</v>
      </c>
      <c r="P22" s="40">
        <f t="shared" si="2"/>
        <v>5587</v>
      </c>
      <c r="Q22" s="40">
        <v>5631</v>
      </c>
      <c r="R22" s="40">
        <f t="shared" si="3"/>
        <v>5706</v>
      </c>
      <c r="S22" s="40">
        <f t="shared" si="4"/>
        <v>6000</v>
      </c>
      <c r="T22" s="15" t="s">
        <v>63</v>
      </c>
      <c r="U22" s="15"/>
      <c r="V22" s="15" t="s">
        <v>64</v>
      </c>
      <c r="W22" s="15" t="s">
        <v>65</v>
      </c>
      <c r="X22" s="43">
        <v>1.25</v>
      </c>
      <c r="Y22" s="15" t="s">
        <v>66</v>
      </c>
      <c r="Z22" s="7" t="s">
        <v>67</v>
      </c>
      <c r="AA22" s="47" t="s">
        <v>573</v>
      </c>
      <c r="AB22" s="17" t="s">
        <v>98</v>
      </c>
      <c r="AC22" s="7" t="s">
        <v>70</v>
      </c>
      <c r="AG22" s="7">
        <v>99340766</v>
      </c>
      <c r="AH22" s="7">
        <v>5279</v>
      </c>
      <c r="AI22" s="7">
        <f>VLOOKUP(AG22,[1]CRE!$A$2:$J$994,10,FALSE)</f>
        <v>5424</v>
      </c>
      <c r="AK22" s="7">
        <v>99340766</v>
      </c>
      <c r="AL22" s="7">
        <v>5587</v>
      </c>
      <c r="AQ22" s="7">
        <v>99340766</v>
      </c>
      <c r="AR22" s="7">
        <v>5706</v>
      </c>
      <c r="AT22" s="7">
        <v>99340766</v>
      </c>
      <c r="AU22" s="7">
        <v>6000</v>
      </c>
    </row>
    <row r="23" spans="2:47" x14ac:dyDescent="0.35">
      <c r="B23" s="25" t="s">
        <v>99</v>
      </c>
      <c r="C23" s="7" t="s">
        <v>57</v>
      </c>
      <c r="D23" s="7" t="s">
        <v>97</v>
      </c>
      <c r="E23" s="7" t="s">
        <v>97</v>
      </c>
      <c r="F23" s="14" t="str">
        <f t="shared" si="5"/>
        <v>15</v>
      </c>
      <c r="G23" s="14" t="str">
        <f t="shared" si="1"/>
        <v>CR1</v>
      </c>
      <c r="H23" s="7">
        <v>2</v>
      </c>
      <c r="I23" s="7" t="s">
        <v>60</v>
      </c>
      <c r="J23" s="7" t="s">
        <v>61</v>
      </c>
      <c r="K23" s="7">
        <v>3</v>
      </c>
      <c r="L23" s="17" t="s">
        <v>82</v>
      </c>
      <c r="M23" s="30">
        <v>92</v>
      </c>
      <c r="N23" s="18">
        <v>99340773</v>
      </c>
      <c r="O23" s="40">
        <v>5009</v>
      </c>
      <c r="P23" s="40">
        <f t="shared" si="2"/>
        <v>5159</v>
      </c>
      <c r="Q23" s="40">
        <v>5314</v>
      </c>
      <c r="R23" s="40">
        <f t="shared" si="3"/>
        <v>5353</v>
      </c>
      <c r="S23" s="40">
        <f t="shared" si="4"/>
        <v>5626</v>
      </c>
      <c r="T23" s="15" t="s">
        <v>63</v>
      </c>
      <c r="U23" s="15"/>
      <c r="V23" s="15" t="s">
        <v>64</v>
      </c>
      <c r="W23" s="15" t="s">
        <v>65</v>
      </c>
      <c r="X23" s="43">
        <v>1.25</v>
      </c>
      <c r="Y23" s="15" t="s">
        <v>66</v>
      </c>
      <c r="Z23" s="7" t="s">
        <v>67</v>
      </c>
      <c r="AA23" s="47" t="s">
        <v>573</v>
      </c>
      <c r="AB23" s="17" t="s">
        <v>98</v>
      </c>
      <c r="AC23" s="7" t="s">
        <v>72</v>
      </c>
      <c r="AG23" s="7">
        <v>99340773</v>
      </c>
      <c r="AH23" s="7">
        <v>4884</v>
      </c>
      <c r="AI23" s="7">
        <f>VLOOKUP(AG23,[1]CRE!$A$2:$J$994,10,FALSE)</f>
        <v>5009</v>
      </c>
      <c r="AK23" s="7">
        <v>99340773</v>
      </c>
      <c r="AL23" s="7">
        <v>5159</v>
      </c>
      <c r="AQ23" s="7">
        <v>99340773</v>
      </c>
      <c r="AR23" s="7">
        <v>5353</v>
      </c>
      <c r="AT23" s="7">
        <v>99340773</v>
      </c>
      <c r="AU23" s="7">
        <v>5626</v>
      </c>
    </row>
    <row r="24" spans="2:47" x14ac:dyDescent="0.35">
      <c r="B24" s="25" t="s">
        <v>100</v>
      </c>
      <c r="C24" s="7" t="s">
        <v>57</v>
      </c>
      <c r="D24" s="7" t="s">
        <v>101</v>
      </c>
      <c r="E24" s="7" t="s">
        <v>101</v>
      </c>
      <c r="F24" s="14" t="str">
        <f t="shared" si="5"/>
        <v>17</v>
      </c>
      <c r="G24" s="14" t="str">
        <f t="shared" si="1"/>
        <v>CR1</v>
      </c>
      <c r="H24" s="7">
        <v>2</v>
      </c>
      <c r="I24" s="7" t="s">
        <v>60</v>
      </c>
      <c r="J24" s="7" t="s">
        <v>61</v>
      </c>
      <c r="K24" s="7">
        <v>1</v>
      </c>
      <c r="L24" s="17" t="s">
        <v>62</v>
      </c>
      <c r="M24" s="30">
        <v>90</v>
      </c>
      <c r="N24" s="17">
        <v>99340727</v>
      </c>
      <c r="O24" s="40">
        <v>5283</v>
      </c>
      <c r="P24" s="40">
        <f t="shared" si="2"/>
        <v>5442</v>
      </c>
      <c r="Q24" s="40">
        <v>5482</v>
      </c>
      <c r="R24" s="40">
        <f t="shared" si="3"/>
        <v>5460</v>
      </c>
      <c r="S24" s="40">
        <f t="shared" si="4"/>
        <v>5760</v>
      </c>
      <c r="T24" s="15" t="s">
        <v>63</v>
      </c>
      <c r="U24" s="15"/>
      <c r="V24" s="15" t="s">
        <v>64</v>
      </c>
      <c r="W24" s="15" t="s">
        <v>65</v>
      </c>
      <c r="X24" s="43">
        <v>1.25</v>
      </c>
      <c r="Y24" s="15" t="s">
        <v>66</v>
      </c>
      <c r="Z24" s="7" t="s">
        <v>67</v>
      </c>
      <c r="AA24" s="47" t="s">
        <v>573</v>
      </c>
      <c r="AB24" s="17" t="s">
        <v>98</v>
      </c>
      <c r="AC24" s="7" t="s">
        <v>70</v>
      </c>
      <c r="AG24" s="7">
        <v>99340727</v>
      </c>
      <c r="AH24" s="7">
        <v>5141</v>
      </c>
      <c r="AI24" s="7">
        <f>VLOOKUP(AG24,[1]CRE!$A$2:$J$994,10,FALSE)</f>
        <v>5283</v>
      </c>
      <c r="AK24" s="7">
        <v>99340727</v>
      </c>
      <c r="AL24" s="7">
        <v>5442</v>
      </c>
      <c r="AQ24" s="7">
        <v>99340727</v>
      </c>
      <c r="AR24" s="7">
        <v>5460</v>
      </c>
      <c r="AT24" s="7">
        <v>99340727</v>
      </c>
      <c r="AU24" s="7">
        <v>5760</v>
      </c>
    </row>
    <row r="25" spans="2:47" x14ac:dyDescent="0.35">
      <c r="B25" s="25" t="s">
        <v>102</v>
      </c>
      <c r="C25" s="7" t="s">
        <v>57</v>
      </c>
      <c r="D25" s="7" t="s">
        <v>101</v>
      </c>
      <c r="E25" s="7" t="s">
        <v>101</v>
      </c>
      <c r="F25" s="14" t="str">
        <f t="shared" si="5"/>
        <v>17</v>
      </c>
      <c r="G25" s="14" t="str">
        <f t="shared" si="1"/>
        <v>CR1</v>
      </c>
      <c r="H25" s="7">
        <v>2</v>
      </c>
      <c r="I25" s="7" t="s">
        <v>60</v>
      </c>
      <c r="J25" s="7" t="s">
        <v>61</v>
      </c>
      <c r="K25" s="7">
        <v>1</v>
      </c>
      <c r="L25" s="17" t="s">
        <v>62</v>
      </c>
      <c r="M25" s="30">
        <v>90</v>
      </c>
      <c r="N25" s="17">
        <v>99340732</v>
      </c>
      <c r="O25" s="40">
        <v>4868</v>
      </c>
      <c r="P25" s="40">
        <f t="shared" si="2"/>
        <v>5014</v>
      </c>
      <c r="Q25" s="40">
        <v>5165</v>
      </c>
      <c r="R25" s="40">
        <f t="shared" si="3"/>
        <v>5107</v>
      </c>
      <c r="S25" s="40">
        <f t="shared" si="4"/>
        <v>5386</v>
      </c>
      <c r="T25" s="15" t="s">
        <v>63</v>
      </c>
      <c r="U25" s="15"/>
      <c r="V25" s="15" t="s">
        <v>64</v>
      </c>
      <c r="W25" s="15" t="s">
        <v>65</v>
      </c>
      <c r="X25" s="43">
        <v>1.25</v>
      </c>
      <c r="Y25" s="15" t="s">
        <v>66</v>
      </c>
      <c r="Z25" s="7" t="s">
        <v>67</v>
      </c>
      <c r="AA25" s="47" t="s">
        <v>573</v>
      </c>
      <c r="AB25" s="17" t="s">
        <v>98</v>
      </c>
      <c r="AC25" s="7" t="s">
        <v>72</v>
      </c>
      <c r="AG25" s="7">
        <v>99340732</v>
      </c>
      <c r="AH25" s="7">
        <v>4746</v>
      </c>
      <c r="AI25" s="7">
        <f>VLOOKUP(AG25,[1]CRE!$A$2:$J$994,10,FALSE)</f>
        <v>4868</v>
      </c>
      <c r="AK25" s="7">
        <v>99340732</v>
      </c>
      <c r="AL25" s="7">
        <v>5014</v>
      </c>
      <c r="AQ25" s="7">
        <v>99340732</v>
      </c>
      <c r="AR25" s="7">
        <v>5107</v>
      </c>
      <c r="AT25" s="7">
        <v>99340732</v>
      </c>
      <c r="AU25" s="7">
        <v>5386</v>
      </c>
    </row>
    <row r="26" spans="2:47" x14ac:dyDescent="0.35">
      <c r="B26" s="25" t="s">
        <v>103</v>
      </c>
      <c r="C26" s="7" t="s">
        <v>57</v>
      </c>
      <c r="D26" s="7" t="s">
        <v>101</v>
      </c>
      <c r="E26" s="7" t="s">
        <v>101</v>
      </c>
      <c r="F26" s="14" t="str">
        <f t="shared" si="5"/>
        <v>17</v>
      </c>
      <c r="G26" s="14" t="str">
        <f t="shared" si="1"/>
        <v>CR1</v>
      </c>
      <c r="H26" s="7">
        <v>2</v>
      </c>
      <c r="I26" s="7" t="s">
        <v>60</v>
      </c>
      <c r="J26" s="7" t="s">
        <v>61</v>
      </c>
      <c r="K26" s="7">
        <v>3</v>
      </c>
      <c r="L26" s="17" t="s">
        <v>87</v>
      </c>
      <c r="M26" s="30">
        <v>114</v>
      </c>
      <c r="N26" s="17">
        <v>99389025</v>
      </c>
      <c r="O26" s="40">
        <v>5477</v>
      </c>
      <c r="P26" s="40">
        <f t="shared" si="2"/>
        <v>5642</v>
      </c>
      <c r="Q26" s="40">
        <v>5688</v>
      </c>
      <c r="R26" s="40">
        <f t="shared" si="3"/>
        <v>5764</v>
      </c>
      <c r="S26" s="40">
        <f t="shared" si="4"/>
        <v>6064</v>
      </c>
      <c r="T26" s="15" t="s">
        <v>63</v>
      </c>
      <c r="U26" s="15"/>
      <c r="V26" s="15" t="s">
        <v>64</v>
      </c>
      <c r="W26" s="15" t="s">
        <v>65</v>
      </c>
      <c r="X26" s="43">
        <v>1.25</v>
      </c>
      <c r="Y26" s="15" t="s">
        <v>66</v>
      </c>
      <c r="Z26" s="7" t="s">
        <v>67</v>
      </c>
      <c r="AA26" s="47" t="s">
        <v>573</v>
      </c>
      <c r="AB26" s="17" t="s">
        <v>98</v>
      </c>
      <c r="AC26" s="7" t="s">
        <v>70</v>
      </c>
      <c r="AG26" s="7">
        <v>99389025</v>
      </c>
      <c r="AH26" s="7">
        <v>5331</v>
      </c>
      <c r="AI26" s="7">
        <f>VLOOKUP(AG26,[1]CRE!$A$2:$J$994,10,FALSE)</f>
        <v>5477</v>
      </c>
      <c r="AK26" s="7">
        <v>99389025</v>
      </c>
      <c r="AL26" s="7">
        <v>5642</v>
      </c>
      <c r="AQ26" s="7">
        <v>99389025</v>
      </c>
      <c r="AR26" s="7">
        <v>5764</v>
      </c>
      <c r="AT26" s="7">
        <v>99389025</v>
      </c>
      <c r="AU26" s="7">
        <v>6064</v>
      </c>
    </row>
    <row r="27" spans="2:47" x14ac:dyDescent="0.35">
      <c r="B27" s="25" t="s">
        <v>104</v>
      </c>
      <c r="C27" s="7" t="s">
        <v>57</v>
      </c>
      <c r="D27" s="7" t="s">
        <v>101</v>
      </c>
      <c r="E27" s="7" t="s">
        <v>101</v>
      </c>
      <c r="F27" s="14" t="str">
        <f t="shared" si="5"/>
        <v>17</v>
      </c>
      <c r="G27" s="14" t="str">
        <f t="shared" si="1"/>
        <v>CR1</v>
      </c>
      <c r="H27" s="7">
        <v>2</v>
      </c>
      <c r="I27" s="7" t="s">
        <v>60</v>
      </c>
      <c r="J27" s="7" t="s">
        <v>61</v>
      </c>
      <c r="K27" s="7">
        <v>3</v>
      </c>
      <c r="L27" s="17" t="s">
        <v>87</v>
      </c>
      <c r="M27" s="30">
        <v>114</v>
      </c>
      <c r="N27" s="17">
        <v>99389006</v>
      </c>
      <c r="O27" s="40">
        <v>5062</v>
      </c>
      <c r="P27" s="40">
        <f t="shared" si="2"/>
        <v>5214</v>
      </c>
      <c r="Q27" s="40">
        <v>5371</v>
      </c>
      <c r="R27" s="40">
        <f t="shared" si="3"/>
        <v>5411</v>
      </c>
      <c r="S27" s="40">
        <f t="shared" si="4"/>
        <v>5690</v>
      </c>
      <c r="T27" s="15" t="s">
        <v>63</v>
      </c>
      <c r="U27" s="15"/>
      <c r="V27" s="15" t="s">
        <v>64</v>
      </c>
      <c r="W27" s="15" t="s">
        <v>65</v>
      </c>
      <c r="X27" s="43">
        <v>1.25</v>
      </c>
      <c r="Y27" s="15" t="s">
        <v>66</v>
      </c>
      <c r="Z27" s="7" t="s">
        <v>67</v>
      </c>
      <c r="AA27" s="47" t="s">
        <v>573</v>
      </c>
      <c r="AB27" s="17" t="s">
        <v>98</v>
      </c>
      <c r="AC27" s="7" t="s">
        <v>72</v>
      </c>
      <c r="AG27" s="7">
        <v>99389006</v>
      </c>
      <c r="AH27" s="7">
        <v>4936</v>
      </c>
      <c r="AI27" s="7">
        <f>VLOOKUP(AG27,[1]CRE!$A$2:$J$994,10,FALSE)</f>
        <v>5062</v>
      </c>
      <c r="AK27" s="7">
        <v>99389006</v>
      </c>
      <c r="AL27" s="7">
        <v>5214</v>
      </c>
      <c r="AQ27" s="7">
        <v>99389006</v>
      </c>
      <c r="AR27" s="7">
        <v>5411</v>
      </c>
      <c r="AT27" s="7">
        <v>99389006</v>
      </c>
      <c r="AU27" s="7">
        <v>5690</v>
      </c>
    </row>
    <row r="28" spans="2:47" x14ac:dyDescent="0.35">
      <c r="B28" s="25" t="s">
        <v>105</v>
      </c>
      <c r="C28" s="7" t="s">
        <v>57</v>
      </c>
      <c r="D28" s="7" t="s">
        <v>101</v>
      </c>
      <c r="E28" s="7" t="s">
        <v>101</v>
      </c>
      <c r="F28" s="14" t="str">
        <f t="shared" si="5"/>
        <v>17</v>
      </c>
      <c r="G28" s="14" t="str">
        <f t="shared" si="1"/>
        <v>CR1</v>
      </c>
      <c r="H28" s="7">
        <v>2</v>
      </c>
      <c r="I28" s="7" t="s">
        <v>60</v>
      </c>
      <c r="J28" s="7" t="s">
        <v>61</v>
      </c>
      <c r="K28" s="7">
        <v>3</v>
      </c>
      <c r="L28" s="17" t="s">
        <v>82</v>
      </c>
      <c r="M28" s="30">
        <v>94</v>
      </c>
      <c r="N28" s="18">
        <v>99340767</v>
      </c>
      <c r="O28" s="40">
        <v>5477</v>
      </c>
      <c r="P28" s="40">
        <f t="shared" si="2"/>
        <v>5642</v>
      </c>
      <c r="Q28" s="40">
        <v>5688</v>
      </c>
      <c r="R28" s="40">
        <f t="shared" si="3"/>
        <v>5764</v>
      </c>
      <c r="S28" s="40">
        <f t="shared" si="4"/>
        <v>6064</v>
      </c>
      <c r="T28" s="15" t="s">
        <v>63</v>
      </c>
      <c r="U28" s="15"/>
      <c r="V28" s="15" t="s">
        <v>64</v>
      </c>
      <c r="W28" s="15" t="s">
        <v>65</v>
      </c>
      <c r="X28" s="43">
        <v>1.25</v>
      </c>
      <c r="Y28" s="15" t="s">
        <v>66</v>
      </c>
      <c r="Z28" s="7" t="s">
        <v>67</v>
      </c>
      <c r="AA28" s="47" t="s">
        <v>573</v>
      </c>
      <c r="AB28" s="17" t="s">
        <v>98</v>
      </c>
      <c r="AC28" s="7" t="s">
        <v>70</v>
      </c>
      <c r="AG28" s="7">
        <v>99340767</v>
      </c>
      <c r="AH28" s="7">
        <v>5331</v>
      </c>
      <c r="AI28" s="7">
        <f>VLOOKUP(AG28,[1]CRE!$A$2:$J$994,10,FALSE)</f>
        <v>5477</v>
      </c>
      <c r="AK28" s="7">
        <v>99340767</v>
      </c>
      <c r="AL28" s="7">
        <v>5642</v>
      </c>
      <c r="AQ28" s="7">
        <v>99340767</v>
      </c>
      <c r="AR28" s="7">
        <v>5764</v>
      </c>
      <c r="AT28" s="7">
        <v>99340767</v>
      </c>
      <c r="AU28" s="7">
        <v>6064</v>
      </c>
    </row>
    <row r="29" spans="2:47" x14ac:dyDescent="0.35">
      <c r="B29" s="25" t="s">
        <v>106</v>
      </c>
      <c r="C29" s="7" t="s">
        <v>57</v>
      </c>
      <c r="D29" s="7" t="s">
        <v>101</v>
      </c>
      <c r="E29" s="7" t="s">
        <v>101</v>
      </c>
      <c r="F29" s="14" t="str">
        <f t="shared" si="5"/>
        <v>17</v>
      </c>
      <c r="G29" s="14" t="str">
        <f t="shared" si="1"/>
        <v>CR1</v>
      </c>
      <c r="H29" s="7">
        <v>2</v>
      </c>
      <c r="I29" s="7" t="s">
        <v>60</v>
      </c>
      <c r="J29" s="7" t="s">
        <v>61</v>
      </c>
      <c r="K29" s="7">
        <v>3</v>
      </c>
      <c r="L29" s="17" t="s">
        <v>82</v>
      </c>
      <c r="M29" s="30">
        <v>94</v>
      </c>
      <c r="N29" s="18">
        <v>99340774</v>
      </c>
      <c r="O29" s="40">
        <v>5062</v>
      </c>
      <c r="P29" s="40">
        <f t="shared" si="2"/>
        <v>5214</v>
      </c>
      <c r="Q29" s="40">
        <v>5371</v>
      </c>
      <c r="R29" s="40">
        <f t="shared" si="3"/>
        <v>5411</v>
      </c>
      <c r="S29" s="40">
        <f t="shared" si="4"/>
        <v>5690</v>
      </c>
      <c r="T29" s="15" t="s">
        <v>63</v>
      </c>
      <c r="U29" s="15"/>
      <c r="V29" s="15" t="s">
        <v>64</v>
      </c>
      <c r="W29" s="15" t="s">
        <v>65</v>
      </c>
      <c r="X29" s="43">
        <v>1.25</v>
      </c>
      <c r="Y29" s="15" t="s">
        <v>66</v>
      </c>
      <c r="Z29" s="7" t="s">
        <v>67</v>
      </c>
      <c r="AA29" s="47" t="s">
        <v>573</v>
      </c>
      <c r="AB29" s="17" t="s">
        <v>98</v>
      </c>
      <c r="AC29" s="7" t="s">
        <v>72</v>
      </c>
      <c r="AG29" s="7">
        <v>99340774</v>
      </c>
      <c r="AH29" s="7">
        <v>4936</v>
      </c>
      <c r="AI29" s="7">
        <f>VLOOKUP(AG29,[1]CRE!$A$2:$J$994,10,FALSE)</f>
        <v>5062</v>
      </c>
      <c r="AK29" s="7">
        <v>99340774</v>
      </c>
      <c r="AL29" s="7">
        <v>5214</v>
      </c>
      <c r="AQ29" s="7">
        <v>99340774</v>
      </c>
      <c r="AR29" s="7">
        <v>5411</v>
      </c>
      <c r="AT29" s="7">
        <v>99340774</v>
      </c>
      <c r="AU29" s="7">
        <v>5690</v>
      </c>
    </row>
    <row r="30" spans="2:47" x14ac:dyDescent="0.35">
      <c r="B30" s="25" t="s">
        <v>107</v>
      </c>
      <c r="C30" s="7" t="s">
        <v>57</v>
      </c>
      <c r="D30" s="7" t="s">
        <v>108</v>
      </c>
      <c r="E30" s="7" t="s">
        <v>108</v>
      </c>
      <c r="F30" s="14" t="str">
        <f t="shared" si="5"/>
        <v>23</v>
      </c>
      <c r="G30" s="14" t="str">
        <f t="shared" si="1"/>
        <v>CR1</v>
      </c>
      <c r="H30" s="7">
        <v>3</v>
      </c>
      <c r="I30" s="7" t="s">
        <v>109</v>
      </c>
      <c r="J30" s="7" t="s">
        <v>61</v>
      </c>
      <c r="K30" s="7">
        <v>3</v>
      </c>
      <c r="L30" s="17" t="s">
        <v>87</v>
      </c>
      <c r="M30" s="30">
        <v>134</v>
      </c>
      <c r="N30" s="17">
        <v>99389026</v>
      </c>
      <c r="O30" s="40">
        <v>6185</v>
      </c>
      <c r="P30" s="40">
        <f t="shared" si="2"/>
        <v>6371</v>
      </c>
      <c r="Q30" s="40">
        <v>6438</v>
      </c>
      <c r="R30" s="40">
        <f t="shared" si="3"/>
        <v>6518</v>
      </c>
      <c r="S30" s="40">
        <f t="shared" si="4"/>
        <v>6852</v>
      </c>
      <c r="T30" s="15" t="s">
        <v>63</v>
      </c>
      <c r="U30" s="15"/>
      <c r="V30" s="15" t="s">
        <v>64</v>
      </c>
      <c r="W30" s="15" t="s">
        <v>65</v>
      </c>
      <c r="X30" s="43">
        <v>1.25</v>
      </c>
      <c r="Y30" s="15" t="s">
        <v>66</v>
      </c>
      <c r="Z30" s="7" t="s">
        <v>67</v>
      </c>
      <c r="AA30" s="47" t="s">
        <v>573</v>
      </c>
      <c r="AB30" s="17" t="s">
        <v>98</v>
      </c>
      <c r="AC30" s="7" t="s">
        <v>70</v>
      </c>
      <c r="AG30" s="7">
        <v>99389026</v>
      </c>
      <c r="AH30" s="7">
        <v>6022</v>
      </c>
      <c r="AI30" s="7">
        <f>VLOOKUP(AG30,[1]CRE!$A$2:$J$994,10,FALSE)</f>
        <v>6185</v>
      </c>
      <c r="AK30" s="7">
        <v>99389026</v>
      </c>
      <c r="AL30" s="7">
        <v>6371</v>
      </c>
      <c r="AQ30" s="7">
        <v>99389026</v>
      </c>
      <c r="AR30" s="7">
        <v>6518</v>
      </c>
      <c r="AT30" s="7">
        <v>99389026</v>
      </c>
      <c r="AU30" s="7">
        <v>6852</v>
      </c>
    </row>
    <row r="31" spans="2:47" x14ac:dyDescent="0.35">
      <c r="B31" s="25" t="s">
        <v>110</v>
      </c>
      <c r="C31" s="7" t="s">
        <v>57</v>
      </c>
      <c r="D31" s="7" t="s">
        <v>108</v>
      </c>
      <c r="E31" s="7" t="s">
        <v>108</v>
      </c>
      <c r="F31" s="14" t="str">
        <f t="shared" si="5"/>
        <v>23</v>
      </c>
      <c r="G31" s="14" t="str">
        <f t="shared" si="1"/>
        <v>CR1</v>
      </c>
      <c r="H31" s="7">
        <v>3</v>
      </c>
      <c r="I31" s="7" t="s">
        <v>109</v>
      </c>
      <c r="J31" s="7" t="s">
        <v>61</v>
      </c>
      <c r="K31" s="7">
        <v>3</v>
      </c>
      <c r="L31" s="17" t="s">
        <v>87</v>
      </c>
      <c r="M31" s="30">
        <v>134</v>
      </c>
      <c r="N31" s="17">
        <v>99389007</v>
      </c>
      <c r="O31" s="40">
        <v>5770</v>
      </c>
      <c r="P31" s="40">
        <f t="shared" si="2"/>
        <v>5943</v>
      </c>
      <c r="Q31" s="40">
        <v>6121</v>
      </c>
      <c r="R31" s="40">
        <f t="shared" si="3"/>
        <v>6165</v>
      </c>
      <c r="S31" s="40">
        <f t="shared" si="4"/>
        <v>6478</v>
      </c>
      <c r="T31" s="15" t="s">
        <v>63</v>
      </c>
      <c r="U31" s="15"/>
      <c r="V31" s="15" t="s">
        <v>64</v>
      </c>
      <c r="W31" s="15" t="s">
        <v>65</v>
      </c>
      <c r="X31" s="43">
        <v>1.25</v>
      </c>
      <c r="Y31" s="15" t="s">
        <v>66</v>
      </c>
      <c r="Z31" s="7" t="s">
        <v>67</v>
      </c>
      <c r="AA31" s="47" t="s">
        <v>573</v>
      </c>
      <c r="AB31" s="17" t="s">
        <v>98</v>
      </c>
      <c r="AC31" s="7" t="s">
        <v>72</v>
      </c>
      <c r="AG31" s="7">
        <v>99389007</v>
      </c>
      <c r="AH31" s="7">
        <v>5627</v>
      </c>
      <c r="AI31" s="7">
        <f>VLOOKUP(AG31,[1]CRE!$A$2:$J$994,10,FALSE)</f>
        <v>5770</v>
      </c>
      <c r="AK31" s="7">
        <v>99389007</v>
      </c>
      <c r="AL31" s="7">
        <v>5943</v>
      </c>
      <c r="AQ31" s="7">
        <v>99389007</v>
      </c>
      <c r="AR31" s="7">
        <v>6165</v>
      </c>
      <c r="AT31" s="7">
        <v>99389007</v>
      </c>
      <c r="AU31" s="7">
        <v>6478</v>
      </c>
    </row>
    <row r="32" spans="2:47" x14ac:dyDescent="0.35">
      <c r="B32" s="25" t="s">
        <v>111</v>
      </c>
      <c r="C32" s="7" t="s">
        <v>57</v>
      </c>
      <c r="D32" s="7" t="s">
        <v>108</v>
      </c>
      <c r="E32" s="7" t="s">
        <v>108</v>
      </c>
      <c r="F32" s="14" t="str">
        <f t="shared" si="5"/>
        <v>23</v>
      </c>
      <c r="G32" s="14" t="str">
        <f t="shared" si="1"/>
        <v>CR1</v>
      </c>
      <c r="H32" s="7">
        <v>3</v>
      </c>
      <c r="I32" s="7" t="s">
        <v>109</v>
      </c>
      <c r="J32" s="7" t="s">
        <v>61</v>
      </c>
      <c r="K32" s="7">
        <v>3</v>
      </c>
      <c r="L32" s="17" t="s">
        <v>82</v>
      </c>
      <c r="M32" s="30">
        <v>109</v>
      </c>
      <c r="N32" s="18">
        <v>99340768</v>
      </c>
      <c r="O32" s="40">
        <v>6185</v>
      </c>
      <c r="P32" s="40">
        <f t="shared" si="2"/>
        <v>6371</v>
      </c>
      <c r="Q32" s="40">
        <v>6438</v>
      </c>
      <c r="R32" s="40">
        <f t="shared" si="3"/>
        <v>6518</v>
      </c>
      <c r="S32" s="40">
        <f t="shared" si="4"/>
        <v>6852</v>
      </c>
      <c r="T32" s="15" t="s">
        <v>63</v>
      </c>
      <c r="U32" s="15"/>
      <c r="V32" s="15" t="s">
        <v>64</v>
      </c>
      <c r="W32" s="15" t="s">
        <v>65</v>
      </c>
      <c r="X32" s="43">
        <v>1.25</v>
      </c>
      <c r="Y32" s="15" t="s">
        <v>66</v>
      </c>
      <c r="Z32" s="7" t="s">
        <v>67</v>
      </c>
      <c r="AA32" s="47" t="s">
        <v>573</v>
      </c>
      <c r="AB32" s="17" t="s">
        <v>98</v>
      </c>
      <c r="AC32" s="7" t="s">
        <v>70</v>
      </c>
      <c r="AG32" s="7">
        <v>99340768</v>
      </c>
      <c r="AH32" s="7">
        <v>6022</v>
      </c>
      <c r="AI32" s="7">
        <f>VLOOKUP(AG32,[1]CRE!$A$2:$J$994,10,FALSE)</f>
        <v>6185</v>
      </c>
      <c r="AK32" s="7">
        <v>99340768</v>
      </c>
      <c r="AL32" s="7">
        <v>6371</v>
      </c>
      <c r="AQ32" s="7">
        <v>99340768</v>
      </c>
      <c r="AR32" s="7">
        <v>6518</v>
      </c>
      <c r="AT32" s="7">
        <v>99340768</v>
      </c>
      <c r="AU32" s="7">
        <v>6852</v>
      </c>
    </row>
    <row r="33" spans="2:47" x14ac:dyDescent="0.35">
      <c r="B33" s="25" t="s">
        <v>112</v>
      </c>
      <c r="C33" s="7" t="s">
        <v>57</v>
      </c>
      <c r="D33" s="7" t="s">
        <v>108</v>
      </c>
      <c r="E33" s="7" t="s">
        <v>108</v>
      </c>
      <c r="F33" s="14" t="str">
        <f t="shared" si="5"/>
        <v>23</v>
      </c>
      <c r="G33" s="14" t="str">
        <f t="shared" si="1"/>
        <v>CR1</v>
      </c>
      <c r="H33" s="7">
        <v>3</v>
      </c>
      <c r="I33" s="7" t="s">
        <v>109</v>
      </c>
      <c r="J33" s="7" t="s">
        <v>61</v>
      </c>
      <c r="K33" s="7">
        <v>3</v>
      </c>
      <c r="L33" s="17" t="s">
        <v>82</v>
      </c>
      <c r="M33" s="30">
        <v>109</v>
      </c>
      <c r="N33" s="18">
        <v>99340775</v>
      </c>
      <c r="O33" s="40">
        <v>5770</v>
      </c>
      <c r="P33" s="40">
        <f t="shared" si="2"/>
        <v>5943</v>
      </c>
      <c r="Q33" s="40">
        <v>6121</v>
      </c>
      <c r="R33" s="40">
        <f t="shared" si="3"/>
        <v>6165</v>
      </c>
      <c r="S33" s="40">
        <f t="shared" si="4"/>
        <v>6478</v>
      </c>
      <c r="T33" s="15" t="s">
        <v>63</v>
      </c>
      <c r="U33" s="15"/>
      <c r="V33" s="15" t="s">
        <v>64</v>
      </c>
      <c r="W33" s="15" t="s">
        <v>65</v>
      </c>
      <c r="X33" s="43">
        <v>1.25</v>
      </c>
      <c r="Y33" s="15" t="s">
        <v>66</v>
      </c>
      <c r="Z33" s="7" t="s">
        <v>67</v>
      </c>
      <c r="AA33" s="47" t="s">
        <v>573</v>
      </c>
      <c r="AB33" s="17" t="s">
        <v>98</v>
      </c>
      <c r="AC33" s="7" t="s">
        <v>72</v>
      </c>
      <c r="AG33" s="7">
        <v>99340775</v>
      </c>
      <c r="AH33" s="7">
        <v>5627</v>
      </c>
      <c r="AI33" s="7">
        <f>VLOOKUP(AG33,[1]CRE!$A$2:$J$994,10,FALSE)</f>
        <v>5770</v>
      </c>
      <c r="AK33" s="7">
        <v>99340775</v>
      </c>
      <c r="AL33" s="7">
        <v>5943</v>
      </c>
      <c r="AQ33" s="7">
        <v>99340775</v>
      </c>
      <c r="AR33" s="7">
        <v>6165</v>
      </c>
      <c r="AT33" s="7">
        <v>99340775</v>
      </c>
      <c r="AU33" s="7">
        <v>6478</v>
      </c>
    </row>
    <row r="34" spans="2:47" x14ac:dyDescent="0.35">
      <c r="B34" s="25" t="s">
        <v>113</v>
      </c>
      <c r="C34" s="7" t="s">
        <v>57</v>
      </c>
      <c r="D34" s="7" t="s">
        <v>114</v>
      </c>
      <c r="E34" s="7" t="s">
        <v>114</v>
      </c>
      <c r="F34" s="14" t="str">
        <f t="shared" si="5"/>
        <v>27</v>
      </c>
      <c r="G34" s="14" t="str">
        <f t="shared" si="1"/>
        <v>CR1</v>
      </c>
      <c r="H34" s="7">
        <v>3</v>
      </c>
      <c r="I34" s="7" t="s">
        <v>109</v>
      </c>
      <c r="J34" s="7" t="s">
        <v>61</v>
      </c>
      <c r="K34" s="7">
        <v>3</v>
      </c>
      <c r="L34" s="17" t="s">
        <v>87</v>
      </c>
      <c r="M34" s="30">
        <v>137</v>
      </c>
      <c r="N34" s="17">
        <v>99389027</v>
      </c>
      <c r="O34" s="40">
        <v>6685</v>
      </c>
      <c r="P34" s="40">
        <f t="shared" si="2"/>
        <v>6885</v>
      </c>
      <c r="Q34" s="40">
        <v>6968</v>
      </c>
      <c r="R34" s="40">
        <f t="shared" si="3"/>
        <v>7069</v>
      </c>
      <c r="S34" s="40">
        <f t="shared" si="4"/>
        <v>7453</v>
      </c>
      <c r="T34" s="15" t="s">
        <v>63</v>
      </c>
      <c r="U34" s="15"/>
      <c r="V34" s="15" t="s">
        <v>64</v>
      </c>
      <c r="W34" s="15" t="s">
        <v>65</v>
      </c>
      <c r="X34" s="43">
        <v>1.25</v>
      </c>
      <c r="Y34" s="15" t="s">
        <v>66</v>
      </c>
      <c r="Z34" s="7" t="s">
        <v>67</v>
      </c>
      <c r="AA34" s="47" t="s">
        <v>573</v>
      </c>
      <c r="AB34" s="17" t="s">
        <v>115</v>
      </c>
      <c r="AC34" s="7" t="s">
        <v>70</v>
      </c>
      <c r="AG34" s="7">
        <v>99389027</v>
      </c>
      <c r="AH34" s="7">
        <v>6506</v>
      </c>
      <c r="AI34" s="7">
        <f>VLOOKUP(AG34,[1]CRE!$A$2:$J$994,10,FALSE)</f>
        <v>6685</v>
      </c>
      <c r="AK34" s="7">
        <v>99389027</v>
      </c>
      <c r="AL34" s="7">
        <v>6885</v>
      </c>
      <c r="AQ34" s="7">
        <v>99389027</v>
      </c>
      <c r="AR34" s="7">
        <v>7069</v>
      </c>
      <c r="AT34" s="7">
        <v>99389027</v>
      </c>
      <c r="AU34" s="7">
        <v>7453</v>
      </c>
    </row>
    <row r="35" spans="2:47" x14ac:dyDescent="0.35">
      <c r="B35" s="25" t="s">
        <v>116</v>
      </c>
      <c r="C35" s="7" t="s">
        <v>57</v>
      </c>
      <c r="D35" s="7" t="s">
        <v>114</v>
      </c>
      <c r="E35" s="7" t="s">
        <v>114</v>
      </c>
      <c r="F35" s="14" t="str">
        <f t="shared" si="5"/>
        <v>27</v>
      </c>
      <c r="G35" s="14" t="str">
        <f t="shared" si="1"/>
        <v>CR1</v>
      </c>
      <c r="H35" s="7">
        <v>3</v>
      </c>
      <c r="I35" s="7" t="s">
        <v>109</v>
      </c>
      <c r="J35" s="7" t="s">
        <v>61</v>
      </c>
      <c r="K35" s="7">
        <v>3</v>
      </c>
      <c r="L35" s="17" t="s">
        <v>87</v>
      </c>
      <c r="M35" s="30">
        <v>137</v>
      </c>
      <c r="N35" s="17">
        <v>99389008</v>
      </c>
      <c r="O35" s="40">
        <v>6270</v>
      </c>
      <c r="P35" s="40">
        <f t="shared" si="2"/>
        <v>6457</v>
      </c>
      <c r="Q35" s="40">
        <v>6651</v>
      </c>
      <c r="R35" s="40">
        <f t="shared" si="3"/>
        <v>6716</v>
      </c>
      <c r="S35" s="40">
        <f t="shared" si="4"/>
        <v>7079</v>
      </c>
      <c r="T35" s="15" t="s">
        <v>63</v>
      </c>
      <c r="U35" s="15"/>
      <c r="V35" s="15" t="s">
        <v>64</v>
      </c>
      <c r="W35" s="15" t="s">
        <v>65</v>
      </c>
      <c r="X35" s="43">
        <v>1.25</v>
      </c>
      <c r="Y35" s="15" t="s">
        <v>66</v>
      </c>
      <c r="Z35" s="7" t="s">
        <v>67</v>
      </c>
      <c r="AA35" s="47" t="s">
        <v>573</v>
      </c>
      <c r="AB35" s="17" t="s">
        <v>115</v>
      </c>
      <c r="AC35" s="7" t="s">
        <v>72</v>
      </c>
      <c r="AG35" s="7">
        <v>99389008</v>
      </c>
      <c r="AH35" s="7">
        <v>6111</v>
      </c>
      <c r="AI35" s="7">
        <f>VLOOKUP(AG35,[1]CRE!$A$2:$J$994,10,FALSE)</f>
        <v>6270</v>
      </c>
      <c r="AK35" s="7">
        <v>99389008</v>
      </c>
      <c r="AL35" s="7">
        <v>6457</v>
      </c>
      <c r="AQ35" s="7">
        <v>99389008</v>
      </c>
      <c r="AR35" s="7">
        <v>6716</v>
      </c>
      <c r="AT35" s="7">
        <v>99389008</v>
      </c>
      <c r="AU35" s="7">
        <v>7079</v>
      </c>
    </row>
    <row r="36" spans="2:47" x14ac:dyDescent="0.35">
      <c r="B36" s="25" t="s">
        <v>117</v>
      </c>
      <c r="C36" s="7" t="s">
        <v>57</v>
      </c>
      <c r="D36" s="7" t="s">
        <v>114</v>
      </c>
      <c r="E36" s="7" t="s">
        <v>114</v>
      </c>
      <c r="F36" s="14" t="str">
        <f t="shared" si="5"/>
        <v>27</v>
      </c>
      <c r="G36" s="14" t="str">
        <f t="shared" si="1"/>
        <v>CR1</v>
      </c>
      <c r="H36" s="7">
        <v>3</v>
      </c>
      <c r="I36" s="7" t="s">
        <v>109</v>
      </c>
      <c r="J36" s="7" t="s">
        <v>61</v>
      </c>
      <c r="K36" s="7">
        <v>3</v>
      </c>
      <c r="L36" s="17" t="s">
        <v>82</v>
      </c>
      <c r="M36" s="30">
        <v>116</v>
      </c>
      <c r="N36" s="18">
        <v>99340769</v>
      </c>
      <c r="O36" s="40">
        <v>6685</v>
      </c>
      <c r="P36" s="40">
        <f t="shared" si="2"/>
        <v>6885</v>
      </c>
      <c r="Q36" s="40">
        <v>6968</v>
      </c>
      <c r="R36" s="40">
        <f t="shared" si="3"/>
        <v>7069</v>
      </c>
      <c r="S36" s="40">
        <f t="shared" si="4"/>
        <v>7453</v>
      </c>
      <c r="T36" s="15" t="s">
        <v>63</v>
      </c>
      <c r="U36" s="15"/>
      <c r="V36" s="15" t="s">
        <v>64</v>
      </c>
      <c r="W36" s="15" t="s">
        <v>65</v>
      </c>
      <c r="X36" s="43">
        <v>1.25</v>
      </c>
      <c r="Y36" s="15" t="s">
        <v>66</v>
      </c>
      <c r="Z36" s="7" t="s">
        <v>67</v>
      </c>
      <c r="AA36" s="47" t="s">
        <v>573</v>
      </c>
      <c r="AB36" s="17" t="s">
        <v>115</v>
      </c>
      <c r="AC36" s="7" t="s">
        <v>70</v>
      </c>
      <c r="AG36" s="7">
        <v>99340769</v>
      </c>
      <c r="AH36" s="7">
        <v>6506</v>
      </c>
      <c r="AI36" s="7">
        <f>VLOOKUP(AG36,[1]CRE!$A$2:$J$994,10,FALSE)</f>
        <v>6685</v>
      </c>
      <c r="AK36" s="7">
        <v>99340769</v>
      </c>
      <c r="AL36" s="7">
        <v>6885</v>
      </c>
      <c r="AQ36" s="7">
        <v>99340769</v>
      </c>
      <c r="AR36" s="7">
        <v>7069</v>
      </c>
      <c r="AT36" s="7">
        <v>99340769</v>
      </c>
      <c r="AU36" s="7">
        <v>7453</v>
      </c>
    </row>
    <row r="37" spans="2:47" x14ac:dyDescent="0.35">
      <c r="B37" s="25" t="s">
        <v>118</v>
      </c>
      <c r="C37" s="7" t="s">
        <v>57</v>
      </c>
      <c r="D37" s="7" t="s">
        <v>114</v>
      </c>
      <c r="E37" s="7" t="s">
        <v>114</v>
      </c>
      <c r="F37" s="14" t="str">
        <f t="shared" si="5"/>
        <v>27</v>
      </c>
      <c r="G37" s="14" t="str">
        <f t="shared" si="1"/>
        <v>CR1</v>
      </c>
      <c r="H37" s="7">
        <v>3</v>
      </c>
      <c r="I37" s="7" t="s">
        <v>109</v>
      </c>
      <c r="J37" s="7" t="s">
        <v>61</v>
      </c>
      <c r="K37" s="7">
        <v>3</v>
      </c>
      <c r="L37" s="17" t="s">
        <v>82</v>
      </c>
      <c r="M37" s="30">
        <v>116</v>
      </c>
      <c r="N37" s="18">
        <v>99340777</v>
      </c>
      <c r="O37" s="40">
        <v>6270</v>
      </c>
      <c r="P37" s="40">
        <f t="shared" si="2"/>
        <v>6457</v>
      </c>
      <c r="Q37" s="40">
        <v>6651</v>
      </c>
      <c r="R37" s="40">
        <f t="shared" si="3"/>
        <v>6716</v>
      </c>
      <c r="S37" s="40">
        <f t="shared" si="4"/>
        <v>7079</v>
      </c>
      <c r="T37" s="15" t="s">
        <v>63</v>
      </c>
      <c r="U37" s="15"/>
      <c r="V37" s="15" t="s">
        <v>64</v>
      </c>
      <c r="W37" s="15" t="s">
        <v>65</v>
      </c>
      <c r="X37" s="43">
        <v>1.25</v>
      </c>
      <c r="Y37" s="15" t="s">
        <v>66</v>
      </c>
      <c r="Z37" s="7" t="s">
        <v>67</v>
      </c>
      <c r="AA37" s="47" t="s">
        <v>573</v>
      </c>
      <c r="AB37" s="17" t="s">
        <v>115</v>
      </c>
      <c r="AC37" s="7" t="s">
        <v>72</v>
      </c>
      <c r="AG37" s="7">
        <v>99340777</v>
      </c>
      <c r="AH37" s="7">
        <v>6111</v>
      </c>
      <c r="AI37" s="7">
        <f>VLOOKUP(AG37,[1]CRE!$A$2:$J$994,10,FALSE)</f>
        <v>6270</v>
      </c>
      <c r="AK37" s="7">
        <v>99340777</v>
      </c>
      <c r="AL37" s="7">
        <v>6457</v>
      </c>
      <c r="AQ37" s="7">
        <v>99340777</v>
      </c>
      <c r="AR37" s="7">
        <v>6716</v>
      </c>
      <c r="AT37" s="7">
        <v>99340777</v>
      </c>
      <c r="AU37" s="7">
        <v>7079</v>
      </c>
    </row>
    <row r="38" spans="2:47" x14ac:dyDescent="0.35">
      <c r="B38" s="25" t="s">
        <v>119</v>
      </c>
      <c r="C38" s="7" t="s">
        <v>57</v>
      </c>
      <c r="D38" s="7" t="s">
        <v>120</v>
      </c>
      <c r="E38" s="7" t="s">
        <v>120</v>
      </c>
      <c r="F38" s="14" t="str">
        <f t="shared" ref="F38:F43" si="6">RIGHT(E38,1)</f>
        <v>2</v>
      </c>
      <c r="G38" s="14" t="str">
        <f t="shared" si="1"/>
        <v>CR3</v>
      </c>
      <c r="H38" s="7" t="s">
        <v>59</v>
      </c>
      <c r="I38" s="7" t="s">
        <v>60</v>
      </c>
      <c r="J38" s="7" t="s">
        <v>61</v>
      </c>
      <c r="K38" s="7">
        <v>1</v>
      </c>
      <c r="L38" s="17" t="s">
        <v>62</v>
      </c>
      <c r="M38" s="30">
        <v>68</v>
      </c>
      <c r="N38" s="18">
        <v>99340808</v>
      </c>
      <c r="O38" s="40">
        <v>3407</v>
      </c>
      <c r="P38" s="40">
        <f t="shared" si="2"/>
        <v>3510</v>
      </c>
      <c r="Q38" s="40">
        <v>3492</v>
      </c>
      <c r="R38" s="40">
        <f t="shared" si="3"/>
        <v>3537</v>
      </c>
      <c r="S38" s="40">
        <f t="shared" si="4"/>
        <v>3705</v>
      </c>
      <c r="T38" s="15" t="s">
        <v>121</v>
      </c>
      <c r="U38" s="15"/>
      <c r="V38" s="15" t="s">
        <v>64</v>
      </c>
      <c r="W38" s="15" t="s">
        <v>65</v>
      </c>
      <c r="X38" s="43">
        <v>1.25</v>
      </c>
      <c r="Y38" s="15" t="s">
        <v>66</v>
      </c>
      <c r="Z38" s="7" t="s">
        <v>67</v>
      </c>
      <c r="AA38" s="47" t="s">
        <v>573</v>
      </c>
      <c r="AB38" s="17" t="s">
        <v>69</v>
      </c>
      <c r="AC38" s="7" t="s">
        <v>70</v>
      </c>
      <c r="AG38" s="7">
        <v>99340808</v>
      </c>
      <c r="AH38" s="7">
        <v>3315</v>
      </c>
      <c r="AI38" s="7">
        <f>VLOOKUP(AG38,[1]CRE!$A$2:$J$994,10,FALSE)</f>
        <v>3407</v>
      </c>
      <c r="AK38" s="7">
        <v>99340808</v>
      </c>
      <c r="AL38" s="7">
        <v>3510</v>
      </c>
      <c r="AQ38" s="7">
        <v>99340808</v>
      </c>
      <c r="AR38" s="7">
        <v>3537</v>
      </c>
      <c r="AT38" s="7">
        <v>99340808</v>
      </c>
      <c r="AU38" s="7">
        <v>3705</v>
      </c>
    </row>
    <row r="39" spans="2:47" x14ac:dyDescent="0.35">
      <c r="B39" s="25" t="s">
        <v>122</v>
      </c>
      <c r="C39" s="7" t="s">
        <v>57</v>
      </c>
      <c r="D39" s="7" t="s">
        <v>120</v>
      </c>
      <c r="E39" s="7" t="s">
        <v>120</v>
      </c>
      <c r="F39" s="14" t="str">
        <f t="shared" si="6"/>
        <v>2</v>
      </c>
      <c r="G39" s="14" t="str">
        <f t="shared" si="1"/>
        <v>CR3</v>
      </c>
      <c r="H39" s="7" t="s">
        <v>59</v>
      </c>
      <c r="I39" s="7" t="s">
        <v>60</v>
      </c>
      <c r="J39" s="7" t="s">
        <v>61</v>
      </c>
      <c r="K39" s="7">
        <v>1</v>
      </c>
      <c r="L39" s="17" t="s">
        <v>62</v>
      </c>
      <c r="M39" s="30">
        <v>68</v>
      </c>
      <c r="N39" s="18">
        <v>99340813</v>
      </c>
      <c r="O39" s="40">
        <v>2992</v>
      </c>
      <c r="P39" s="40">
        <f t="shared" si="2"/>
        <v>3082</v>
      </c>
      <c r="Q39" s="40">
        <v>3175</v>
      </c>
      <c r="R39" s="40">
        <f t="shared" si="3"/>
        <v>3184</v>
      </c>
      <c r="S39" s="40">
        <f t="shared" si="4"/>
        <v>3331</v>
      </c>
      <c r="T39" s="15" t="s">
        <v>121</v>
      </c>
      <c r="U39" s="15"/>
      <c r="V39" s="15" t="s">
        <v>64</v>
      </c>
      <c r="W39" s="15" t="s">
        <v>65</v>
      </c>
      <c r="X39" s="43">
        <v>1.25</v>
      </c>
      <c r="Y39" s="15" t="s">
        <v>66</v>
      </c>
      <c r="Z39" s="7" t="s">
        <v>67</v>
      </c>
      <c r="AA39" s="47" t="s">
        <v>573</v>
      </c>
      <c r="AB39" s="17" t="s">
        <v>69</v>
      </c>
      <c r="AC39" s="7" t="s">
        <v>72</v>
      </c>
      <c r="AG39" s="7">
        <v>99340813</v>
      </c>
      <c r="AH39" s="7">
        <v>2920</v>
      </c>
      <c r="AI39" s="7">
        <f>VLOOKUP(AG39,[1]CRE!$A$2:$J$994,10,FALSE)</f>
        <v>2992</v>
      </c>
      <c r="AK39" s="7">
        <v>99340813</v>
      </c>
      <c r="AL39" s="7">
        <v>3082</v>
      </c>
      <c r="AQ39" s="7">
        <v>99340813</v>
      </c>
      <c r="AR39" s="7">
        <v>3184</v>
      </c>
      <c r="AT39" s="7">
        <v>99340813</v>
      </c>
      <c r="AU39" s="7">
        <v>3331</v>
      </c>
    </row>
    <row r="40" spans="2:47" x14ac:dyDescent="0.35">
      <c r="B40" s="25" t="s">
        <v>123</v>
      </c>
      <c r="C40" s="7" t="s">
        <v>57</v>
      </c>
      <c r="D40" s="7" t="s">
        <v>124</v>
      </c>
      <c r="E40" s="7" t="s">
        <v>124</v>
      </c>
      <c r="F40" s="14" t="str">
        <f t="shared" si="6"/>
        <v>4</v>
      </c>
      <c r="G40" s="14" t="str">
        <f t="shared" si="1"/>
        <v>CR3</v>
      </c>
      <c r="H40" s="7" t="s">
        <v>75</v>
      </c>
      <c r="I40" s="7" t="s">
        <v>60</v>
      </c>
      <c r="J40" s="7" t="s">
        <v>61</v>
      </c>
      <c r="K40" s="7">
        <v>1</v>
      </c>
      <c r="L40" s="17" t="s">
        <v>62</v>
      </c>
      <c r="M40" s="30">
        <v>69</v>
      </c>
      <c r="N40" s="18">
        <v>99340809</v>
      </c>
      <c r="O40" s="40">
        <v>3606</v>
      </c>
      <c r="P40" s="40">
        <f t="shared" si="2"/>
        <v>3714</v>
      </c>
      <c r="Q40" s="40">
        <v>3702</v>
      </c>
      <c r="R40" s="40">
        <f t="shared" si="3"/>
        <v>3749</v>
      </c>
      <c r="S40" s="40">
        <f t="shared" si="4"/>
        <v>3925</v>
      </c>
      <c r="T40" s="15" t="s">
        <v>121</v>
      </c>
      <c r="U40" s="15"/>
      <c r="V40" s="15" t="s">
        <v>64</v>
      </c>
      <c r="W40" s="15" t="s">
        <v>65</v>
      </c>
      <c r="X40" s="43">
        <v>1.25</v>
      </c>
      <c r="Y40" s="15" t="s">
        <v>66</v>
      </c>
      <c r="Z40" s="7" t="s">
        <v>67</v>
      </c>
      <c r="AA40" s="47" t="s">
        <v>573</v>
      </c>
      <c r="AB40" s="17" t="s">
        <v>69</v>
      </c>
      <c r="AC40" s="7" t="s">
        <v>70</v>
      </c>
      <c r="AG40" s="7">
        <v>99340809</v>
      </c>
      <c r="AH40" s="7">
        <v>3508</v>
      </c>
      <c r="AI40" s="7">
        <f>VLOOKUP(AG40,[1]CRE!$A$2:$J$994,10,FALSE)</f>
        <v>3606</v>
      </c>
      <c r="AK40" s="7">
        <v>99340809</v>
      </c>
      <c r="AL40" s="7">
        <v>3714</v>
      </c>
      <c r="AQ40" s="7">
        <v>99340809</v>
      </c>
      <c r="AR40" s="7">
        <v>3749</v>
      </c>
      <c r="AT40" s="7">
        <v>99340809</v>
      </c>
      <c r="AU40" s="7">
        <v>3925</v>
      </c>
    </row>
    <row r="41" spans="2:47" x14ac:dyDescent="0.35">
      <c r="B41" s="25" t="s">
        <v>125</v>
      </c>
      <c r="C41" s="7" t="s">
        <v>57</v>
      </c>
      <c r="D41" s="7" t="s">
        <v>124</v>
      </c>
      <c r="E41" s="7" t="s">
        <v>124</v>
      </c>
      <c r="F41" s="14" t="str">
        <f t="shared" si="6"/>
        <v>4</v>
      </c>
      <c r="G41" s="14" t="str">
        <f t="shared" si="1"/>
        <v>CR3</v>
      </c>
      <c r="H41" s="7" t="s">
        <v>75</v>
      </c>
      <c r="I41" s="7" t="s">
        <v>60</v>
      </c>
      <c r="J41" s="7" t="s">
        <v>61</v>
      </c>
      <c r="K41" s="7">
        <v>1</v>
      </c>
      <c r="L41" s="17" t="s">
        <v>62</v>
      </c>
      <c r="M41" s="30">
        <v>69</v>
      </c>
      <c r="N41" s="18">
        <v>99340814</v>
      </c>
      <c r="O41" s="40">
        <v>3191</v>
      </c>
      <c r="P41" s="40">
        <f t="shared" si="2"/>
        <v>3286</v>
      </c>
      <c r="Q41" s="40">
        <v>3385</v>
      </c>
      <c r="R41" s="40">
        <f t="shared" si="3"/>
        <v>3396</v>
      </c>
      <c r="S41" s="40">
        <f t="shared" si="4"/>
        <v>3551</v>
      </c>
      <c r="T41" s="15" t="s">
        <v>121</v>
      </c>
      <c r="U41" s="15"/>
      <c r="V41" s="15" t="s">
        <v>64</v>
      </c>
      <c r="W41" s="15" t="s">
        <v>65</v>
      </c>
      <c r="X41" s="43">
        <v>1.25</v>
      </c>
      <c r="Y41" s="15" t="s">
        <v>66</v>
      </c>
      <c r="Z41" s="7" t="s">
        <v>67</v>
      </c>
      <c r="AA41" s="47" t="s">
        <v>573</v>
      </c>
      <c r="AB41" s="17" t="s">
        <v>69</v>
      </c>
      <c r="AC41" s="7" t="s">
        <v>72</v>
      </c>
      <c r="AG41" s="7">
        <v>99340814</v>
      </c>
      <c r="AH41" s="7">
        <v>3113</v>
      </c>
      <c r="AI41" s="7">
        <f>VLOOKUP(AG41,[1]CRE!$A$2:$J$994,10,FALSE)</f>
        <v>3191</v>
      </c>
      <c r="AK41" s="7">
        <v>99340814</v>
      </c>
      <c r="AL41" s="7">
        <v>3286</v>
      </c>
      <c r="AQ41" s="7">
        <v>99340814</v>
      </c>
      <c r="AR41" s="7">
        <v>3396</v>
      </c>
      <c r="AT41" s="7">
        <v>99340814</v>
      </c>
      <c r="AU41" s="7">
        <v>3551</v>
      </c>
    </row>
    <row r="42" spans="2:47" x14ac:dyDescent="0.35">
      <c r="B42" s="25" t="s">
        <v>126</v>
      </c>
      <c r="C42" s="7" t="s">
        <v>57</v>
      </c>
      <c r="D42" s="7" t="s">
        <v>127</v>
      </c>
      <c r="E42" s="7" t="s">
        <v>127</v>
      </c>
      <c r="F42" s="14" t="str">
        <f t="shared" si="6"/>
        <v>5</v>
      </c>
      <c r="G42" s="14" t="str">
        <f t="shared" si="1"/>
        <v>CR3</v>
      </c>
      <c r="H42" s="7">
        <v>1</v>
      </c>
      <c r="I42" s="7" t="s">
        <v>60</v>
      </c>
      <c r="J42" s="7" t="s">
        <v>61</v>
      </c>
      <c r="K42" s="7">
        <v>1</v>
      </c>
      <c r="L42" s="17" t="s">
        <v>62</v>
      </c>
      <c r="M42" s="30">
        <v>70</v>
      </c>
      <c r="N42" s="18">
        <v>99340810</v>
      </c>
      <c r="O42" s="40">
        <v>3809</v>
      </c>
      <c r="P42" s="40">
        <f t="shared" si="2"/>
        <v>3924</v>
      </c>
      <c r="Q42" s="40">
        <v>3918</v>
      </c>
      <c r="R42" s="40">
        <f t="shared" si="3"/>
        <v>3877</v>
      </c>
      <c r="S42" s="40">
        <f t="shared" si="4"/>
        <v>4064</v>
      </c>
      <c r="T42" s="15" t="s">
        <v>121</v>
      </c>
      <c r="U42" s="15"/>
      <c r="V42" s="15" t="s">
        <v>64</v>
      </c>
      <c r="W42" s="15" t="s">
        <v>65</v>
      </c>
      <c r="X42" s="43">
        <v>1.25</v>
      </c>
      <c r="Y42" s="15" t="s">
        <v>66</v>
      </c>
      <c r="Z42" s="7" t="s">
        <v>67</v>
      </c>
      <c r="AA42" s="47" t="s">
        <v>573</v>
      </c>
      <c r="AB42" s="17" t="s">
        <v>69</v>
      </c>
      <c r="AC42" s="7" t="s">
        <v>70</v>
      </c>
      <c r="AG42" s="7">
        <v>99340810</v>
      </c>
      <c r="AH42" s="7">
        <v>3706</v>
      </c>
      <c r="AI42" s="7">
        <f>VLOOKUP(AG42,[1]CRE!$A$2:$J$994,10,FALSE)</f>
        <v>3809</v>
      </c>
      <c r="AK42" s="7">
        <v>99340810</v>
      </c>
      <c r="AL42" s="7">
        <v>3924</v>
      </c>
      <c r="AQ42" s="7">
        <v>99340810</v>
      </c>
      <c r="AR42" s="7">
        <v>3877</v>
      </c>
      <c r="AT42" s="7">
        <v>99340810</v>
      </c>
      <c r="AU42" s="7">
        <v>4064</v>
      </c>
    </row>
    <row r="43" spans="2:47" x14ac:dyDescent="0.35">
      <c r="B43" s="25" t="s">
        <v>128</v>
      </c>
      <c r="C43" s="7" t="s">
        <v>57</v>
      </c>
      <c r="D43" s="7" t="s">
        <v>127</v>
      </c>
      <c r="E43" s="7" t="s">
        <v>127</v>
      </c>
      <c r="F43" s="14" t="str">
        <f t="shared" si="6"/>
        <v>5</v>
      </c>
      <c r="G43" s="14" t="str">
        <f t="shared" si="1"/>
        <v>CR3</v>
      </c>
      <c r="H43" s="7">
        <v>1</v>
      </c>
      <c r="I43" s="7" t="s">
        <v>60</v>
      </c>
      <c r="J43" s="7" t="s">
        <v>61</v>
      </c>
      <c r="K43" s="7">
        <v>1</v>
      </c>
      <c r="L43" s="17" t="s">
        <v>62</v>
      </c>
      <c r="M43" s="30">
        <v>70</v>
      </c>
      <c r="N43" s="18">
        <v>99340815</v>
      </c>
      <c r="O43" s="40">
        <v>3394</v>
      </c>
      <c r="P43" s="40">
        <f t="shared" si="2"/>
        <v>3496</v>
      </c>
      <c r="Q43" s="40">
        <v>3601</v>
      </c>
      <c r="R43" s="40">
        <f t="shared" si="3"/>
        <v>3524</v>
      </c>
      <c r="S43" s="40">
        <f t="shared" si="4"/>
        <v>3690</v>
      </c>
      <c r="T43" s="15" t="s">
        <v>121</v>
      </c>
      <c r="U43" s="15"/>
      <c r="V43" s="15" t="s">
        <v>64</v>
      </c>
      <c r="W43" s="15" t="s">
        <v>65</v>
      </c>
      <c r="X43" s="43">
        <v>1.25</v>
      </c>
      <c r="Y43" s="15" t="s">
        <v>66</v>
      </c>
      <c r="Z43" s="7" t="s">
        <v>67</v>
      </c>
      <c r="AA43" s="47" t="s">
        <v>573</v>
      </c>
      <c r="AB43" s="17" t="s">
        <v>69</v>
      </c>
      <c r="AC43" s="7" t="s">
        <v>72</v>
      </c>
      <c r="AG43" s="7">
        <v>99340815</v>
      </c>
      <c r="AH43" s="7">
        <v>3311</v>
      </c>
      <c r="AI43" s="7">
        <f>VLOOKUP(AG43,[1]CRE!$A$2:$J$994,10,FALSE)</f>
        <v>3394</v>
      </c>
      <c r="AK43" s="7">
        <v>99340815</v>
      </c>
      <c r="AL43" s="7">
        <v>3496</v>
      </c>
      <c r="AQ43" s="7">
        <v>99340815</v>
      </c>
      <c r="AR43" s="7">
        <v>3524</v>
      </c>
      <c r="AT43" s="7">
        <v>99340815</v>
      </c>
      <c r="AU43" s="7">
        <v>3690</v>
      </c>
    </row>
    <row r="44" spans="2:47" x14ac:dyDescent="0.35">
      <c r="B44" s="25" t="s">
        <v>129</v>
      </c>
      <c r="C44" s="7" t="s">
        <v>57</v>
      </c>
      <c r="D44" s="7" t="s">
        <v>130</v>
      </c>
      <c r="E44" s="7" t="s">
        <v>130</v>
      </c>
      <c r="F44" s="7">
        <v>6</v>
      </c>
      <c r="G44" s="14" t="str">
        <f t="shared" si="1"/>
        <v>CR3</v>
      </c>
      <c r="H44" s="7" t="s">
        <v>86</v>
      </c>
      <c r="I44" s="7" t="s">
        <v>60</v>
      </c>
      <c r="J44" s="7" t="s">
        <v>61</v>
      </c>
      <c r="K44" s="7">
        <v>3</v>
      </c>
      <c r="L44" s="17" t="s">
        <v>87</v>
      </c>
      <c r="M44" s="30">
        <v>85</v>
      </c>
      <c r="N44" s="17">
        <v>99392537</v>
      </c>
      <c r="O44" s="40">
        <v>4345</v>
      </c>
      <c r="P44" s="40">
        <f t="shared" si="2"/>
        <v>4476</v>
      </c>
      <c r="Q44" s="40">
        <v>4486</v>
      </c>
      <c r="R44" s="40">
        <f t="shared" si="3"/>
        <v>4529</v>
      </c>
      <c r="S44" s="40">
        <f t="shared" si="4"/>
        <v>4733</v>
      </c>
      <c r="T44" s="15" t="s">
        <v>121</v>
      </c>
      <c r="U44" s="15"/>
      <c r="V44" s="15" t="s">
        <v>64</v>
      </c>
      <c r="W44" s="15" t="s">
        <v>65</v>
      </c>
      <c r="X44" s="43">
        <v>1.25</v>
      </c>
      <c r="Y44" s="15" t="s">
        <v>66</v>
      </c>
      <c r="Z44" s="7" t="s">
        <v>67</v>
      </c>
      <c r="AA44" s="47" t="s">
        <v>573</v>
      </c>
      <c r="AB44" s="17" t="s">
        <v>69</v>
      </c>
      <c r="AC44" s="7" t="s">
        <v>70</v>
      </c>
      <c r="AG44" s="7">
        <v>99392537</v>
      </c>
      <c r="AH44" s="7">
        <v>4230</v>
      </c>
      <c r="AI44" s="7">
        <f>VLOOKUP(AG44,[1]CRE!$A$2:$J$994,10,FALSE)</f>
        <v>4345</v>
      </c>
      <c r="AK44" s="7">
        <v>99392537</v>
      </c>
      <c r="AL44" s="7">
        <v>4476</v>
      </c>
      <c r="AQ44" s="7">
        <v>99392537</v>
      </c>
      <c r="AR44" s="7">
        <v>4529</v>
      </c>
      <c r="AT44" s="7">
        <v>99392537</v>
      </c>
      <c r="AU44" s="7">
        <v>4733</v>
      </c>
    </row>
    <row r="45" spans="2:47" x14ac:dyDescent="0.35">
      <c r="B45" s="25" t="s">
        <v>131</v>
      </c>
      <c r="C45" s="7" t="s">
        <v>57</v>
      </c>
      <c r="D45" s="7" t="s">
        <v>130</v>
      </c>
      <c r="E45" s="7" t="s">
        <v>130</v>
      </c>
      <c r="F45" s="7">
        <v>6</v>
      </c>
      <c r="G45" s="14" t="str">
        <f t="shared" si="1"/>
        <v>CR3</v>
      </c>
      <c r="H45" s="7" t="s">
        <v>86</v>
      </c>
      <c r="I45" s="7" t="s">
        <v>60</v>
      </c>
      <c r="J45" s="7" t="s">
        <v>61</v>
      </c>
      <c r="K45" s="7">
        <v>3</v>
      </c>
      <c r="L45" s="17" t="s">
        <v>87</v>
      </c>
      <c r="M45" s="30">
        <v>85</v>
      </c>
      <c r="N45" s="17">
        <v>99392532</v>
      </c>
      <c r="O45" s="40">
        <v>3930</v>
      </c>
      <c r="P45" s="40">
        <f t="shared" si="2"/>
        <v>4048</v>
      </c>
      <c r="Q45" s="40">
        <v>4170</v>
      </c>
      <c r="R45" s="40">
        <f t="shared" si="3"/>
        <v>4176</v>
      </c>
      <c r="S45" s="40">
        <f t="shared" si="4"/>
        <v>4359</v>
      </c>
      <c r="T45" s="15" t="s">
        <v>121</v>
      </c>
      <c r="U45" s="15"/>
      <c r="V45" s="15" t="s">
        <v>64</v>
      </c>
      <c r="W45" s="15" t="s">
        <v>65</v>
      </c>
      <c r="X45" s="43">
        <v>1.25</v>
      </c>
      <c r="Y45" s="15" t="s">
        <v>66</v>
      </c>
      <c r="Z45" s="7" t="s">
        <v>67</v>
      </c>
      <c r="AA45" s="47" t="s">
        <v>573</v>
      </c>
      <c r="AB45" s="17" t="s">
        <v>69</v>
      </c>
      <c r="AC45" s="7" t="s">
        <v>72</v>
      </c>
      <c r="AG45" s="7">
        <v>99392532</v>
      </c>
      <c r="AH45" s="7">
        <v>3835</v>
      </c>
      <c r="AI45" s="7">
        <f>VLOOKUP(AG45,[1]CRE!$A$2:$J$994,10,FALSE)</f>
        <v>3930</v>
      </c>
      <c r="AK45" s="7">
        <v>99392532</v>
      </c>
      <c r="AL45" s="7">
        <v>4048</v>
      </c>
      <c r="AQ45" s="7">
        <v>99392532</v>
      </c>
      <c r="AR45" s="7">
        <v>4176</v>
      </c>
      <c r="AT45" s="7">
        <v>99392532</v>
      </c>
      <c r="AU45" s="7">
        <v>4359</v>
      </c>
    </row>
    <row r="46" spans="2:47" x14ac:dyDescent="0.35">
      <c r="B46" s="25" t="s">
        <v>132</v>
      </c>
      <c r="C46" s="7" t="s">
        <v>57</v>
      </c>
      <c r="D46" s="7" t="s">
        <v>133</v>
      </c>
      <c r="E46" s="7" t="s">
        <v>133</v>
      </c>
      <c r="F46" s="7">
        <v>6</v>
      </c>
      <c r="G46" s="14" t="str">
        <f t="shared" si="1"/>
        <v>CR3</v>
      </c>
      <c r="H46" s="7">
        <v>1</v>
      </c>
      <c r="I46" s="7" t="s">
        <v>60</v>
      </c>
      <c r="J46" s="7" t="s">
        <v>61</v>
      </c>
      <c r="K46" s="7">
        <v>3</v>
      </c>
      <c r="L46" s="17" t="s">
        <v>82</v>
      </c>
      <c r="M46" s="30">
        <v>75</v>
      </c>
      <c r="N46" s="20">
        <v>99340848</v>
      </c>
      <c r="O46" s="40">
        <v>4225</v>
      </c>
      <c r="P46" s="40">
        <f t="shared" si="2"/>
        <v>4352</v>
      </c>
      <c r="Q46" s="40">
        <v>4359</v>
      </c>
      <c r="R46" s="40">
        <f t="shared" si="3"/>
        <v>4406</v>
      </c>
      <c r="S46" s="40">
        <f t="shared" si="4"/>
        <v>4610</v>
      </c>
      <c r="T46" s="15" t="s">
        <v>121</v>
      </c>
      <c r="U46" s="15"/>
      <c r="V46" s="15" t="s">
        <v>64</v>
      </c>
      <c r="W46" s="15" t="s">
        <v>65</v>
      </c>
      <c r="X46" s="43">
        <v>1.25</v>
      </c>
      <c r="Y46" s="15" t="s">
        <v>66</v>
      </c>
      <c r="Z46" s="7" t="s">
        <v>67</v>
      </c>
      <c r="AA46" s="47" t="s">
        <v>573</v>
      </c>
      <c r="AB46" s="17" t="s">
        <v>69</v>
      </c>
      <c r="AC46" s="7" t="s">
        <v>70</v>
      </c>
      <c r="AG46" s="7">
        <v>99340848</v>
      </c>
      <c r="AH46" s="7">
        <v>4113</v>
      </c>
      <c r="AI46" s="7">
        <f>VLOOKUP(AG46,[1]CRE!$A$2:$J$994,10,FALSE)</f>
        <v>4225</v>
      </c>
      <c r="AK46" s="7">
        <v>99340848</v>
      </c>
      <c r="AL46" s="7">
        <v>4352</v>
      </c>
      <c r="AQ46" s="7">
        <v>99340848</v>
      </c>
      <c r="AR46" s="7">
        <v>4406</v>
      </c>
      <c r="AT46" s="7">
        <v>99340848</v>
      </c>
      <c r="AU46" s="7">
        <v>4610</v>
      </c>
    </row>
    <row r="47" spans="2:47" x14ac:dyDescent="0.35">
      <c r="B47" s="25" t="s">
        <v>134</v>
      </c>
      <c r="C47" s="7" t="s">
        <v>57</v>
      </c>
      <c r="D47" s="7" t="s">
        <v>133</v>
      </c>
      <c r="E47" s="7" t="s">
        <v>133</v>
      </c>
      <c r="F47" s="7">
        <v>6</v>
      </c>
      <c r="G47" s="14" t="str">
        <f t="shared" si="1"/>
        <v>CR3</v>
      </c>
      <c r="H47" s="7">
        <v>1</v>
      </c>
      <c r="I47" s="7" t="s">
        <v>60</v>
      </c>
      <c r="J47" s="7" t="s">
        <v>61</v>
      </c>
      <c r="K47" s="7">
        <v>3</v>
      </c>
      <c r="L47" s="17" t="s">
        <v>82</v>
      </c>
      <c r="M47" s="30">
        <v>75</v>
      </c>
      <c r="N47" s="20">
        <v>99340853</v>
      </c>
      <c r="O47" s="40">
        <v>3810</v>
      </c>
      <c r="P47" s="40">
        <f t="shared" si="2"/>
        <v>3924</v>
      </c>
      <c r="Q47" s="40">
        <v>4042</v>
      </c>
      <c r="R47" s="40">
        <f t="shared" si="3"/>
        <v>4053</v>
      </c>
      <c r="S47" s="40">
        <f t="shared" si="4"/>
        <v>4236</v>
      </c>
      <c r="T47" s="15" t="s">
        <v>121</v>
      </c>
      <c r="U47" s="15"/>
      <c r="V47" s="15" t="s">
        <v>64</v>
      </c>
      <c r="W47" s="15" t="s">
        <v>65</v>
      </c>
      <c r="X47" s="43">
        <v>1.25</v>
      </c>
      <c r="Y47" s="15" t="s">
        <v>66</v>
      </c>
      <c r="Z47" s="7" t="s">
        <v>67</v>
      </c>
      <c r="AA47" s="47" t="s">
        <v>573</v>
      </c>
      <c r="AB47" s="17" t="s">
        <v>69</v>
      </c>
      <c r="AC47" s="7" t="s">
        <v>72</v>
      </c>
      <c r="AG47" s="7">
        <v>99340853</v>
      </c>
      <c r="AH47" s="7">
        <v>3718</v>
      </c>
      <c r="AI47" s="7">
        <f>VLOOKUP(AG47,[1]CRE!$A$2:$J$994,10,FALSE)</f>
        <v>3810</v>
      </c>
      <c r="AK47" s="7">
        <v>99340853</v>
      </c>
      <c r="AL47" s="7">
        <v>3924</v>
      </c>
      <c r="AQ47" s="7">
        <v>99340853</v>
      </c>
      <c r="AR47" s="7">
        <v>4053</v>
      </c>
      <c r="AT47" s="7">
        <v>99340853</v>
      </c>
      <c r="AU47" s="7">
        <v>4236</v>
      </c>
    </row>
    <row r="48" spans="2:47" x14ac:dyDescent="0.35">
      <c r="B48" s="25" t="s">
        <v>135</v>
      </c>
      <c r="C48" s="7" t="s">
        <v>57</v>
      </c>
      <c r="D48" s="7" t="s">
        <v>136</v>
      </c>
      <c r="E48" s="7" t="s">
        <v>136</v>
      </c>
      <c r="F48" s="14" t="str">
        <f t="shared" ref="F48:F53" si="7">RIGHT(E48,1)</f>
        <v>8</v>
      </c>
      <c r="G48" s="14" t="str">
        <f t="shared" si="1"/>
        <v>CR3</v>
      </c>
      <c r="H48" s="7" t="s">
        <v>86</v>
      </c>
      <c r="I48" s="7" t="s">
        <v>60</v>
      </c>
      <c r="J48" s="7" t="s">
        <v>61</v>
      </c>
      <c r="K48" s="7">
        <v>1</v>
      </c>
      <c r="L48" s="17" t="s">
        <v>62</v>
      </c>
      <c r="M48" s="30">
        <v>75</v>
      </c>
      <c r="N48" s="18">
        <v>99340811</v>
      </c>
      <c r="O48" s="40">
        <v>4376</v>
      </c>
      <c r="P48" s="40">
        <f t="shared" si="2"/>
        <v>4507</v>
      </c>
      <c r="Q48" s="40">
        <v>4519</v>
      </c>
      <c r="R48" s="40">
        <f t="shared" si="3"/>
        <v>4578</v>
      </c>
      <c r="S48" s="40">
        <f t="shared" si="4"/>
        <v>4804</v>
      </c>
      <c r="T48" s="15" t="s">
        <v>121</v>
      </c>
      <c r="U48" s="15"/>
      <c r="V48" s="15" t="s">
        <v>64</v>
      </c>
      <c r="W48" s="15" t="s">
        <v>65</v>
      </c>
      <c r="X48" s="43">
        <v>1.25</v>
      </c>
      <c r="Y48" s="15" t="s">
        <v>66</v>
      </c>
      <c r="Z48" s="7" t="s">
        <v>67</v>
      </c>
      <c r="AA48" s="47" t="s">
        <v>573</v>
      </c>
      <c r="AB48" s="17" t="s">
        <v>76</v>
      </c>
      <c r="AC48" s="7" t="s">
        <v>70</v>
      </c>
      <c r="AG48" s="7">
        <v>99340811</v>
      </c>
      <c r="AH48" s="7">
        <v>4259</v>
      </c>
      <c r="AI48" s="7">
        <f>VLOOKUP(AG48,[1]CRE!$A$2:$J$994,10,FALSE)</f>
        <v>4376</v>
      </c>
      <c r="AK48" s="7">
        <v>99340811</v>
      </c>
      <c r="AL48" s="7">
        <v>4507</v>
      </c>
      <c r="AQ48" s="7">
        <v>99340811</v>
      </c>
      <c r="AR48" s="7">
        <v>4578</v>
      </c>
      <c r="AT48" s="7">
        <v>99340811</v>
      </c>
      <c r="AU48" s="7">
        <v>4804</v>
      </c>
    </row>
    <row r="49" spans="2:47" x14ac:dyDescent="0.35">
      <c r="B49" s="25" t="s">
        <v>137</v>
      </c>
      <c r="C49" s="7" t="s">
        <v>57</v>
      </c>
      <c r="D49" s="7" t="s">
        <v>136</v>
      </c>
      <c r="E49" s="7" t="s">
        <v>136</v>
      </c>
      <c r="F49" s="14" t="str">
        <f t="shared" si="7"/>
        <v>8</v>
      </c>
      <c r="G49" s="14" t="str">
        <f t="shared" si="1"/>
        <v>CR3</v>
      </c>
      <c r="H49" s="7" t="s">
        <v>86</v>
      </c>
      <c r="I49" s="7" t="s">
        <v>60</v>
      </c>
      <c r="J49" s="7" t="s">
        <v>61</v>
      </c>
      <c r="K49" s="7">
        <v>1</v>
      </c>
      <c r="L49" s="17" t="s">
        <v>62</v>
      </c>
      <c r="M49" s="30">
        <v>75</v>
      </c>
      <c r="N49" s="18">
        <v>99340816</v>
      </c>
      <c r="O49" s="40">
        <v>3961</v>
      </c>
      <c r="P49" s="40">
        <f t="shared" si="2"/>
        <v>4079</v>
      </c>
      <c r="Q49" s="40">
        <v>4202</v>
      </c>
      <c r="R49" s="40">
        <f t="shared" si="3"/>
        <v>4225</v>
      </c>
      <c r="S49" s="40">
        <f t="shared" si="4"/>
        <v>4430</v>
      </c>
      <c r="T49" s="15" t="s">
        <v>121</v>
      </c>
      <c r="U49" s="15"/>
      <c r="V49" s="15" t="s">
        <v>64</v>
      </c>
      <c r="W49" s="15" t="s">
        <v>65</v>
      </c>
      <c r="X49" s="43">
        <v>1.25</v>
      </c>
      <c r="Y49" s="15" t="s">
        <v>66</v>
      </c>
      <c r="Z49" s="7" t="s">
        <v>67</v>
      </c>
      <c r="AA49" s="47" t="s">
        <v>573</v>
      </c>
      <c r="AB49" s="17" t="s">
        <v>76</v>
      </c>
      <c r="AC49" s="7" t="s">
        <v>72</v>
      </c>
      <c r="AG49" s="7">
        <v>99340816</v>
      </c>
      <c r="AH49" s="7">
        <v>3864</v>
      </c>
      <c r="AI49" s="7">
        <f>VLOOKUP(AG49,[1]CRE!$A$2:$J$994,10,FALSE)</f>
        <v>3961</v>
      </c>
      <c r="AK49" s="7">
        <v>99340816</v>
      </c>
      <c r="AL49" s="7">
        <v>4079</v>
      </c>
      <c r="AQ49" s="7">
        <v>99340816</v>
      </c>
      <c r="AR49" s="7">
        <v>4225</v>
      </c>
      <c r="AT49" s="7">
        <v>99340816</v>
      </c>
      <c r="AU49" s="7">
        <v>4430</v>
      </c>
    </row>
    <row r="50" spans="2:47" x14ac:dyDescent="0.35">
      <c r="B50" s="25" t="s">
        <v>138</v>
      </c>
      <c r="C50" s="7" t="s">
        <v>57</v>
      </c>
      <c r="D50" s="7" t="s">
        <v>139</v>
      </c>
      <c r="E50" s="7" t="s">
        <v>139</v>
      </c>
      <c r="F50" s="14" t="str">
        <f t="shared" si="7"/>
        <v>9</v>
      </c>
      <c r="G50" s="14" t="str">
        <f t="shared" si="1"/>
        <v>CR3</v>
      </c>
      <c r="H50" s="7" t="s">
        <v>86</v>
      </c>
      <c r="I50" s="7" t="s">
        <v>60</v>
      </c>
      <c r="J50" s="7" t="s">
        <v>61</v>
      </c>
      <c r="K50" s="7">
        <v>3</v>
      </c>
      <c r="L50" s="17" t="s">
        <v>87</v>
      </c>
      <c r="M50" s="30">
        <v>93</v>
      </c>
      <c r="N50" s="17">
        <v>99389050</v>
      </c>
      <c r="O50" s="40">
        <v>4720</v>
      </c>
      <c r="P50" s="40">
        <f t="shared" si="2"/>
        <v>4862</v>
      </c>
      <c r="Q50" s="40">
        <v>4884</v>
      </c>
      <c r="R50" s="40">
        <f t="shared" si="3"/>
        <v>4942</v>
      </c>
      <c r="S50" s="40">
        <f t="shared" si="4"/>
        <v>5184</v>
      </c>
      <c r="T50" s="15" t="s">
        <v>121</v>
      </c>
      <c r="U50" s="15"/>
      <c r="V50" s="15" t="s">
        <v>64</v>
      </c>
      <c r="W50" s="15" t="s">
        <v>65</v>
      </c>
      <c r="X50" s="43">
        <v>1.25</v>
      </c>
      <c r="Y50" s="15" t="s">
        <v>66</v>
      </c>
      <c r="Z50" s="7" t="s">
        <v>67</v>
      </c>
      <c r="AA50" s="47" t="s">
        <v>573</v>
      </c>
      <c r="AB50" s="17" t="s">
        <v>76</v>
      </c>
      <c r="AC50" s="7" t="s">
        <v>70</v>
      </c>
      <c r="AG50" s="7">
        <v>99389050</v>
      </c>
      <c r="AH50" s="7">
        <v>4594</v>
      </c>
      <c r="AI50" s="7">
        <f>VLOOKUP(AG50,[1]CRE!$A$2:$J$994,10,FALSE)</f>
        <v>4720</v>
      </c>
      <c r="AK50" s="7">
        <v>99389050</v>
      </c>
      <c r="AL50" s="7">
        <v>4862</v>
      </c>
      <c r="AQ50" s="7">
        <v>99389050</v>
      </c>
      <c r="AR50" s="7">
        <v>4942</v>
      </c>
      <c r="AT50" s="7">
        <v>99389050</v>
      </c>
      <c r="AU50" s="7">
        <v>5184</v>
      </c>
    </row>
    <row r="51" spans="2:47" x14ac:dyDescent="0.35">
      <c r="B51" s="25" t="s">
        <v>140</v>
      </c>
      <c r="C51" s="7" t="s">
        <v>57</v>
      </c>
      <c r="D51" s="7" t="s">
        <v>139</v>
      </c>
      <c r="E51" s="7" t="s">
        <v>139</v>
      </c>
      <c r="F51" s="14" t="str">
        <f t="shared" si="7"/>
        <v>9</v>
      </c>
      <c r="G51" s="14" t="str">
        <f t="shared" si="1"/>
        <v>CR3</v>
      </c>
      <c r="H51" s="7" t="s">
        <v>86</v>
      </c>
      <c r="I51" s="7" t="s">
        <v>60</v>
      </c>
      <c r="J51" s="7" t="s">
        <v>61</v>
      </c>
      <c r="K51" s="7">
        <v>3</v>
      </c>
      <c r="L51" s="17" t="s">
        <v>87</v>
      </c>
      <c r="M51" s="30">
        <v>93</v>
      </c>
      <c r="N51" s="17">
        <v>99389037</v>
      </c>
      <c r="O51" s="40">
        <v>4305</v>
      </c>
      <c r="P51" s="40">
        <f t="shared" si="2"/>
        <v>4434</v>
      </c>
      <c r="Q51" s="40">
        <v>4568</v>
      </c>
      <c r="R51" s="40">
        <f t="shared" si="3"/>
        <v>4589</v>
      </c>
      <c r="S51" s="40">
        <f t="shared" si="4"/>
        <v>4810</v>
      </c>
      <c r="T51" s="15" t="s">
        <v>121</v>
      </c>
      <c r="U51" s="15"/>
      <c r="V51" s="15" t="s">
        <v>64</v>
      </c>
      <c r="W51" s="15" t="s">
        <v>65</v>
      </c>
      <c r="X51" s="43">
        <v>1.25</v>
      </c>
      <c r="Y51" s="15" t="s">
        <v>66</v>
      </c>
      <c r="Z51" s="7" t="s">
        <v>67</v>
      </c>
      <c r="AA51" s="47" t="s">
        <v>573</v>
      </c>
      <c r="AB51" s="17" t="s">
        <v>76</v>
      </c>
      <c r="AC51" s="7" t="s">
        <v>72</v>
      </c>
      <c r="AG51" s="7">
        <v>99389037</v>
      </c>
      <c r="AH51" s="7">
        <v>4199</v>
      </c>
      <c r="AI51" s="7">
        <f>VLOOKUP(AG51,[1]CRE!$A$2:$J$994,10,FALSE)</f>
        <v>4305</v>
      </c>
      <c r="AK51" s="7">
        <v>99389037</v>
      </c>
      <c r="AL51" s="7">
        <v>4434</v>
      </c>
      <c r="AQ51" s="7">
        <v>99389037</v>
      </c>
      <c r="AR51" s="7">
        <v>4589</v>
      </c>
      <c r="AT51" s="7">
        <v>99389037</v>
      </c>
      <c r="AU51" s="7">
        <v>4810</v>
      </c>
    </row>
    <row r="52" spans="2:47" x14ac:dyDescent="0.35">
      <c r="B52" s="25" t="s">
        <v>141</v>
      </c>
      <c r="C52" s="7" t="s">
        <v>57</v>
      </c>
      <c r="D52" s="7" t="s">
        <v>139</v>
      </c>
      <c r="E52" s="7" t="s">
        <v>139</v>
      </c>
      <c r="F52" s="14" t="str">
        <f t="shared" si="7"/>
        <v>9</v>
      </c>
      <c r="G52" s="14" t="str">
        <f t="shared" si="1"/>
        <v>CR3</v>
      </c>
      <c r="H52" s="7" t="s">
        <v>86</v>
      </c>
      <c r="I52" s="7" t="s">
        <v>60</v>
      </c>
      <c r="J52" s="7" t="s">
        <v>61</v>
      </c>
      <c r="K52" s="7">
        <v>3</v>
      </c>
      <c r="L52" s="17" t="s">
        <v>82</v>
      </c>
      <c r="M52" s="30">
        <v>80</v>
      </c>
      <c r="N52" s="20">
        <v>99340849</v>
      </c>
      <c r="O52" s="40">
        <v>4720</v>
      </c>
      <c r="P52" s="40">
        <f t="shared" si="2"/>
        <v>4862</v>
      </c>
      <c r="Q52" s="40">
        <v>4884</v>
      </c>
      <c r="R52" s="40">
        <f t="shared" si="3"/>
        <v>4942</v>
      </c>
      <c r="S52" s="40">
        <f t="shared" si="4"/>
        <v>5184</v>
      </c>
      <c r="T52" s="15" t="s">
        <v>121</v>
      </c>
      <c r="U52" s="15"/>
      <c r="V52" s="15" t="s">
        <v>64</v>
      </c>
      <c r="W52" s="15" t="s">
        <v>65</v>
      </c>
      <c r="X52" s="43">
        <v>1.25</v>
      </c>
      <c r="Y52" s="15" t="s">
        <v>66</v>
      </c>
      <c r="Z52" s="7" t="s">
        <v>67</v>
      </c>
      <c r="AA52" s="47" t="s">
        <v>573</v>
      </c>
      <c r="AB52" s="17" t="s">
        <v>76</v>
      </c>
      <c r="AC52" s="7" t="s">
        <v>70</v>
      </c>
      <c r="AG52" s="7">
        <v>99340849</v>
      </c>
      <c r="AH52" s="7">
        <v>4594</v>
      </c>
      <c r="AI52" s="7">
        <f>VLOOKUP(AG52,[1]CRE!$A$2:$J$994,10,FALSE)</f>
        <v>4720</v>
      </c>
      <c r="AK52" s="7">
        <v>99340849</v>
      </c>
      <c r="AL52" s="7">
        <v>4862</v>
      </c>
      <c r="AQ52" s="7">
        <v>99340849</v>
      </c>
      <c r="AR52" s="7">
        <v>4942</v>
      </c>
      <c r="AT52" s="7">
        <v>99340849</v>
      </c>
      <c r="AU52" s="7">
        <v>5184</v>
      </c>
    </row>
    <row r="53" spans="2:47" x14ac:dyDescent="0.35">
      <c r="B53" s="25" t="s">
        <v>142</v>
      </c>
      <c r="C53" s="7" t="s">
        <v>57</v>
      </c>
      <c r="D53" s="7" t="s">
        <v>139</v>
      </c>
      <c r="E53" s="7" t="s">
        <v>139</v>
      </c>
      <c r="F53" s="14" t="str">
        <f t="shared" si="7"/>
        <v>9</v>
      </c>
      <c r="G53" s="14" t="str">
        <f t="shared" si="1"/>
        <v>CR3</v>
      </c>
      <c r="H53" s="7" t="s">
        <v>86</v>
      </c>
      <c r="I53" s="7" t="s">
        <v>60</v>
      </c>
      <c r="J53" s="7" t="s">
        <v>61</v>
      </c>
      <c r="K53" s="7">
        <v>3</v>
      </c>
      <c r="L53" s="17" t="s">
        <v>82</v>
      </c>
      <c r="M53" s="30">
        <v>80</v>
      </c>
      <c r="N53" s="20">
        <v>99340854</v>
      </c>
      <c r="O53" s="40">
        <v>4305</v>
      </c>
      <c r="P53" s="40">
        <f t="shared" si="2"/>
        <v>4434</v>
      </c>
      <c r="Q53" s="40">
        <v>4568</v>
      </c>
      <c r="R53" s="40">
        <f t="shared" si="3"/>
        <v>4589</v>
      </c>
      <c r="S53" s="40">
        <f t="shared" si="4"/>
        <v>4810</v>
      </c>
      <c r="T53" s="15" t="s">
        <v>121</v>
      </c>
      <c r="U53" s="15"/>
      <c r="V53" s="15" t="s">
        <v>64</v>
      </c>
      <c r="W53" s="15" t="s">
        <v>65</v>
      </c>
      <c r="X53" s="43">
        <v>1.25</v>
      </c>
      <c r="Y53" s="15" t="s">
        <v>66</v>
      </c>
      <c r="Z53" s="7" t="s">
        <v>67</v>
      </c>
      <c r="AA53" s="47" t="s">
        <v>573</v>
      </c>
      <c r="AB53" s="17" t="s">
        <v>76</v>
      </c>
      <c r="AC53" s="7" t="s">
        <v>72</v>
      </c>
      <c r="AG53" s="7">
        <v>99340854</v>
      </c>
      <c r="AH53" s="7">
        <v>4199</v>
      </c>
      <c r="AI53" s="7">
        <f>VLOOKUP(AG53,[1]CRE!$A$2:$J$994,10,FALSE)</f>
        <v>4305</v>
      </c>
      <c r="AK53" s="7">
        <v>99340854</v>
      </c>
      <c r="AL53" s="7">
        <v>4434</v>
      </c>
      <c r="AQ53" s="7">
        <v>99340854</v>
      </c>
      <c r="AR53" s="7">
        <v>4589</v>
      </c>
      <c r="AT53" s="7">
        <v>99340854</v>
      </c>
      <c r="AU53" s="7">
        <v>4810</v>
      </c>
    </row>
    <row r="54" spans="2:47" x14ac:dyDescent="0.35">
      <c r="B54" s="25" t="s">
        <v>143</v>
      </c>
      <c r="C54" s="7" t="s">
        <v>57</v>
      </c>
      <c r="D54" s="7" t="s">
        <v>144</v>
      </c>
      <c r="E54" s="7" t="s">
        <v>144</v>
      </c>
      <c r="F54" s="14" t="str">
        <f t="shared" ref="F54:F69" si="8">RIGHT(E54,2)</f>
        <v>11</v>
      </c>
      <c r="G54" s="14" t="str">
        <f t="shared" si="1"/>
        <v>CR3</v>
      </c>
      <c r="H54" s="7">
        <v>2</v>
      </c>
      <c r="I54" s="7" t="s">
        <v>60</v>
      </c>
      <c r="J54" s="7" t="s">
        <v>61</v>
      </c>
      <c r="K54" s="7">
        <v>1</v>
      </c>
      <c r="L54" s="17" t="s">
        <v>62</v>
      </c>
      <c r="M54" s="30">
        <v>81</v>
      </c>
      <c r="N54" s="20">
        <v>99340812</v>
      </c>
      <c r="O54" s="40">
        <v>4972</v>
      </c>
      <c r="P54" s="40">
        <f t="shared" si="2"/>
        <v>5122</v>
      </c>
      <c r="Q54" s="40">
        <v>5152</v>
      </c>
      <c r="R54" s="40">
        <f t="shared" si="3"/>
        <v>5118</v>
      </c>
      <c r="S54" s="40">
        <f t="shared" si="4"/>
        <v>5386</v>
      </c>
      <c r="T54" s="15" t="s">
        <v>121</v>
      </c>
      <c r="U54" s="15"/>
      <c r="V54" s="15" t="s">
        <v>64</v>
      </c>
      <c r="W54" s="15" t="s">
        <v>65</v>
      </c>
      <c r="X54" s="43">
        <v>1.25</v>
      </c>
      <c r="Y54" s="15" t="s">
        <v>66</v>
      </c>
      <c r="Z54" s="7" t="s">
        <v>67</v>
      </c>
      <c r="AA54" s="47" t="s">
        <v>573</v>
      </c>
      <c r="AB54" s="17" t="s">
        <v>76</v>
      </c>
      <c r="AC54" s="7" t="s">
        <v>70</v>
      </c>
      <c r="AG54" s="7">
        <v>99340812</v>
      </c>
      <c r="AH54" s="7">
        <v>4840</v>
      </c>
      <c r="AI54" s="7">
        <f>VLOOKUP(AG54,[1]CRE!$A$2:$J$994,10,FALSE)</f>
        <v>4972</v>
      </c>
      <c r="AK54" s="7">
        <v>99340812</v>
      </c>
      <c r="AL54" s="7">
        <v>5122</v>
      </c>
      <c r="AQ54" s="7">
        <v>99340812</v>
      </c>
      <c r="AR54" s="7">
        <v>5118</v>
      </c>
      <c r="AT54" s="7">
        <v>99340812</v>
      </c>
      <c r="AU54" s="7">
        <v>5386</v>
      </c>
    </row>
    <row r="55" spans="2:47" x14ac:dyDescent="0.35">
      <c r="B55" s="25" t="s">
        <v>145</v>
      </c>
      <c r="C55" s="7" t="s">
        <v>57</v>
      </c>
      <c r="D55" s="7" t="s">
        <v>144</v>
      </c>
      <c r="E55" s="7" t="s">
        <v>144</v>
      </c>
      <c r="F55" s="14" t="str">
        <f t="shared" si="8"/>
        <v>11</v>
      </c>
      <c r="G55" s="14" t="str">
        <f t="shared" si="1"/>
        <v>CR3</v>
      </c>
      <c r="H55" s="7">
        <v>2</v>
      </c>
      <c r="I55" s="7" t="s">
        <v>60</v>
      </c>
      <c r="J55" s="7" t="s">
        <v>61</v>
      </c>
      <c r="K55" s="7">
        <v>1</v>
      </c>
      <c r="L55" s="17" t="s">
        <v>62</v>
      </c>
      <c r="M55" s="30">
        <v>81</v>
      </c>
      <c r="N55" s="20">
        <v>99340817</v>
      </c>
      <c r="O55" s="40">
        <v>4557</v>
      </c>
      <c r="P55" s="40">
        <f t="shared" si="2"/>
        <v>4694</v>
      </c>
      <c r="Q55" s="40">
        <v>4835</v>
      </c>
      <c r="R55" s="40">
        <f t="shared" si="3"/>
        <v>4765</v>
      </c>
      <c r="S55" s="40">
        <f t="shared" si="4"/>
        <v>5012</v>
      </c>
      <c r="T55" s="15" t="s">
        <v>121</v>
      </c>
      <c r="U55" s="15"/>
      <c r="V55" s="15" t="s">
        <v>64</v>
      </c>
      <c r="W55" s="15" t="s">
        <v>65</v>
      </c>
      <c r="X55" s="43">
        <v>1.25</v>
      </c>
      <c r="Y55" s="15" t="s">
        <v>66</v>
      </c>
      <c r="Z55" s="7" t="s">
        <v>67</v>
      </c>
      <c r="AA55" s="47" t="s">
        <v>573</v>
      </c>
      <c r="AB55" s="17" t="s">
        <v>76</v>
      </c>
      <c r="AC55" s="7" t="s">
        <v>72</v>
      </c>
      <c r="AG55" s="7">
        <v>99340817</v>
      </c>
      <c r="AH55" s="7">
        <v>4445</v>
      </c>
      <c r="AI55" s="7">
        <f>VLOOKUP(AG55,[1]CRE!$A$2:$J$994,10,FALSE)</f>
        <v>4557</v>
      </c>
      <c r="AK55" s="7">
        <v>99340817</v>
      </c>
      <c r="AL55" s="7">
        <v>4694</v>
      </c>
      <c r="AQ55" s="7">
        <v>99340817</v>
      </c>
      <c r="AR55" s="7">
        <v>4765</v>
      </c>
      <c r="AT55" s="7">
        <v>99340817</v>
      </c>
      <c r="AU55" s="7">
        <v>5012</v>
      </c>
    </row>
    <row r="56" spans="2:47" x14ac:dyDescent="0.35">
      <c r="B56" s="25" t="s">
        <v>146</v>
      </c>
      <c r="C56" s="7" t="s">
        <v>57</v>
      </c>
      <c r="D56" s="7" t="s">
        <v>147</v>
      </c>
      <c r="E56" s="7" t="s">
        <v>147</v>
      </c>
      <c r="F56" s="14" t="str">
        <f t="shared" si="8"/>
        <v>12</v>
      </c>
      <c r="G56" s="14" t="str">
        <f t="shared" si="1"/>
        <v>CR3</v>
      </c>
      <c r="H56" s="7">
        <v>2</v>
      </c>
      <c r="I56" s="7" t="s">
        <v>60</v>
      </c>
      <c r="J56" s="7" t="s">
        <v>61</v>
      </c>
      <c r="K56" s="7">
        <v>3</v>
      </c>
      <c r="L56" s="17" t="s">
        <v>87</v>
      </c>
      <c r="M56" s="30">
        <v>109</v>
      </c>
      <c r="N56" s="17">
        <v>99391825</v>
      </c>
      <c r="O56" s="40">
        <v>5294</v>
      </c>
      <c r="P56" s="40">
        <f t="shared" si="2"/>
        <v>5453</v>
      </c>
      <c r="Q56" s="40">
        <v>5493</v>
      </c>
      <c r="R56" s="40">
        <f t="shared" si="3"/>
        <v>5562</v>
      </c>
      <c r="S56" s="40">
        <f t="shared" si="4"/>
        <v>5843</v>
      </c>
      <c r="T56" s="15" t="s">
        <v>121</v>
      </c>
      <c r="U56" s="15"/>
      <c r="V56" s="15" t="s">
        <v>64</v>
      </c>
      <c r="W56" s="15" t="s">
        <v>65</v>
      </c>
      <c r="X56" s="43">
        <v>1.25</v>
      </c>
      <c r="Y56" s="15" t="s">
        <v>66</v>
      </c>
      <c r="Z56" s="7" t="s">
        <v>67</v>
      </c>
      <c r="AA56" s="47" t="s">
        <v>573</v>
      </c>
      <c r="AB56" s="17" t="s">
        <v>76</v>
      </c>
      <c r="AC56" s="7" t="s">
        <v>70</v>
      </c>
      <c r="AG56" s="7">
        <v>99391825</v>
      </c>
      <c r="AH56" s="7">
        <v>5153</v>
      </c>
      <c r="AI56" s="7">
        <f>VLOOKUP(AG56,[1]CRE!$A$2:$J$994,10,FALSE)</f>
        <v>5294</v>
      </c>
      <c r="AK56" s="7">
        <v>99391825</v>
      </c>
      <c r="AL56" s="7">
        <v>5453</v>
      </c>
      <c r="AQ56" s="7">
        <v>99391825</v>
      </c>
      <c r="AR56" s="7">
        <v>5562</v>
      </c>
      <c r="AT56" s="7">
        <v>99391825</v>
      </c>
      <c r="AU56" s="7">
        <v>5843</v>
      </c>
    </row>
    <row r="57" spans="2:47" x14ac:dyDescent="0.35">
      <c r="B57" s="25" t="s">
        <v>148</v>
      </c>
      <c r="C57" s="7" t="s">
        <v>57</v>
      </c>
      <c r="D57" s="7" t="s">
        <v>147</v>
      </c>
      <c r="E57" s="7" t="s">
        <v>147</v>
      </c>
      <c r="F57" s="14" t="str">
        <f t="shared" si="8"/>
        <v>12</v>
      </c>
      <c r="G57" s="14" t="str">
        <f t="shared" si="1"/>
        <v>CR3</v>
      </c>
      <c r="H57" s="7">
        <v>2</v>
      </c>
      <c r="I57" s="7" t="s">
        <v>60</v>
      </c>
      <c r="J57" s="7" t="s">
        <v>61</v>
      </c>
      <c r="K57" s="7">
        <v>3</v>
      </c>
      <c r="L57" s="17" t="s">
        <v>87</v>
      </c>
      <c r="M57" s="30">
        <v>109</v>
      </c>
      <c r="N57" s="17">
        <v>99391819</v>
      </c>
      <c r="O57" s="40">
        <v>4879</v>
      </c>
      <c r="P57" s="40">
        <f t="shared" si="2"/>
        <v>5025</v>
      </c>
      <c r="Q57" s="40">
        <v>5176</v>
      </c>
      <c r="R57" s="40">
        <f t="shared" si="3"/>
        <v>5209</v>
      </c>
      <c r="S57" s="40">
        <f t="shared" si="4"/>
        <v>5469</v>
      </c>
      <c r="T57" s="15" t="s">
        <v>121</v>
      </c>
      <c r="U57" s="15"/>
      <c r="V57" s="15" t="s">
        <v>64</v>
      </c>
      <c r="W57" s="15" t="s">
        <v>65</v>
      </c>
      <c r="X57" s="43">
        <v>1.25</v>
      </c>
      <c r="Y57" s="15" t="s">
        <v>66</v>
      </c>
      <c r="Z57" s="7" t="s">
        <v>67</v>
      </c>
      <c r="AA57" s="47" t="s">
        <v>573</v>
      </c>
      <c r="AB57" s="17" t="s">
        <v>76</v>
      </c>
      <c r="AC57" s="7" t="s">
        <v>72</v>
      </c>
      <c r="AG57" s="7">
        <v>99391819</v>
      </c>
      <c r="AH57" s="7">
        <v>4758</v>
      </c>
      <c r="AI57" s="7">
        <f>VLOOKUP(AG57,[1]CRE!$A$2:$J$994,10,FALSE)</f>
        <v>4879</v>
      </c>
      <c r="AK57" s="7">
        <v>99391819</v>
      </c>
      <c r="AL57" s="7">
        <v>5025</v>
      </c>
      <c r="AQ57" s="7">
        <v>99391819</v>
      </c>
      <c r="AR57" s="7">
        <v>5209</v>
      </c>
      <c r="AT57" s="7">
        <v>99391819</v>
      </c>
      <c r="AU57" s="7">
        <v>5469</v>
      </c>
    </row>
    <row r="58" spans="2:47" x14ac:dyDescent="0.35">
      <c r="B58" s="25" t="s">
        <v>149</v>
      </c>
      <c r="C58" s="7" t="s">
        <v>57</v>
      </c>
      <c r="D58" s="7" t="s">
        <v>147</v>
      </c>
      <c r="E58" s="7" t="s">
        <v>147</v>
      </c>
      <c r="F58" s="14" t="str">
        <f t="shared" si="8"/>
        <v>12</v>
      </c>
      <c r="G58" s="14" t="str">
        <f t="shared" si="1"/>
        <v>CR3</v>
      </c>
      <c r="H58" s="7">
        <v>2</v>
      </c>
      <c r="I58" s="7" t="s">
        <v>60</v>
      </c>
      <c r="J58" s="7" t="s">
        <v>61</v>
      </c>
      <c r="K58" s="7">
        <v>3</v>
      </c>
      <c r="L58" s="17" t="s">
        <v>82</v>
      </c>
      <c r="M58" s="30">
        <v>90</v>
      </c>
      <c r="N58" s="20">
        <v>99340850</v>
      </c>
      <c r="O58" s="40">
        <v>5294</v>
      </c>
      <c r="P58" s="40">
        <f t="shared" si="2"/>
        <v>5453</v>
      </c>
      <c r="Q58" s="40">
        <v>5493</v>
      </c>
      <c r="R58" s="40">
        <f t="shared" si="3"/>
        <v>5562</v>
      </c>
      <c r="S58" s="40">
        <f t="shared" si="4"/>
        <v>5843</v>
      </c>
      <c r="T58" s="15" t="s">
        <v>121</v>
      </c>
      <c r="U58" s="15"/>
      <c r="V58" s="15" t="s">
        <v>64</v>
      </c>
      <c r="W58" s="15" t="s">
        <v>65</v>
      </c>
      <c r="X58" s="43">
        <v>1.25</v>
      </c>
      <c r="Y58" s="15" t="s">
        <v>66</v>
      </c>
      <c r="Z58" s="7" t="s">
        <v>67</v>
      </c>
      <c r="AA58" s="47" t="s">
        <v>573</v>
      </c>
      <c r="AB58" s="17" t="s">
        <v>76</v>
      </c>
      <c r="AC58" s="7" t="s">
        <v>70</v>
      </c>
      <c r="AG58" s="7">
        <v>99340850</v>
      </c>
      <c r="AH58" s="7">
        <v>5153</v>
      </c>
      <c r="AI58" s="7">
        <f>VLOOKUP(AG58,[1]CRE!$A$2:$J$994,10,FALSE)</f>
        <v>5294</v>
      </c>
      <c r="AK58" s="7">
        <v>99340850</v>
      </c>
      <c r="AL58" s="7">
        <v>5453</v>
      </c>
      <c r="AQ58" s="7">
        <v>99340850</v>
      </c>
      <c r="AR58" s="7">
        <v>5562</v>
      </c>
      <c r="AT58" s="7">
        <v>99340850</v>
      </c>
      <c r="AU58" s="7">
        <v>5843</v>
      </c>
    </row>
    <row r="59" spans="2:47" x14ac:dyDescent="0.35">
      <c r="B59" s="25" t="s">
        <v>150</v>
      </c>
      <c r="C59" s="7" t="s">
        <v>57</v>
      </c>
      <c r="D59" s="7" t="s">
        <v>147</v>
      </c>
      <c r="E59" s="7" t="s">
        <v>147</v>
      </c>
      <c r="F59" s="14" t="str">
        <f t="shared" si="8"/>
        <v>12</v>
      </c>
      <c r="G59" s="14" t="str">
        <f t="shared" si="1"/>
        <v>CR3</v>
      </c>
      <c r="H59" s="7">
        <v>2</v>
      </c>
      <c r="I59" s="7" t="s">
        <v>60</v>
      </c>
      <c r="J59" s="7" t="s">
        <v>61</v>
      </c>
      <c r="K59" s="7">
        <v>3</v>
      </c>
      <c r="L59" s="17" t="s">
        <v>82</v>
      </c>
      <c r="M59" s="30">
        <v>90</v>
      </c>
      <c r="N59" s="20">
        <v>99340855</v>
      </c>
      <c r="O59" s="40">
        <v>4879</v>
      </c>
      <c r="P59" s="40">
        <f t="shared" si="2"/>
        <v>5025</v>
      </c>
      <c r="Q59" s="40">
        <v>5176</v>
      </c>
      <c r="R59" s="40">
        <f t="shared" si="3"/>
        <v>5209</v>
      </c>
      <c r="S59" s="40">
        <f t="shared" si="4"/>
        <v>5469</v>
      </c>
      <c r="T59" s="15" t="s">
        <v>121</v>
      </c>
      <c r="U59" s="15"/>
      <c r="V59" s="15" t="s">
        <v>64</v>
      </c>
      <c r="W59" s="15" t="s">
        <v>65</v>
      </c>
      <c r="X59" s="43">
        <v>1.25</v>
      </c>
      <c r="Y59" s="15" t="s">
        <v>66</v>
      </c>
      <c r="Z59" s="7" t="s">
        <v>67</v>
      </c>
      <c r="AA59" s="47" t="s">
        <v>573</v>
      </c>
      <c r="AB59" s="17" t="s">
        <v>76</v>
      </c>
      <c r="AC59" s="7" t="s">
        <v>72</v>
      </c>
      <c r="AG59" s="7">
        <v>99340855</v>
      </c>
      <c r="AH59" s="7">
        <v>4758</v>
      </c>
      <c r="AI59" s="7">
        <f>VLOOKUP(AG59,[1]CRE!$A$2:$J$994,10,FALSE)</f>
        <v>4879</v>
      </c>
      <c r="AK59" s="7">
        <v>99340855</v>
      </c>
      <c r="AL59" s="7">
        <v>5025</v>
      </c>
      <c r="AQ59" s="7">
        <v>99340855</v>
      </c>
      <c r="AR59" s="7">
        <v>5209</v>
      </c>
      <c r="AT59" s="7">
        <v>99340855</v>
      </c>
      <c r="AU59" s="7">
        <v>5469</v>
      </c>
    </row>
    <row r="60" spans="2:47" x14ac:dyDescent="0.35">
      <c r="B60" s="25" t="s">
        <v>151</v>
      </c>
      <c r="C60" s="7" t="s">
        <v>57</v>
      </c>
      <c r="D60" s="7" t="s">
        <v>152</v>
      </c>
      <c r="E60" s="7" t="s">
        <v>152</v>
      </c>
      <c r="F60" s="14" t="str">
        <f t="shared" si="8"/>
        <v>15</v>
      </c>
      <c r="G60" s="14" t="str">
        <f t="shared" si="1"/>
        <v>CR3</v>
      </c>
      <c r="H60" s="7">
        <v>3</v>
      </c>
      <c r="I60" s="7" t="s">
        <v>109</v>
      </c>
      <c r="J60" s="7" t="s">
        <v>61</v>
      </c>
      <c r="K60" s="7">
        <v>3</v>
      </c>
      <c r="L60" s="17" t="s">
        <v>82</v>
      </c>
      <c r="M60" s="30">
        <v>102</v>
      </c>
      <c r="N60" s="20">
        <v>99340851</v>
      </c>
      <c r="O60" s="40">
        <v>5958</v>
      </c>
      <c r="P60" s="40">
        <f t="shared" si="2"/>
        <v>6137</v>
      </c>
      <c r="Q60" s="40">
        <v>6198</v>
      </c>
      <c r="R60" s="40">
        <f t="shared" si="3"/>
        <v>6268</v>
      </c>
      <c r="S60" s="40">
        <f t="shared" si="4"/>
        <v>6579</v>
      </c>
      <c r="T60" s="15" t="s">
        <v>121</v>
      </c>
      <c r="U60" s="15"/>
      <c r="V60" s="15" t="s">
        <v>64</v>
      </c>
      <c r="W60" s="15" t="s">
        <v>65</v>
      </c>
      <c r="X60" s="43">
        <v>1.25</v>
      </c>
      <c r="Y60" s="15" t="s">
        <v>66</v>
      </c>
      <c r="Z60" s="7" t="s">
        <v>67</v>
      </c>
      <c r="AA60" s="47" t="s">
        <v>573</v>
      </c>
      <c r="AB60" s="17" t="s">
        <v>98</v>
      </c>
      <c r="AC60" s="7" t="s">
        <v>70</v>
      </c>
      <c r="AG60" s="7">
        <v>99340851</v>
      </c>
      <c r="AH60" s="7">
        <v>5801</v>
      </c>
      <c r="AI60" s="7">
        <f>VLOOKUP(AG60,[1]CRE!$A$2:$J$994,10,FALSE)</f>
        <v>5958</v>
      </c>
      <c r="AK60" s="7">
        <v>99340851</v>
      </c>
      <c r="AL60" s="7">
        <v>6137</v>
      </c>
      <c r="AQ60" s="7">
        <v>99340851</v>
      </c>
      <c r="AR60" s="7">
        <v>6268</v>
      </c>
      <c r="AT60" s="7">
        <v>99340851</v>
      </c>
      <c r="AU60" s="7">
        <v>6579</v>
      </c>
    </row>
    <row r="61" spans="2:47" x14ac:dyDescent="0.35">
      <c r="B61" s="25" t="s">
        <v>153</v>
      </c>
      <c r="C61" s="7" t="s">
        <v>57</v>
      </c>
      <c r="D61" s="7" t="s">
        <v>152</v>
      </c>
      <c r="E61" s="7" t="s">
        <v>152</v>
      </c>
      <c r="F61" s="14" t="str">
        <f t="shared" si="8"/>
        <v>15</v>
      </c>
      <c r="G61" s="14" t="str">
        <f t="shared" si="1"/>
        <v>CR3</v>
      </c>
      <c r="H61" s="7">
        <v>3</v>
      </c>
      <c r="I61" s="7" t="s">
        <v>109</v>
      </c>
      <c r="J61" s="7" t="s">
        <v>61</v>
      </c>
      <c r="K61" s="7">
        <v>3</v>
      </c>
      <c r="L61" s="17" t="s">
        <v>82</v>
      </c>
      <c r="M61" s="30">
        <v>102</v>
      </c>
      <c r="N61" s="20">
        <v>99340856</v>
      </c>
      <c r="O61" s="40">
        <v>5543</v>
      </c>
      <c r="P61" s="40">
        <f t="shared" si="2"/>
        <v>5709</v>
      </c>
      <c r="Q61" s="40">
        <v>5881</v>
      </c>
      <c r="R61" s="40">
        <f t="shared" si="3"/>
        <v>5915</v>
      </c>
      <c r="S61" s="40">
        <f t="shared" si="4"/>
        <v>6205</v>
      </c>
      <c r="T61" s="15" t="s">
        <v>121</v>
      </c>
      <c r="U61" s="15"/>
      <c r="V61" s="15" t="s">
        <v>64</v>
      </c>
      <c r="W61" s="15" t="s">
        <v>65</v>
      </c>
      <c r="X61" s="43">
        <v>1.25</v>
      </c>
      <c r="Y61" s="15" t="s">
        <v>66</v>
      </c>
      <c r="Z61" s="7" t="s">
        <v>67</v>
      </c>
      <c r="AA61" s="47" t="s">
        <v>573</v>
      </c>
      <c r="AB61" s="17" t="s">
        <v>98</v>
      </c>
      <c r="AC61" s="7" t="s">
        <v>72</v>
      </c>
      <c r="AG61" s="7">
        <v>99340856</v>
      </c>
      <c r="AH61" s="7">
        <v>5406</v>
      </c>
      <c r="AI61" s="7">
        <f>VLOOKUP(AG61,[1]CRE!$A$2:$J$994,10,FALSE)</f>
        <v>5543</v>
      </c>
      <c r="AK61" s="7">
        <v>99340856</v>
      </c>
      <c r="AL61" s="7">
        <v>5709</v>
      </c>
      <c r="AQ61" s="7">
        <v>99340856</v>
      </c>
      <c r="AR61" s="7">
        <v>5915</v>
      </c>
      <c r="AT61" s="7">
        <v>99340856</v>
      </c>
      <c r="AU61" s="7">
        <v>6205</v>
      </c>
    </row>
    <row r="62" spans="2:47" x14ac:dyDescent="0.35">
      <c r="B62" s="25" t="s">
        <v>154</v>
      </c>
      <c r="C62" s="7" t="s">
        <v>57</v>
      </c>
      <c r="D62" s="7" t="s">
        <v>155</v>
      </c>
      <c r="E62" s="7" t="s">
        <v>155</v>
      </c>
      <c r="F62" s="14" t="str">
        <f t="shared" si="8"/>
        <v>17</v>
      </c>
      <c r="G62" s="14" t="str">
        <f t="shared" si="1"/>
        <v>CR3</v>
      </c>
      <c r="H62" s="7">
        <v>3</v>
      </c>
      <c r="I62" s="7" t="s">
        <v>109</v>
      </c>
      <c r="J62" s="7" t="s">
        <v>61</v>
      </c>
      <c r="K62" s="7">
        <v>3</v>
      </c>
      <c r="L62" s="17" t="s">
        <v>87</v>
      </c>
      <c r="M62" s="30">
        <v>124</v>
      </c>
      <c r="N62" s="17">
        <v>99389052</v>
      </c>
      <c r="O62" s="40">
        <v>6166</v>
      </c>
      <c r="P62" s="40">
        <f t="shared" si="2"/>
        <v>6351</v>
      </c>
      <c r="Q62" s="40">
        <v>6418</v>
      </c>
      <c r="R62" s="40">
        <f t="shared" si="3"/>
        <v>6497</v>
      </c>
      <c r="S62" s="40">
        <f t="shared" si="4"/>
        <v>6829</v>
      </c>
      <c r="T62" s="15" t="s">
        <v>121</v>
      </c>
      <c r="U62" s="15"/>
      <c r="V62" s="15" t="s">
        <v>64</v>
      </c>
      <c r="W62" s="15" t="s">
        <v>65</v>
      </c>
      <c r="X62" s="43">
        <v>1.25</v>
      </c>
      <c r="Y62" s="15" t="s">
        <v>66</v>
      </c>
      <c r="Z62" s="7" t="s">
        <v>67</v>
      </c>
      <c r="AA62" s="47" t="s">
        <v>573</v>
      </c>
      <c r="AB62" s="17" t="s">
        <v>98</v>
      </c>
      <c r="AC62" s="7" t="s">
        <v>70</v>
      </c>
      <c r="AG62" s="7">
        <v>99389052</v>
      </c>
      <c r="AH62" s="7">
        <v>6003</v>
      </c>
      <c r="AI62" s="7">
        <f>VLOOKUP(AG62,[1]CRE!$A$2:$J$994,10,FALSE)</f>
        <v>6166</v>
      </c>
      <c r="AK62" s="7">
        <v>99389052</v>
      </c>
      <c r="AL62" s="7">
        <v>6351</v>
      </c>
      <c r="AQ62" s="7">
        <v>99389052</v>
      </c>
      <c r="AR62" s="7">
        <v>6497</v>
      </c>
      <c r="AT62" s="7">
        <v>99389052</v>
      </c>
      <c r="AU62" s="7">
        <v>6829</v>
      </c>
    </row>
    <row r="63" spans="2:47" x14ac:dyDescent="0.35">
      <c r="B63" s="25" t="s">
        <v>156</v>
      </c>
      <c r="C63" s="7" t="s">
        <v>57</v>
      </c>
      <c r="D63" s="7" t="s">
        <v>155</v>
      </c>
      <c r="E63" s="7" t="s">
        <v>155</v>
      </c>
      <c r="F63" s="14" t="str">
        <f t="shared" si="8"/>
        <v>17</v>
      </c>
      <c r="G63" s="14" t="str">
        <f t="shared" si="1"/>
        <v>CR3</v>
      </c>
      <c r="H63" s="7">
        <v>3</v>
      </c>
      <c r="I63" s="7" t="s">
        <v>109</v>
      </c>
      <c r="J63" s="7" t="s">
        <v>61</v>
      </c>
      <c r="K63" s="7">
        <v>3</v>
      </c>
      <c r="L63" s="17" t="s">
        <v>87</v>
      </c>
      <c r="M63" s="30">
        <v>124</v>
      </c>
      <c r="N63" s="17">
        <v>99389039</v>
      </c>
      <c r="O63" s="40">
        <v>5751</v>
      </c>
      <c r="P63" s="40">
        <f t="shared" si="2"/>
        <v>5923</v>
      </c>
      <c r="Q63" s="40">
        <v>6101</v>
      </c>
      <c r="R63" s="40">
        <f t="shared" si="3"/>
        <v>6144</v>
      </c>
      <c r="S63" s="40">
        <f t="shared" si="4"/>
        <v>6455</v>
      </c>
      <c r="T63" s="15" t="s">
        <v>121</v>
      </c>
      <c r="U63" s="15"/>
      <c r="V63" s="15" t="s">
        <v>64</v>
      </c>
      <c r="W63" s="15" t="s">
        <v>65</v>
      </c>
      <c r="X63" s="43">
        <v>1.25</v>
      </c>
      <c r="Y63" s="15" t="s">
        <v>66</v>
      </c>
      <c r="Z63" s="7" t="s">
        <v>67</v>
      </c>
      <c r="AA63" s="47" t="s">
        <v>573</v>
      </c>
      <c r="AB63" s="17" t="s">
        <v>98</v>
      </c>
      <c r="AC63" s="7" t="s">
        <v>72</v>
      </c>
      <c r="AG63" s="7">
        <v>99389039</v>
      </c>
      <c r="AH63" s="7">
        <v>5608</v>
      </c>
      <c r="AI63" s="7">
        <f>VLOOKUP(AG63,[1]CRE!$A$2:$J$994,10,FALSE)</f>
        <v>5751</v>
      </c>
      <c r="AK63" s="7">
        <v>99389039</v>
      </c>
      <c r="AL63" s="7">
        <v>5923</v>
      </c>
      <c r="AQ63" s="7">
        <v>99389039</v>
      </c>
      <c r="AR63" s="7">
        <v>6144</v>
      </c>
      <c r="AT63" s="7">
        <v>99389039</v>
      </c>
      <c r="AU63" s="7">
        <v>6455</v>
      </c>
    </row>
    <row r="64" spans="2:47" x14ac:dyDescent="0.35">
      <c r="B64" s="25" t="s">
        <v>157</v>
      </c>
      <c r="C64" s="7" t="s">
        <v>57</v>
      </c>
      <c r="D64" s="7" t="s">
        <v>155</v>
      </c>
      <c r="E64" s="7" t="s">
        <v>155</v>
      </c>
      <c r="F64" s="14" t="str">
        <f t="shared" si="8"/>
        <v>17</v>
      </c>
      <c r="G64" s="14" t="str">
        <f t="shared" si="1"/>
        <v>CR3</v>
      </c>
      <c r="H64" s="7">
        <v>3</v>
      </c>
      <c r="I64" s="7" t="s">
        <v>109</v>
      </c>
      <c r="J64" s="7" t="s">
        <v>61</v>
      </c>
      <c r="K64" s="7">
        <v>3</v>
      </c>
      <c r="L64" s="17" t="s">
        <v>82</v>
      </c>
      <c r="M64" s="30">
        <v>104</v>
      </c>
      <c r="N64" s="20">
        <v>99340852</v>
      </c>
      <c r="O64" s="40">
        <v>6166</v>
      </c>
      <c r="P64" s="40">
        <f t="shared" si="2"/>
        <v>6351</v>
      </c>
      <c r="Q64" s="40">
        <v>6418</v>
      </c>
      <c r="R64" s="40">
        <f t="shared" si="3"/>
        <v>6497</v>
      </c>
      <c r="S64" s="40">
        <f t="shared" si="4"/>
        <v>6829</v>
      </c>
      <c r="T64" s="15" t="s">
        <v>121</v>
      </c>
      <c r="U64" s="15"/>
      <c r="V64" s="15" t="s">
        <v>64</v>
      </c>
      <c r="W64" s="15" t="s">
        <v>65</v>
      </c>
      <c r="X64" s="43">
        <v>1.25</v>
      </c>
      <c r="Y64" s="15" t="s">
        <v>66</v>
      </c>
      <c r="Z64" s="7" t="s">
        <v>67</v>
      </c>
      <c r="AA64" s="47" t="s">
        <v>573</v>
      </c>
      <c r="AB64" s="17" t="s">
        <v>98</v>
      </c>
      <c r="AC64" s="7" t="s">
        <v>70</v>
      </c>
      <c r="AG64" s="7">
        <v>99340852</v>
      </c>
      <c r="AH64" s="7">
        <v>6003</v>
      </c>
      <c r="AI64" s="7">
        <f>VLOOKUP(AG64,[1]CRE!$A$2:$J$994,10,FALSE)</f>
        <v>6166</v>
      </c>
      <c r="AK64" s="7">
        <v>99340852</v>
      </c>
      <c r="AL64" s="7">
        <v>6351</v>
      </c>
      <c r="AQ64" s="7">
        <v>99340852</v>
      </c>
      <c r="AR64" s="7">
        <v>6497</v>
      </c>
      <c r="AT64" s="7">
        <v>99340852</v>
      </c>
      <c r="AU64" s="7">
        <v>6829</v>
      </c>
    </row>
    <row r="65" spans="2:47" x14ac:dyDescent="0.35">
      <c r="B65" s="25" t="s">
        <v>158</v>
      </c>
      <c r="C65" s="7" t="s">
        <v>57</v>
      </c>
      <c r="D65" s="7" t="s">
        <v>155</v>
      </c>
      <c r="E65" s="7" t="s">
        <v>155</v>
      </c>
      <c r="F65" s="14" t="str">
        <f t="shared" si="8"/>
        <v>17</v>
      </c>
      <c r="G65" s="14" t="str">
        <f t="shared" si="1"/>
        <v>CR3</v>
      </c>
      <c r="H65" s="7">
        <v>3</v>
      </c>
      <c r="I65" s="7" t="s">
        <v>109</v>
      </c>
      <c r="J65" s="7" t="s">
        <v>61</v>
      </c>
      <c r="K65" s="7">
        <v>3</v>
      </c>
      <c r="L65" s="17" t="s">
        <v>82</v>
      </c>
      <c r="M65" s="30">
        <v>104</v>
      </c>
      <c r="N65" s="20">
        <v>99340857</v>
      </c>
      <c r="O65" s="40">
        <v>5751</v>
      </c>
      <c r="P65" s="40">
        <f t="shared" si="2"/>
        <v>5923</v>
      </c>
      <c r="Q65" s="40">
        <v>6101</v>
      </c>
      <c r="R65" s="40">
        <f t="shared" si="3"/>
        <v>6144</v>
      </c>
      <c r="S65" s="40">
        <f t="shared" si="4"/>
        <v>6455</v>
      </c>
      <c r="T65" s="15" t="s">
        <v>121</v>
      </c>
      <c r="U65" s="15"/>
      <c r="V65" s="15" t="s">
        <v>64</v>
      </c>
      <c r="W65" s="15" t="s">
        <v>65</v>
      </c>
      <c r="X65" s="43">
        <v>1.25</v>
      </c>
      <c r="Y65" s="15" t="s">
        <v>66</v>
      </c>
      <c r="Z65" s="7" t="s">
        <v>67</v>
      </c>
      <c r="AA65" s="47" t="s">
        <v>573</v>
      </c>
      <c r="AB65" s="17" t="s">
        <v>98</v>
      </c>
      <c r="AC65" s="7" t="s">
        <v>72</v>
      </c>
      <c r="AG65" s="7">
        <v>99340857</v>
      </c>
      <c r="AH65" s="7">
        <v>5608</v>
      </c>
      <c r="AI65" s="7">
        <f>VLOOKUP(AG65,[1]CRE!$A$2:$J$994,10,FALSE)</f>
        <v>5751</v>
      </c>
      <c r="AK65" s="7">
        <v>99340857</v>
      </c>
      <c r="AL65" s="7">
        <v>5923</v>
      </c>
      <c r="AQ65" s="7">
        <v>99340857</v>
      </c>
      <c r="AR65" s="7">
        <v>6144</v>
      </c>
      <c r="AT65" s="7">
        <v>99340857</v>
      </c>
      <c r="AU65" s="7">
        <v>6455</v>
      </c>
    </row>
    <row r="66" spans="2:47" x14ac:dyDescent="0.35">
      <c r="B66" s="25" t="s">
        <v>159</v>
      </c>
      <c r="C66" s="7" t="s">
        <v>57</v>
      </c>
      <c r="D66" s="7" t="s">
        <v>160</v>
      </c>
      <c r="E66" s="7" t="s">
        <v>160</v>
      </c>
      <c r="F66" s="14" t="str">
        <f t="shared" si="8"/>
        <v>25</v>
      </c>
      <c r="G66" s="14" t="str">
        <f t="shared" si="1"/>
        <v>CR3</v>
      </c>
      <c r="H66" s="7">
        <v>5</v>
      </c>
      <c r="I66" s="7" t="s">
        <v>109</v>
      </c>
      <c r="J66" s="7" t="s">
        <v>61</v>
      </c>
      <c r="K66" s="7">
        <v>3</v>
      </c>
      <c r="L66" s="17" t="s">
        <v>87</v>
      </c>
      <c r="M66" s="30">
        <v>165</v>
      </c>
      <c r="N66" s="17">
        <v>99389053</v>
      </c>
      <c r="O66" s="40">
        <v>7856</v>
      </c>
      <c r="P66" s="40">
        <f t="shared" si="2"/>
        <v>8092</v>
      </c>
      <c r="Q66" s="40">
        <v>8211</v>
      </c>
      <c r="R66" s="40">
        <f t="shared" si="3"/>
        <v>8299</v>
      </c>
      <c r="S66" s="40">
        <f t="shared" si="4"/>
        <v>8718</v>
      </c>
      <c r="T66" s="15" t="s">
        <v>121</v>
      </c>
      <c r="U66" s="15"/>
      <c r="V66" s="15" t="s">
        <v>64</v>
      </c>
      <c r="W66" s="15" t="s">
        <v>65</v>
      </c>
      <c r="X66" s="43">
        <v>1.25</v>
      </c>
      <c r="Y66" s="15" t="s">
        <v>66</v>
      </c>
      <c r="Z66" s="7" t="s">
        <v>67</v>
      </c>
      <c r="AA66" s="47" t="s">
        <v>573</v>
      </c>
      <c r="AB66" s="17" t="s">
        <v>115</v>
      </c>
      <c r="AC66" s="7" t="s">
        <v>70</v>
      </c>
      <c r="AG66" s="7">
        <v>99389053</v>
      </c>
      <c r="AH66" s="7">
        <v>7652</v>
      </c>
      <c r="AI66" s="7">
        <f>VLOOKUP(AG66,[1]CRE!$A$2:$J$994,10,FALSE)</f>
        <v>7856</v>
      </c>
      <c r="AK66" s="7">
        <v>99389053</v>
      </c>
      <c r="AL66" s="7">
        <v>8092</v>
      </c>
      <c r="AQ66" s="7">
        <v>99389053</v>
      </c>
      <c r="AR66" s="7">
        <v>8299</v>
      </c>
      <c r="AT66" s="7">
        <v>99389053</v>
      </c>
      <c r="AU66" s="7">
        <v>8718</v>
      </c>
    </row>
    <row r="67" spans="2:47" x14ac:dyDescent="0.35">
      <c r="B67" s="25" t="s">
        <v>161</v>
      </c>
      <c r="C67" s="7" t="s">
        <v>57</v>
      </c>
      <c r="D67" s="7" t="s">
        <v>160</v>
      </c>
      <c r="E67" s="7" t="s">
        <v>160</v>
      </c>
      <c r="F67" s="14" t="str">
        <f t="shared" si="8"/>
        <v>25</v>
      </c>
      <c r="G67" s="14" t="str">
        <f t="shared" si="1"/>
        <v>CR3</v>
      </c>
      <c r="H67" s="7">
        <v>5</v>
      </c>
      <c r="I67" s="7" t="s">
        <v>109</v>
      </c>
      <c r="J67" s="7" t="s">
        <v>61</v>
      </c>
      <c r="K67" s="7">
        <v>3</v>
      </c>
      <c r="L67" s="17" t="s">
        <v>87</v>
      </c>
      <c r="M67" s="30">
        <v>165</v>
      </c>
      <c r="N67" s="17">
        <v>99389040</v>
      </c>
      <c r="O67" s="40">
        <v>7441</v>
      </c>
      <c r="P67" s="40">
        <f t="shared" si="2"/>
        <v>7664</v>
      </c>
      <c r="Q67" s="40">
        <v>7894</v>
      </c>
      <c r="R67" s="40">
        <f t="shared" si="3"/>
        <v>7946</v>
      </c>
      <c r="S67" s="40">
        <f t="shared" si="4"/>
        <v>8344</v>
      </c>
      <c r="T67" s="15" t="s">
        <v>121</v>
      </c>
      <c r="U67" s="15"/>
      <c r="V67" s="15" t="s">
        <v>64</v>
      </c>
      <c r="W67" s="15" t="s">
        <v>65</v>
      </c>
      <c r="X67" s="43">
        <v>1.25</v>
      </c>
      <c r="Y67" s="15" t="s">
        <v>66</v>
      </c>
      <c r="Z67" s="7" t="s">
        <v>67</v>
      </c>
      <c r="AA67" s="47" t="s">
        <v>573</v>
      </c>
      <c r="AB67" s="17" t="s">
        <v>115</v>
      </c>
      <c r="AC67" s="7" t="s">
        <v>72</v>
      </c>
      <c r="AG67" s="7">
        <v>99389040</v>
      </c>
      <c r="AH67" s="7">
        <v>7257</v>
      </c>
      <c r="AI67" s="7">
        <f>VLOOKUP(AG67,[1]CRE!$A$2:$J$994,10,FALSE)</f>
        <v>7441</v>
      </c>
      <c r="AK67" s="7">
        <v>99389040</v>
      </c>
      <c r="AL67" s="7">
        <v>7664</v>
      </c>
      <c r="AQ67" s="7">
        <v>99389040</v>
      </c>
      <c r="AR67" s="7">
        <v>7946</v>
      </c>
      <c r="AT67" s="7">
        <v>99389040</v>
      </c>
      <c r="AU67" s="7">
        <v>8344</v>
      </c>
    </row>
    <row r="68" spans="2:47" x14ac:dyDescent="0.35">
      <c r="B68" s="25" t="s">
        <v>162</v>
      </c>
      <c r="C68" s="7" t="s">
        <v>57</v>
      </c>
      <c r="D68" s="7" t="s">
        <v>160</v>
      </c>
      <c r="E68" s="7" t="s">
        <v>160</v>
      </c>
      <c r="F68" s="14" t="str">
        <f t="shared" si="8"/>
        <v>25</v>
      </c>
      <c r="G68" s="14" t="str">
        <f t="shared" si="1"/>
        <v>CR3</v>
      </c>
      <c r="H68" s="7">
        <v>5</v>
      </c>
      <c r="I68" s="7" t="s">
        <v>109</v>
      </c>
      <c r="J68" s="7" t="s">
        <v>61</v>
      </c>
      <c r="K68" s="7">
        <v>3</v>
      </c>
      <c r="L68" s="17" t="s">
        <v>82</v>
      </c>
      <c r="M68" s="30">
        <v>165</v>
      </c>
      <c r="N68" s="17">
        <v>99076096</v>
      </c>
      <c r="O68" s="40">
        <v>7856</v>
      </c>
      <c r="P68" s="40">
        <f t="shared" si="2"/>
        <v>8092</v>
      </c>
      <c r="Q68" s="40">
        <v>8211</v>
      </c>
      <c r="R68" s="40">
        <f t="shared" si="3"/>
        <v>8299</v>
      </c>
      <c r="S68" s="40">
        <f t="shared" si="4"/>
        <v>8718</v>
      </c>
      <c r="T68" s="15" t="s">
        <v>121</v>
      </c>
      <c r="U68" s="15"/>
      <c r="V68" s="15" t="s">
        <v>64</v>
      </c>
      <c r="W68" s="15" t="s">
        <v>65</v>
      </c>
      <c r="X68" s="43">
        <v>1.25</v>
      </c>
      <c r="Y68" s="15" t="s">
        <v>66</v>
      </c>
      <c r="Z68" s="7" t="s">
        <v>67</v>
      </c>
      <c r="AA68" s="47" t="s">
        <v>573</v>
      </c>
      <c r="AB68" s="17" t="s">
        <v>115</v>
      </c>
      <c r="AC68" s="7" t="s">
        <v>70</v>
      </c>
      <c r="AG68" s="7">
        <v>99076096</v>
      </c>
      <c r="AH68" s="7">
        <v>7652</v>
      </c>
      <c r="AI68" s="7">
        <f>VLOOKUP(AG68,[1]CRE!$A$2:$J$994,10,FALSE)</f>
        <v>7856</v>
      </c>
      <c r="AK68" s="7">
        <v>99076096</v>
      </c>
      <c r="AL68" s="7">
        <v>8092</v>
      </c>
      <c r="AQ68" s="7">
        <v>99076096</v>
      </c>
      <c r="AR68" s="7">
        <v>8299</v>
      </c>
      <c r="AT68" s="7">
        <v>99076096</v>
      </c>
      <c r="AU68" s="7">
        <v>8718</v>
      </c>
    </row>
    <row r="69" spans="2:47" x14ac:dyDescent="0.35">
      <c r="B69" s="25" t="s">
        <v>163</v>
      </c>
      <c r="C69" s="7" t="s">
        <v>57</v>
      </c>
      <c r="D69" s="7" t="s">
        <v>160</v>
      </c>
      <c r="E69" s="7" t="s">
        <v>160</v>
      </c>
      <c r="F69" s="14" t="str">
        <f t="shared" si="8"/>
        <v>25</v>
      </c>
      <c r="G69" s="14" t="str">
        <f t="shared" si="1"/>
        <v>CR3</v>
      </c>
      <c r="H69" s="7">
        <v>5</v>
      </c>
      <c r="I69" s="7" t="s">
        <v>109</v>
      </c>
      <c r="J69" s="7" t="s">
        <v>61</v>
      </c>
      <c r="K69" s="7">
        <v>3</v>
      </c>
      <c r="L69" s="17" t="s">
        <v>82</v>
      </c>
      <c r="M69" s="30">
        <v>165</v>
      </c>
      <c r="N69" s="17">
        <v>99076095</v>
      </c>
      <c r="O69" s="40">
        <v>7441</v>
      </c>
      <c r="P69" s="40">
        <f t="shared" si="2"/>
        <v>7664</v>
      </c>
      <c r="Q69" s="40">
        <v>7894</v>
      </c>
      <c r="R69" s="40">
        <f t="shared" si="3"/>
        <v>7946</v>
      </c>
      <c r="S69" s="40">
        <f t="shared" si="4"/>
        <v>8344</v>
      </c>
      <c r="T69" s="15" t="s">
        <v>121</v>
      </c>
      <c r="U69" s="15"/>
      <c r="V69" s="15" t="s">
        <v>64</v>
      </c>
      <c r="W69" s="15" t="s">
        <v>65</v>
      </c>
      <c r="X69" s="43">
        <v>1.25</v>
      </c>
      <c r="Y69" s="15" t="s">
        <v>66</v>
      </c>
      <c r="Z69" s="7" t="s">
        <v>67</v>
      </c>
      <c r="AA69" s="47" t="s">
        <v>573</v>
      </c>
      <c r="AB69" s="17" t="s">
        <v>115</v>
      </c>
      <c r="AC69" s="7" t="s">
        <v>72</v>
      </c>
      <c r="AG69" s="7">
        <v>99076095</v>
      </c>
      <c r="AH69" s="7">
        <v>7257</v>
      </c>
      <c r="AI69" s="7">
        <f>VLOOKUP(AG69,[1]CRE!$A$2:$J$994,10,FALSE)</f>
        <v>7441</v>
      </c>
      <c r="AK69" s="7">
        <v>99076095</v>
      </c>
      <c r="AL69" s="7">
        <v>7664</v>
      </c>
      <c r="AQ69" s="7">
        <v>99076095</v>
      </c>
      <c r="AR69" s="7">
        <v>7946</v>
      </c>
      <c r="AT69" s="7">
        <v>99076095</v>
      </c>
      <c r="AU69" s="7">
        <v>8344</v>
      </c>
    </row>
    <row r="70" spans="2:47" x14ac:dyDescent="0.35">
      <c r="B70" s="25" t="s">
        <v>164</v>
      </c>
      <c r="C70" s="7" t="s">
        <v>57</v>
      </c>
      <c r="D70" s="7" t="s">
        <v>165</v>
      </c>
      <c r="E70" s="7" t="s">
        <v>165</v>
      </c>
      <c r="F70" s="14" t="str">
        <f t="shared" ref="F70:F71" si="9">RIGHT(E70,1)</f>
        <v>2</v>
      </c>
      <c r="G70" s="14" t="str">
        <f t="shared" si="1"/>
        <v>CR5</v>
      </c>
      <c r="H70" s="7" t="s">
        <v>75</v>
      </c>
      <c r="I70" s="7" t="s">
        <v>60</v>
      </c>
      <c r="J70" s="7" t="s">
        <v>61</v>
      </c>
      <c r="K70" s="7">
        <v>1</v>
      </c>
      <c r="L70" s="17" t="s">
        <v>62</v>
      </c>
      <c r="M70" s="30">
        <v>68</v>
      </c>
      <c r="N70" s="20">
        <v>99340877</v>
      </c>
      <c r="O70" s="40">
        <v>3606</v>
      </c>
      <c r="P70" s="40">
        <f t="shared" si="2"/>
        <v>3714</v>
      </c>
      <c r="Q70" s="40">
        <v>3702</v>
      </c>
      <c r="R70" s="40">
        <f t="shared" si="3"/>
        <v>3749</v>
      </c>
      <c r="S70" s="40">
        <f t="shared" si="4"/>
        <v>3925</v>
      </c>
      <c r="T70" s="15" t="s">
        <v>166</v>
      </c>
      <c r="U70" s="15"/>
      <c r="V70" s="15" t="s">
        <v>64</v>
      </c>
      <c r="W70" s="15" t="s">
        <v>65</v>
      </c>
      <c r="X70" s="43">
        <v>1.25</v>
      </c>
      <c r="Y70" s="15" t="s">
        <v>66</v>
      </c>
      <c r="Z70" s="7" t="s">
        <v>67</v>
      </c>
      <c r="AA70" s="47" t="s">
        <v>573</v>
      </c>
      <c r="AB70" s="17" t="s">
        <v>167</v>
      </c>
      <c r="AC70" s="7" t="s">
        <v>70</v>
      </c>
      <c r="AG70" s="7">
        <v>99340877</v>
      </c>
      <c r="AH70" s="7">
        <v>3508</v>
      </c>
      <c r="AI70" s="7">
        <f>VLOOKUP(AG70,[1]CRE!$A$2:$J$994,10,FALSE)</f>
        <v>3606</v>
      </c>
      <c r="AK70" s="7">
        <v>99340877</v>
      </c>
      <c r="AL70" s="7">
        <v>3714</v>
      </c>
      <c r="AQ70" s="7">
        <v>99340877</v>
      </c>
      <c r="AR70" s="7">
        <v>3749</v>
      </c>
      <c r="AT70" s="7">
        <v>99340877</v>
      </c>
      <c r="AU70" s="7">
        <v>3925</v>
      </c>
    </row>
    <row r="71" spans="2:47" x14ac:dyDescent="0.35">
      <c r="B71" s="25" t="s">
        <v>168</v>
      </c>
      <c r="C71" s="7" t="s">
        <v>57</v>
      </c>
      <c r="D71" s="7" t="s">
        <v>165</v>
      </c>
      <c r="E71" s="7" t="s">
        <v>165</v>
      </c>
      <c r="F71" s="14" t="str">
        <f t="shared" si="9"/>
        <v>2</v>
      </c>
      <c r="G71" s="14" t="str">
        <f t="shared" ref="G71:G134" si="10">SUBSTITUTE(T71,"NE","")</f>
        <v>CR5</v>
      </c>
      <c r="H71" s="7" t="s">
        <v>75</v>
      </c>
      <c r="I71" s="7" t="s">
        <v>60</v>
      </c>
      <c r="J71" s="7" t="s">
        <v>61</v>
      </c>
      <c r="K71" s="7">
        <v>1</v>
      </c>
      <c r="L71" s="17" t="s">
        <v>62</v>
      </c>
      <c r="M71" s="30">
        <v>68</v>
      </c>
      <c r="N71" s="20">
        <v>99340880</v>
      </c>
      <c r="O71" s="40">
        <v>3191</v>
      </c>
      <c r="P71" s="40">
        <f t="shared" ref="P71:P134" si="11">VLOOKUP(N71,$AK$5:$AL$341,2,FALSE)</f>
        <v>3286</v>
      </c>
      <c r="Q71" s="40">
        <v>3385</v>
      </c>
      <c r="R71" s="40">
        <f t="shared" ref="R71:R134" si="12">VLOOKUP(N71,$AQ$6:$AR$341,2,FALSE)</f>
        <v>3396</v>
      </c>
      <c r="S71" s="40">
        <f t="shared" ref="S71:S134" si="13">VLOOKUP(N71,$AT$6:$AU$341,2,FALSE)</f>
        <v>3551</v>
      </c>
      <c r="T71" s="15" t="s">
        <v>166</v>
      </c>
      <c r="U71" s="15"/>
      <c r="V71" s="15" t="s">
        <v>64</v>
      </c>
      <c r="W71" s="15" t="s">
        <v>65</v>
      </c>
      <c r="X71" s="43">
        <v>1.25</v>
      </c>
      <c r="Y71" s="15" t="s">
        <v>66</v>
      </c>
      <c r="Z71" s="7" t="s">
        <v>67</v>
      </c>
      <c r="AA71" s="47" t="s">
        <v>573</v>
      </c>
      <c r="AB71" s="17" t="s">
        <v>167</v>
      </c>
      <c r="AC71" s="7" t="s">
        <v>72</v>
      </c>
      <c r="AG71" s="7">
        <v>99340880</v>
      </c>
      <c r="AH71" s="7">
        <v>3113</v>
      </c>
      <c r="AI71" s="7">
        <f>VLOOKUP(AG71,[1]CRE!$A$2:$J$994,10,FALSE)</f>
        <v>3191</v>
      </c>
      <c r="AK71" s="7">
        <v>99340880</v>
      </c>
      <c r="AL71" s="7">
        <v>3286</v>
      </c>
      <c r="AQ71" s="7">
        <v>99340880</v>
      </c>
      <c r="AR71" s="7">
        <v>3396</v>
      </c>
      <c r="AT71" s="7">
        <v>99340880</v>
      </c>
      <c r="AU71" s="7">
        <v>3551</v>
      </c>
    </row>
    <row r="72" spans="2:47" x14ac:dyDescent="0.35">
      <c r="B72" s="25" t="s">
        <v>169</v>
      </c>
      <c r="C72" s="7" t="s">
        <v>57</v>
      </c>
      <c r="D72" s="7" t="s">
        <v>170</v>
      </c>
      <c r="E72" s="7" t="s">
        <v>170</v>
      </c>
      <c r="F72" s="7">
        <v>3</v>
      </c>
      <c r="G72" s="14" t="str">
        <f t="shared" si="10"/>
        <v>CR5</v>
      </c>
      <c r="H72" s="7" t="s">
        <v>86</v>
      </c>
      <c r="I72" s="7" t="s">
        <v>60</v>
      </c>
      <c r="J72" s="7" t="s">
        <v>61</v>
      </c>
      <c r="K72" s="7">
        <v>3</v>
      </c>
      <c r="L72" s="17" t="s">
        <v>87</v>
      </c>
      <c r="M72" s="30">
        <v>83</v>
      </c>
      <c r="N72" s="17">
        <v>99392547</v>
      </c>
      <c r="O72" s="40">
        <v>4174</v>
      </c>
      <c r="P72" s="40">
        <f t="shared" si="11"/>
        <v>4300</v>
      </c>
      <c r="Q72" s="40">
        <v>4305</v>
      </c>
      <c r="R72" s="40">
        <f t="shared" si="12"/>
        <v>4340</v>
      </c>
      <c r="S72" s="40">
        <f t="shared" si="13"/>
        <v>4527</v>
      </c>
      <c r="T72" s="15" t="s">
        <v>166</v>
      </c>
      <c r="U72" s="15"/>
      <c r="V72" s="15" t="s">
        <v>64</v>
      </c>
      <c r="W72" s="15" t="s">
        <v>65</v>
      </c>
      <c r="X72" s="43">
        <v>1.25</v>
      </c>
      <c r="Y72" s="15" t="s">
        <v>66</v>
      </c>
      <c r="Z72" s="7" t="s">
        <v>67</v>
      </c>
      <c r="AA72" s="47" t="s">
        <v>573</v>
      </c>
      <c r="AB72" s="17" t="s">
        <v>69</v>
      </c>
      <c r="AC72" s="7" t="s">
        <v>70</v>
      </c>
      <c r="AG72" s="7">
        <v>99392547</v>
      </c>
      <c r="AH72" s="7">
        <v>4064</v>
      </c>
      <c r="AI72" s="7">
        <f>VLOOKUP(AG72,[1]CRE!$A$2:$J$994,10,FALSE)</f>
        <v>4174</v>
      </c>
      <c r="AK72" s="7">
        <v>99392547</v>
      </c>
      <c r="AL72" s="7">
        <v>4300</v>
      </c>
      <c r="AQ72" s="7">
        <v>99392547</v>
      </c>
      <c r="AR72" s="7">
        <v>4340</v>
      </c>
      <c r="AT72" s="7">
        <v>99392547</v>
      </c>
      <c r="AU72" s="7">
        <v>4527</v>
      </c>
    </row>
    <row r="73" spans="2:47" x14ac:dyDescent="0.35">
      <c r="B73" s="25" t="s">
        <v>171</v>
      </c>
      <c r="C73" s="7" t="s">
        <v>57</v>
      </c>
      <c r="D73" s="7" t="s">
        <v>170</v>
      </c>
      <c r="E73" s="7" t="s">
        <v>170</v>
      </c>
      <c r="F73" s="7">
        <v>3</v>
      </c>
      <c r="G73" s="14" t="str">
        <f t="shared" si="10"/>
        <v>CR5</v>
      </c>
      <c r="H73" s="7" t="s">
        <v>86</v>
      </c>
      <c r="I73" s="7" t="s">
        <v>60</v>
      </c>
      <c r="J73" s="7" t="s">
        <v>61</v>
      </c>
      <c r="K73" s="7">
        <v>3</v>
      </c>
      <c r="L73" s="17" t="s">
        <v>87</v>
      </c>
      <c r="M73" s="30">
        <v>83</v>
      </c>
      <c r="N73" s="17">
        <v>99392543</v>
      </c>
      <c r="O73" s="40">
        <v>3759</v>
      </c>
      <c r="P73" s="40">
        <f t="shared" si="11"/>
        <v>3872</v>
      </c>
      <c r="Q73" s="40">
        <v>3988</v>
      </c>
      <c r="R73" s="40">
        <f t="shared" si="12"/>
        <v>3987</v>
      </c>
      <c r="S73" s="40">
        <f t="shared" si="13"/>
        <v>4153</v>
      </c>
      <c r="T73" s="15" t="s">
        <v>166</v>
      </c>
      <c r="U73" s="15"/>
      <c r="V73" s="15" t="s">
        <v>64</v>
      </c>
      <c r="W73" s="15" t="s">
        <v>65</v>
      </c>
      <c r="X73" s="43">
        <v>1.25</v>
      </c>
      <c r="Y73" s="15" t="s">
        <v>66</v>
      </c>
      <c r="Z73" s="7" t="s">
        <v>67</v>
      </c>
      <c r="AA73" s="47" t="s">
        <v>573</v>
      </c>
      <c r="AB73" s="17" t="s">
        <v>69</v>
      </c>
      <c r="AC73" s="7" t="s">
        <v>72</v>
      </c>
      <c r="AG73" s="7">
        <v>99392543</v>
      </c>
      <c r="AH73" s="7">
        <v>3669</v>
      </c>
      <c r="AI73" s="7">
        <f>VLOOKUP(AG73,[1]CRE!$A$2:$J$994,10,FALSE)</f>
        <v>3759</v>
      </c>
      <c r="AK73" s="7">
        <v>99392543</v>
      </c>
      <c r="AL73" s="7">
        <v>3872</v>
      </c>
      <c r="AQ73" s="7">
        <v>99392543</v>
      </c>
      <c r="AR73" s="7">
        <v>3987</v>
      </c>
      <c r="AT73" s="7">
        <v>99392543</v>
      </c>
      <c r="AU73" s="7">
        <v>4153</v>
      </c>
    </row>
    <row r="74" spans="2:47" x14ac:dyDescent="0.35">
      <c r="B74" s="25" t="s">
        <v>172</v>
      </c>
      <c r="C74" s="7" t="s">
        <v>57</v>
      </c>
      <c r="D74" s="7" t="s">
        <v>173</v>
      </c>
      <c r="E74" s="7" t="s">
        <v>173</v>
      </c>
      <c r="F74" s="7">
        <v>3</v>
      </c>
      <c r="G74" s="14" t="str">
        <f t="shared" si="10"/>
        <v>CR5</v>
      </c>
      <c r="H74" s="7">
        <v>1</v>
      </c>
      <c r="I74" s="7" t="s">
        <v>60</v>
      </c>
      <c r="J74" s="7" t="s">
        <v>61</v>
      </c>
      <c r="K74" s="7">
        <v>3</v>
      </c>
      <c r="L74" s="17" t="s">
        <v>82</v>
      </c>
      <c r="M74" s="30">
        <v>74</v>
      </c>
      <c r="N74" s="20">
        <v>99340909</v>
      </c>
      <c r="O74" s="40">
        <v>4028</v>
      </c>
      <c r="P74" s="40">
        <f t="shared" si="11"/>
        <v>4176</v>
      </c>
      <c r="Q74" s="40">
        <v>4178</v>
      </c>
      <c r="R74" s="40">
        <f t="shared" si="12"/>
        <v>4217</v>
      </c>
      <c r="S74" s="40">
        <f t="shared" si="13"/>
        <v>4404</v>
      </c>
      <c r="T74" s="15" t="s">
        <v>166</v>
      </c>
      <c r="U74" s="15"/>
      <c r="V74" s="15" t="s">
        <v>64</v>
      </c>
      <c r="W74" s="15" t="s">
        <v>65</v>
      </c>
      <c r="X74" s="43">
        <v>1.25</v>
      </c>
      <c r="Y74" s="15" t="s">
        <v>66</v>
      </c>
      <c r="Z74" s="7" t="s">
        <v>67</v>
      </c>
      <c r="AA74" s="47" t="s">
        <v>573</v>
      </c>
      <c r="AB74" s="17" t="s">
        <v>69</v>
      </c>
      <c r="AC74" s="7" t="s">
        <v>70</v>
      </c>
      <c r="AG74" s="7">
        <v>99340909</v>
      </c>
      <c r="AH74" s="7">
        <v>3947</v>
      </c>
      <c r="AI74" s="7">
        <f>VLOOKUP(AG74,[1]CRE!$A$2:$J$994,10,FALSE)</f>
        <v>4028</v>
      </c>
      <c r="AK74" s="7">
        <v>99340909</v>
      </c>
      <c r="AL74" s="7">
        <v>4176</v>
      </c>
      <c r="AQ74" s="7">
        <v>99340909</v>
      </c>
      <c r="AR74" s="7">
        <v>4217</v>
      </c>
      <c r="AT74" s="7">
        <v>99340909</v>
      </c>
      <c r="AU74" s="7">
        <v>4404</v>
      </c>
    </row>
    <row r="75" spans="2:47" x14ac:dyDescent="0.35">
      <c r="B75" s="25" t="s">
        <v>174</v>
      </c>
      <c r="C75" s="7" t="s">
        <v>57</v>
      </c>
      <c r="D75" s="7" t="s">
        <v>173</v>
      </c>
      <c r="E75" s="7" t="s">
        <v>173</v>
      </c>
      <c r="F75" s="7">
        <v>3</v>
      </c>
      <c r="G75" s="14" t="str">
        <f t="shared" si="10"/>
        <v>CR5</v>
      </c>
      <c r="H75" s="7">
        <v>1</v>
      </c>
      <c r="I75" s="7" t="s">
        <v>60</v>
      </c>
      <c r="J75" s="7" t="s">
        <v>61</v>
      </c>
      <c r="K75" s="7">
        <v>3</v>
      </c>
      <c r="L75" s="17" t="s">
        <v>82</v>
      </c>
      <c r="M75" s="30">
        <v>74</v>
      </c>
      <c r="N75" s="20">
        <v>99340913</v>
      </c>
      <c r="O75" s="40">
        <v>3617</v>
      </c>
      <c r="P75" s="40">
        <f t="shared" si="11"/>
        <v>3748</v>
      </c>
      <c r="Q75" s="40">
        <v>3861</v>
      </c>
      <c r="R75" s="40">
        <f t="shared" si="12"/>
        <v>3864</v>
      </c>
      <c r="S75" s="40">
        <f t="shared" si="13"/>
        <v>4030</v>
      </c>
      <c r="T75" s="15" t="s">
        <v>166</v>
      </c>
      <c r="U75" s="15"/>
      <c r="V75" s="15" t="s">
        <v>64</v>
      </c>
      <c r="W75" s="15" t="s">
        <v>65</v>
      </c>
      <c r="X75" s="43">
        <v>1.25</v>
      </c>
      <c r="Y75" s="15" t="s">
        <v>66</v>
      </c>
      <c r="Z75" s="7" t="s">
        <v>67</v>
      </c>
      <c r="AA75" s="47" t="s">
        <v>573</v>
      </c>
      <c r="AB75" s="17" t="s">
        <v>69</v>
      </c>
      <c r="AC75" s="7" t="s">
        <v>72</v>
      </c>
      <c r="AG75" s="7">
        <v>99340913</v>
      </c>
      <c r="AH75" s="7">
        <v>3552</v>
      </c>
      <c r="AI75" s="7">
        <f>VLOOKUP(AG75,[1]CRE!$A$2:$J$994,10,FALSE)</f>
        <v>3617</v>
      </c>
      <c r="AK75" s="7">
        <v>99340913</v>
      </c>
      <c r="AL75" s="7">
        <v>3748</v>
      </c>
      <c r="AQ75" s="7">
        <v>99340913</v>
      </c>
      <c r="AR75" s="7">
        <v>3864</v>
      </c>
      <c r="AT75" s="7">
        <v>99340913</v>
      </c>
      <c r="AU75" s="7">
        <v>4030</v>
      </c>
    </row>
    <row r="76" spans="2:47" x14ac:dyDescent="0.35">
      <c r="B76" s="25" t="s">
        <v>175</v>
      </c>
      <c r="C76" s="7" t="s">
        <v>57</v>
      </c>
      <c r="D76" s="7" t="s">
        <v>176</v>
      </c>
      <c r="E76" s="7" t="s">
        <v>176</v>
      </c>
      <c r="F76" s="14" t="str">
        <f t="shared" ref="F76:F91" si="14">RIGHT(E76,1)</f>
        <v>4</v>
      </c>
      <c r="G76" s="14" t="str">
        <f t="shared" si="10"/>
        <v>CR5</v>
      </c>
      <c r="H76" s="7" t="s">
        <v>86</v>
      </c>
      <c r="I76" s="7" t="s">
        <v>60</v>
      </c>
      <c r="J76" s="7" t="s">
        <v>61</v>
      </c>
      <c r="K76" s="7">
        <v>1</v>
      </c>
      <c r="L76" s="17" t="s">
        <v>62</v>
      </c>
      <c r="M76" s="30">
        <v>73</v>
      </c>
      <c r="N76" s="20">
        <v>99340878</v>
      </c>
      <c r="O76" s="40">
        <v>4101</v>
      </c>
      <c r="P76" s="40">
        <f t="shared" si="11"/>
        <v>4224</v>
      </c>
      <c r="Q76" s="40">
        <v>4227</v>
      </c>
      <c r="R76" s="40">
        <f t="shared" si="12"/>
        <v>4274</v>
      </c>
      <c r="S76" s="40">
        <f t="shared" si="13"/>
        <v>4473</v>
      </c>
      <c r="T76" s="15" t="s">
        <v>166</v>
      </c>
      <c r="U76" s="15"/>
      <c r="V76" s="15" t="s">
        <v>64</v>
      </c>
      <c r="W76" s="15" t="s">
        <v>65</v>
      </c>
      <c r="X76" s="43">
        <v>1.25</v>
      </c>
      <c r="Y76" s="15" t="s">
        <v>66</v>
      </c>
      <c r="Z76" s="7" t="s">
        <v>67</v>
      </c>
      <c r="AA76" s="47" t="s">
        <v>573</v>
      </c>
      <c r="AB76" s="17" t="s">
        <v>69</v>
      </c>
      <c r="AC76" s="7" t="s">
        <v>70</v>
      </c>
      <c r="AG76" s="7">
        <v>99340878</v>
      </c>
      <c r="AH76" s="7">
        <v>3992</v>
      </c>
      <c r="AI76" s="7">
        <f>VLOOKUP(AG76,[1]CRE!$A$2:$J$994,10,FALSE)</f>
        <v>4101</v>
      </c>
      <c r="AK76" s="7">
        <v>99340878</v>
      </c>
      <c r="AL76" s="7">
        <v>4224</v>
      </c>
      <c r="AQ76" s="7">
        <v>99340878</v>
      </c>
      <c r="AR76" s="7">
        <v>4274</v>
      </c>
      <c r="AT76" s="7">
        <v>99340878</v>
      </c>
      <c r="AU76" s="7">
        <v>4473</v>
      </c>
    </row>
    <row r="77" spans="2:47" x14ac:dyDescent="0.35">
      <c r="B77" s="25" t="s">
        <v>177</v>
      </c>
      <c r="C77" s="7" t="s">
        <v>57</v>
      </c>
      <c r="D77" s="7" t="s">
        <v>176</v>
      </c>
      <c r="E77" s="7" t="s">
        <v>176</v>
      </c>
      <c r="F77" s="14" t="str">
        <f t="shared" si="14"/>
        <v>4</v>
      </c>
      <c r="G77" s="14" t="str">
        <f t="shared" si="10"/>
        <v>CR5</v>
      </c>
      <c r="H77" s="7" t="s">
        <v>86</v>
      </c>
      <c r="I77" s="7" t="s">
        <v>60</v>
      </c>
      <c r="J77" s="7" t="s">
        <v>61</v>
      </c>
      <c r="K77" s="7">
        <v>1</v>
      </c>
      <c r="L77" s="17" t="s">
        <v>62</v>
      </c>
      <c r="M77" s="30">
        <v>73</v>
      </c>
      <c r="N77" s="20">
        <v>99340881</v>
      </c>
      <c r="O77" s="40">
        <v>3686</v>
      </c>
      <c r="P77" s="40">
        <f t="shared" si="11"/>
        <v>3796</v>
      </c>
      <c r="Q77" s="40">
        <v>3910</v>
      </c>
      <c r="R77" s="40">
        <f t="shared" si="12"/>
        <v>3921</v>
      </c>
      <c r="S77" s="40">
        <f t="shared" si="13"/>
        <v>4099</v>
      </c>
      <c r="T77" s="15" t="s">
        <v>166</v>
      </c>
      <c r="U77" s="15"/>
      <c r="V77" s="15" t="s">
        <v>64</v>
      </c>
      <c r="W77" s="15" t="s">
        <v>65</v>
      </c>
      <c r="X77" s="43">
        <v>1.25</v>
      </c>
      <c r="Y77" s="15" t="s">
        <v>66</v>
      </c>
      <c r="Z77" s="7" t="s">
        <v>67</v>
      </c>
      <c r="AA77" s="47" t="s">
        <v>573</v>
      </c>
      <c r="AB77" s="17" t="s">
        <v>69</v>
      </c>
      <c r="AC77" s="7" t="s">
        <v>72</v>
      </c>
      <c r="AG77" s="7">
        <v>99340881</v>
      </c>
      <c r="AH77" s="7">
        <v>3597</v>
      </c>
      <c r="AI77" s="7">
        <f>VLOOKUP(AG77,[1]CRE!$A$2:$J$994,10,FALSE)</f>
        <v>3686</v>
      </c>
      <c r="AK77" s="7">
        <v>99340881</v>
      </c>
      <c r="AL77" s="7">
        <v>3796</v>
      </c>
      <c r="AQ77" s="7">
        <v>99340881</v>
      </c>
      <c r="AR77" s="7">
        <v>3921</v>
      </c>
      <c r="AT77" s="7">
        <v>99340881</v>
      </c>
      <c r="AU77" s="7">
        <v>4099</v>
      </c>
    </row>
    <row r="78" spans="2:47" x14ac:dyDescent="0.35">
      <c r="B78" s="25" t="s">
        <v>178</v>
      </c>
      <c r="C78" s="7" t="s">
        <v>57</v>
      </c>
      <c r="D78" s="7" t="s">
        <v>176</v>
      </c>
      <c r="E78" s="7" t="s">
        <v>176</v>
      </c>
      <c r="F78" s="14" t="str">
        <f t="shared" si="14"/>
        <v>4</v>
      </c>
      <c r="G78" s="14" t="str">
        <f t="shared" si="10"/>
        <v>CR5</v>
      </c>
      <c r="H78" s="7" t="s">
        <v>86</v>
      </c>
      <c r="I78" s="7" t="s">
        <v>60</v>
      </c>
      <c r="J78" s="7" t="s">
        <v>61</v>
      </c>
      <c r="K78" s="7">
        <v>3</v>
      </c>
      <c r="L78" s="17" t="s">
        <v>87</v>
      </c>
      <c r="M78" s="30">
        <v>85</v>
      </c>
      <c r="N78" s="17">
        <v>99389098</v>
      </c>
      <c r="O78" s="40">
        <v>4290</v>
      </c>
      <c r="P78" s="40">
        <f t="shared" si="11"/>
        <v>4420</v>
      </c>
      <c r="Q78" s="40">
        <v>4428</v>
      </c>
      <c r="R78" s="40">
        <f t="shared" si="12"/>
        <v>4468</v>
      </c>
      <c r="S78" s="40">
        <f t="shared" si="13"/>
        <v>4667</v>
      </c>
      <c r="T78" s="15" t="s">
        <v>166</v>
      </c>
      <c r="U78" s="15"/>
      <c r="V78" s="15" t="s">
        <v>64</v>
      </c>
      <c r="W78" s="15" t="s">
        <v>65</v>
      </c>
      <c r="X78" s="43">
        <v>1.25</v>
      </c>
      <c r="Y78" s="15" t="s">
        <v>66</v>
      </c>
      <c r="Z78" s="7" t="s">
        <v>67</v>
      </c>
      <c r="AA78" s="47" t="s">
        <v>573</v>
      </c>
      <c r="AB78" s="17" t="s">
        <v>69</v>
      </c>
      <c r="AC78" s="7" t="s">
        <v>70</v>
      </c>
      <c r="AG78" s="7">
        <v>99389098</v>
      </c>
      <c r="AH78" s="7">
        <v>4177</v>
      </c>
      <c r="AI78" s="7">
        <f>VLOOKUP(AG78,[1]CRE!$A$2:$J$994,10,FALSE)</f>
        <v>4290</v>
      </c>
      <c r="AK78" s="7">
        <v>99389098</v>
      </c>
      <c r="AL78" s="7">
        <v>4420</v>
      </c>
      <c r="AQ78" s="7">
        <v>99389098</v>
      </c>
      <c r="AR78" s="7">
        <v>4468</v>
      </c>
      <c r="AT78" s="7">
        <v>99389098</v>
      </c>
      <c r="AU78" s="7">
        <v>4667</v>
      </c>
    </row>
    <row r="79" spans="2:47" x14ac:dyDescent="0.35">
      <c r="B79" s="25" t="s">
        <v>179</v>
      </c>
      <c r="C79" s="7" t="s">
        <v>57</v>
      </c>
      <c r="D79" s="7" t="s">
        <v>176</v>
      </c>
      <c r="E79" s="7" t="s">
        <v>176</v>
      </c>
      <c r="F79" s="14" t="str">
        <f t="shared" si="14"/>
        <v>4</v>
      </c>
      <c r="G79" s="14" t="str">
        <f t="shared" si="10"/>
        <v>CR5</v>
      </c>
      <c r="H79" s="7" t="s">
        <v>86</v>
      </c>
      <c r="I79" s="7" t="s">
        <v>60</v>
      </c>
      <c r="J79" s="7" t="s">
        <v>61</v>
      </c>
      <c r="K79" s="7">
        <v>3</v>
      </c>
      <c r="L79" s="17" t="s">
        <v>87</v>
      </c>
      <c r="M79" s="30">
        <v>85</v>
      </c>
      <c r="N79" s="17">
        <v>99389072</v>
      </c>
      <c r="O79" s="40">
        <v>3875</v>
      </c>
      <c r="P79" s="40">
        <f t="shared" si="11"/>
        <v>3992</v>
      </c>
      <c r="Q79" s="40">
        <v>4111</v>
      </c>
      <c r="R79" s="40">
        <f t="shared" si="12"/>
        <v>4115</v>
      </c>
      <c r="S79" s="40">
        <f t="shared" si="13"/>
        <v>4293</v>
      </c>
      <c r="T79" s="15" t="s">
        <v>166</v>
      </c>
      <c r="U79" s="15"/>
      <c r="V79" s="15" t="s">
        <v>64</v>
      </c>
      <c r="W79" s="15" t="s">
        <v>65</v>
      </c>
      <c r="X79" s="43">
        <v>1.25</v>
      </c>
      <c r="Y79" s="15" t="s">
        <v>66</v>
      </c>
      <c r="Z79" s="7" t="s">
        <v>67</v>
      </c>
      <c r="AA79" s="47" t="s">
        <v>573</v>
      </c>
      <c r="AB79" s="17" t="s">
        <v>69</v>
      </c>
      <c r="AC79" s="7" t="s">
        <v>72</v>
      </c>
      <c r="AG79" s="7">
        <v>99389072</v>
      </c>
      <c r="AH79" s="7">
        <v>3782</v>
      </c>
      <c r="AI79" s="7">
        <f>VLOOKUP(AG79,[1]CRE!$A$2:$J$994,10,FALSE)</f>
        <v>3875</v>
      </c>
      <c r="AK79" s="7">
        <v>99389072</v>
      </c>
      <c r="AL79" s="7">
        <v>3992</v>
      </c>
      <c r="AQ79" s="7">
        <v>99389072</v>
      </c>
      <c r="AR79" s="7">
        <v>4115</v>
      </c>
      <c r="AT79" s="7">
        <v>99389072</v>
      </c>
      <c r="AU79" s="7">
        <v>4293</v>
      </c>
    </row>
    <row r="80" spans="2:47" x14ac:dyDescent="0.35">
      <c r="B80" s="25" t="s">
        <v>180</v>
      </c>
      <c r="C80" s="7" t="s">
        <v>57</v>
      </c>
      <c r="D80" s="7" t="s">
        <v>176</v>
      </c>
      <c r="E80" s="7" t="s">
        <v>176</v>
      </c>
      <c r="F80" s="14" t="str">
        <f t="shared" si="14"/>
        <v>4</v>
      </c>
      <c r="G80" s="14" t="str">
        <f t="shared" si="10"/>
        <v>CR5</v>
      </c>
      <c r="H80" s="7" t="s">
        <v>86</v>
      </c>
      <c r="I80" s="7" t="s">
        <v>60</v>
      </c>
      <c r="J80" s="7" t="s">
        <v>61</v>
      </c>
      <c r="K80" s="7">
        <v>3</v>
      </c>
      <c r="L80" s="17" t="s">
        <v>82</v>
      </c>
      <c r="M80" s="30">
        <v>77</v>
      </c>
      <c r="N80" s="20">
        <v>99340910</v>
      </c>
      <c r="O80" s="40">
        <v>4263</v>
      </c>
      <c r="P80" s="40">
        <f t="shared" si="11"/>
        <v>4420</v>
      </c>
      <c r="Q80" s="40">
        <v>4428</v>
      </c>
      <c r="R80" s="40">
        <f t="shared" si="12"/>
        <v>4468</v>
      </c>
      <c r="S80" s="40">
        <f t="shared" si="13"/>
        <v>4667</v>
      </c>
      <c r="T80" s="15" t="s">
        <v>166</v>
      </c>
      <c r="U80" s="15"/>
      <c r="V80" s="15" t="s">
        <v>64</v>
      </c>
      <c r="W80" s="15" t="s">
        <v>65</v>
      </c>
      <c r="X80" s="43">
        <v>1.25</v>
      </c>
      <c r="Y80" s="15" t="s">
        <v>66</v>
      </c>
      <c r="Z80" s="7" t="s">
        <v>67</v>
      </c>
      <c r="AA80" s="47" t="s">
        <v>573</v>
      </c>
      <c r="AB80" s="17" t="s">
        <v>69</v>
      </c>
      <c r="AC80" s="7" t="s">
        <v>70</v>
      </c>
      <c r="AG80" s="7">
        <v>99340910</v>
      </c>
      <c r="AH80" s="7">
        <v>4177</v>
      </c>
      <c r="AI80" s="7">
        <f>VLOOKUP(AG80,[1]CRE!$A$2:$J$994,10,FALSE)</f>
        <v>4263</v>
      </c>
      <c r="AK80" s="7">
        <v>99340910</v>
      </c>
      <c r="AL80" s="7">
        <v>4420</v>
      </c>
      <c r="AQ80" s="7">
        <v>99340910</v>
      </c>
      <c r="AR80" s="7">
        <v>4468</v>
      </c>
      <c r="AT80" s="7">
        <v>99340910</v>
      </c>
      <c r="AU80" s="7">
        <v>4667</v>
      </c>
    </row>
    <row r="81" spans="2:47" x14ac:dyDescent="0.35">
      <c r="B81" s="25" t="s">
        <v>181</v>
      </c>
      <c r="C81" s="7" t="s">
        <v>57</v>
      </c>
      <c r="D81" s="7" t="s">
        <v>176</v>
      </c>
      <c r="E81" s="7" t="s">
        <v>176</v>
      </c>
      <c r="F81" s="14" t="str">
        <f t="shared" si="14"/>
        <v>4</v>
      </c>
      <c r="G81" s="14" t="str">
        <f t="shared" si="10"/>
        <v>CR5</v>
      </c>
      <c r="H81" s="7" t="s">
        <v>86</v>
      </c>
      <c r="I81" s="7" t="s">
        <v>60</v>
      </c>
      <c r="J81" s="7" t="s">
        <v>61</v>
      </c>
      <c r="K81" s="7">
        <v>3</v>
      </c>
      <c r="L81" s="17" t="s">
        <v>82</v>
      </c>
      <c r="M81" s="30">
        <v>77</v>
      </c>
      <c r="N81" s="20">
        <v>99340914</v>
      </c>
      <c r="O81" s="40">
        <v>3852</v>
      </c>
      <c r="P81" s="40">
        <f t="shared" si="11"/>
        <v>3992</v>
      </c>
      <c r="Q81" s="40">
        <v>4111</v>
      </c>
      <c r="R81" s="40">
        <f t="shared" si="12"/>
        <v>4115</v>
      </c>
      <c r="S81" s="40">
        <f t="shared" si="13"/>
        <v>4293</v>
      </c>
      <c r="T81" s="15" t="s">
        <v>166</v>
      </c>
      <c r="U81" s="15"/>
      <c r="V81" s="15" t="s">
        <v>64</v>
      </c>
      <c r="W81" s="15" t="s">
        <v>65</v>
      </c>
      <c r="X81" s="43">
        <v>1.25</v>
      </c>
      <c r="Y81" s="15" t="s">
        <v>66</v>
      </c>
      <c r="Z81" s="7" t="s">
        <v>67</v>
      </c>
      <c r="AA81" s="47" t="s">
        <v>573</v>
      </c>
      <c r="AB81" s="17" t="s">
        <v>69</v>
      </c>
      <c r="AC81" s="7" t="s">
        <v>72</v>
      </c>
      <c r="AG81" s="7">
        <v>99340914</v>
      </c>
      <c r="AH81" s="7">
        <v>3782</v>
      </c>
      <c r="AI81" s="7">
        <f>VLOOKUP(AG81,[1]CRE!$A$2:$J$994,10,FALSE)</f>
        <v>3852</v>
      </c>
      <c r="AK81" s="7">
        <v>99340914</v>
      </c>
      <c r="AL81" s="7">
        <v>3992</v>
      </c>
      <c r="AQ81" s="7">
        <v>99340914</v>
      </c>
      <c r="AR81" s="7">
        <v>4115</v>
      </c>
      <c r="AT81" s="7">
        <v>99340914</v>
      </c>
      <c r="AU81" s="7">
        <v>4293</v>
      </c>
    </row>
    <row r="82" spans="2:47" x14ac:dyDescent="0.35">
      <c r="B82" s="25" t="s">
        <v>182</v>
      </c>
      <c r="C82" s="7" t="s">
        <v>57</v>
      </c>
      <c r="D82" s="7" t="s">
        <v>183</v>
      </c>
      <c r="E82" s="7" t="s">
        <v>183</v>
      </c>
      <c r="F82" s="14" t="str">
        <f t="shared" si="14"/>
        <v>5</v>
      </c>
      <c r="G82" s="14" t="str">
        <f t="shared" si="10"/>
        <v>CR5</v>
      </c>
      <c r="H82" s="7">
        <v>2</v>
      </c>
      <c r="I82" s="7" t="s">
        <v>60</v>
      </c>
      <c r="J82" s="7" t="s">
        <v>61</v>
      </c>
      <c r="K82" s="7">
        <v>1</v>
      </c>
      <c r="L82" s="17" t="s">
        <v>62</v>
      </c>
      <c r="M82" s="30">
        <v>78</v>
      </c>
      <c r="N82" s="20">
        <v>99340879</v>
      </c>
      <c r="O82" s="40">
        <v>4365</v>
      </c>
      <c r="P82" s="40">
        <f t="shared" si="11"/>
        <v>4497</v>
      </c>
      <c r="Q82" s="40">
        <v>4508</v>
      </c>
      <c r="R82" s="40">
        <f t="shared" si="12"/>
        <v>4448</v>
      </c>
      <c r="S82" s="40">
        <f t="shared" si="13"/>
        <v>4656</v>
      </c>
      <c r="T82" s="15" t="s">
        <v>166</v>
      </c>
      <c r="U82" s="15"/>
      <c r="V82" s="15" t="s">
        <v>64</v>
      </c>
      <c r="W82" s="15" t="s">
        <v>65</v>
      </c>
      <c r="X82" s="43">
        <v>1.25</v>
      </c>
      <c r="Y82" s="15" t="s">
        <v>66</v>
      </c>
      <c r="Z82" s="7" t="s">
        <v>67</v>
      </c>
      <c r="AA82" s="47" t="s">
        <v>573</v>
      </c>
      <c r="AB82" s="17" t="s">
        <v>69</v>
      </c>
      <c r="AC82" s="7" t="s">
        <v>70</v>
      </c>
      <c r="AG82" s="7">
        <v>99340879</v>
      </c>
      <c r="AH82" s="7">
        <v>4250</v>
      </c>
      <c r="AI82" s="7">
        <f>VLOOKUP(AG82,[1]CRE!$A$2:$J$994,10,FALSE)</f>
        <v>4365</v>
      </c>
      <c r="AK82" s="7">
        <v>99340879</v>
      </c>
      <c r="AL82" s="7">
        <v>4497</v>
      </c>
      <c r="AQ82" s="7">
        <v>99340879</v>
      </c>
      <c r="AR82" s="7">
        <v>4448</v>
      </c>
      <c r="AT82" s="7">
        <v>99340879</v>
      </c>
      <c r="AU82" s="7">
        <v>4656</v>
      </c>
    </row>
    <row r="83" spans="2:47" x14ac:dyDescent="0.35">
      <c r="B83" s="25" t="s">
        <v>184</v>
      </c>
      <c r="C83" s="7" t="s">
        <v>57</v>
      </c>
      <c r="D83" s="7" t="s">
        <v>183</v>
      </c>
      <c r="E83" s="7" t="s">
        <v>183</v>
      </c>
      <c r="F83" s="14" t="str">
        <f t="shared" si="14"/>
        <v>5</v>
      </c>
      <c r="G83" s="14" t="str">
        <f t="shared" si="10"/>
        <v>CR5</v>
      </c>
      <c r="H83" s="7">
        <v>2</v>
      </c>
      <c r="I83" s="7" t="s">
        <v>60</v>
      </c>
      <c r="J83" s="7" t="s">
        <v>61</v>
      </c>
      <c r="K83" s="7">
        <v>1</v>
      </c>
      <c r="L83" s="17" t="s">
        <v>62</v>
      </c>
      <c r="M83" s="30">
        <v>78</v>
      </c>
      <c r="N83" s="20">
        <v>99340882</v>
      </c>
      <c r="O83" s="40">
        <v>3950</v>
      </c>
      <c r="P83" s="40">
        <f t="shared" si="11"/>
        <v>4069</v>
      </c>
      <c r="Q83" s="40">
        <v>4191</v>
      </c>
      <c r="R83" s="40">
        <f t="shared" si="12"/>
        <v>4095</v>
      </c>
      <c r="S83" s="40">
        <f t="shared" si="13"/>
        <v>4282</v>
      </c>
      <c r="T83" s="15" t="s">
        <v>166</v>
      </c>
      <c r="U83" s="15"/>
      <c r="V83" s="15" t="s">
        <v>64</v>
      </c>
      <c r="W83" s="15" t="s">
        <v>65</v>
      </c>
      <c r="X83" s="43">
        <v>1.25</v>
      </c>
      <c r="Y83" s="15" t="s">
        <v>66</v>
      </c>
      <c r="Z83" s="7" t="s">
        <v>67</v>
      </c>
      <c r="AA83" s="47" t="s">
        <v>573</v>
      </c>
      <c r="AB83" s="17" t="s">
        <v>69</v>
      </c>
      <c r="AC83" s="7" t="s">
        <v>72</v>
      </c>
      <c r="AG83" s="7">
        <v>99340882</v>
      </c>
      <c r="AH83" s="7">
        <v>3855</v>
      </c>
      <c r="AI83" s="7">
        <f>VLOOKUP(AG83,[1]CRE!$A$2:$J$994,10,FALSE)</f>
        <v>3950</v>
      </c>
      <c r="AK83" s="7">
        <v>99340882</v>
      </c>
      <c r="AL83" s="7">
        <v>4069</v>
      </c>
      <c r="AQ83" s="7">
        <v>99340882</v>
      </c>
      <c r="AR83" s="7">
        <v>4095</v>
      </c>
      <c r="AT83" s="7">
        <v>99340882</v>
      </c>
      <c r="AU83" s="7">
        <v>4282</v>
      </c>
    </row>
    <row r="84" spans="2:47" x14ac:dyDescent="0.35">
      <c r="B84" s="25" t="s">
        <v>185</v>
      </c>
      <c r="C84" s="7" t="s">
        <v>57</v>
      </c>
      <c r="D84" s="7" t="s">
        <v>186</v>
      </c>
      <c r="E84" s="7" t="s">
        <v>186</v>
      </c>
      <c r="F84" s="14" t="str">
        <f t="shared" si="14"/>
        <v>6</v>
      </c>
      <c r="G84" s="14" t="str">
        <f t="shared" si="10"/>
        <v>CR5</v>
      </c>
      <c r="H84" s="7">
        <v>2</v>
      </c>
      <c r="I84" s="7" t="s">
        <v>60</v>
      </c>
      <c r="J84" s="7" t="s">
        <v>61</v>
      </c>
      <c r="K84" s="7">
        <v>3</v>
      </c>
      <c r="L84" s="17" t="s">
        <v>87</v>
      </c>
      <c r="M84" s="30">
        <v>93</v>
      </c>
      <c r="N84" s="17">
        <v>99391883</v>
      </c>
      <c r="O84" s="40">
        <v>4725</v>
      </c>
      <c r="P84" s="40">
        <f t="shared" si="11"/>
        <v>4867</v>
      </c>
      <c r="Q84" s="40">
        <v>4890</v>
      </c>
      <c r="R84" s="40">
        <f t="shared" si="12"/>
        <v>4935</v>
      </c>
      <c r="S84" s="40">
        <f t="shared" si="13"/>
        <v>5159</v>
      </c>
      <c r="T84" s="15" t="s">
        <v>166</v>
      </c>
      <c r="U84" s="15"/>
      <c r="V84" s="15" t="s">
        <v>64</v>
      </c>
      <c r="W84" s="15" t="s">
        <v>65</v>
      </c>
      <c r="X84" s="43">
        <v>1.25</v>
      </c>
      <c r="Y84" s="15" t="s">
        <v>66</v>
      </c>
      <c r="Z84" s="7" t="s">
        <v>67</v>
      </c>
      <c r="AA84" s="47" t="s">
        <v>573</v>
      </c>
      <c r="AB84" s="17" t="s">
        <v>76</v>
      </c>
      <c r="AC84" s="7" t="s">
        <v>70</v>
      </c>
      <c r="AG84" s="7">
        <v>99391883</v>
      </c>
      <c r="AH84" s="7">
        <v>4601</v>
      </c>
      <c r="AI84" s="7">
        <f>VLOOKUP(AG84,[1]CRE!$A$2:$J$994,10,FALSE)</f>
        <v>4725</v>
      </c>
      <c r="AK84" s="7">
        <v>99391883</v>
      </c>
      <c r="AL84" s="7">
        <v>4867</v>
      </c>
      <c r="AQ84" s="7">
        <v>99391883</v>
      </c>
      <c r="AR84" s="7">
        <v>4935</v>
      </c>
      <c r="AT84" s="7">
        <v>99391883</v>
      </c>
      <c r="AU84" s="7">
        <v>5159</v>
      </c>
    </row>
    <row r="85" spans="2:47" x14ac:dyDescent="0.35">
      <c r="B85" s="25" t="s">
        <v>187</v>
      </c>
      <c r="C85" s="7" t="s">
        <v>57</v>
      </c>
      <c r="D85" s="7" t="s">
        <v>186</v>
      </c>
      <c r="E85" s="7" t="s">
        <v>186</v>
      </c>
      <c r="F85" s="14" t="str">
        <f t="shared" si="14"/>
        <v>6</v>
      </c>
      <c r="G85" s="14" t="str">
        <f t="shared" si="10"/>
        <v>CR5</v>
      </c>
      <c r="H85" s="7">
        <v>2</v>
      </c>
      <c r="I85" s="7" t="s">
        <v>60</v>
      </c>
      <c r="J85" s="7" t="s">
        <v>61</v>
      </c>
      <c r="K85" s="7">
        <v>3</v>
      </c>
      <c r="L85" s="17" t="s">
        <v>87</v>
      </c>
      <c r="M85" s="30">
        <v>93</v>
      </c>
      <c r="N85" s="17">
        <v>99391831</v>
      </c>
      <c r="O85" s="40">
        <v>4310</v>
      </c>
      <c r="P85" s="40">
        <f t="shared" si="11"/>
        <v>4439</v>
      </c>
      <c r="Q85" s="40">
        <v>4573</v>
      </c>
      <c r="R85" s="40">
        <f t="shared" si="12"/>
        <v>4582</v>
      </c>
      <c r="S85" s="40">
        <f t="shared" si="13"/>
        <v>4785</v>
      </c>
      <c r="T85" s="15" t="s">
        <v>166</v>
      </c>
      <c r="U85" s="15"/>
      <c r="V85" s="15" t="s">
        <v>64</v>
      </c>
      <c r="W85" s="15" t="s">
        <v>65</v>
      </c>
      <c r="X85" s="43">
        <v>1.25</v>
      </c>
      <c r="Y85" s="15" t="s">
        <v>66</v>
      </c>
      <c r="Z85" s="7" t="s">
        <v>67</v>
      </c>
      <c r="AA85" s="47" t="s">
        <v>573</v>
      </c>
      <c r="AB85" s="17" t="s">
        <v>76</v>
      </c>
      <c r="AC85" s="7" t="s">
        <v>72</v>
      </c>
      <c r="AG85" s="7">
        <v>99391831</v>
      </c>
      <c r="AH85" s="7">
        <v>4206</v>
      </c>
      <c r="AI85" s="7">
        <f>VLOOKUP(AG85,[1]CRE!$A$2:$J$994,10,FALSE)</f>
        <v>4310</v>
      </c>
      <c r="AK85" s="7">
        <v>99391831</v>
      </c>
      <c r="AL85" s="7">
        <v>4439</v>
      </c>
      <c r="AQ85" s="7">
        <v>99391831</v>
      </c>
      <c r="AR85" s="7">
        <v>4582</v>
      </c>
      <c r="AT85" s="7">
        <v>99391831</v>
      </c>
      <c r="AU85" s="7">
        <v>4785</v>
      </c>
    </row>
    <row r="86" spans="2:47" x14ac:dyDescent="0.35">
      <c r="B86" s="25" t="s">
        <v>188</v>
      </c>
      <c r="C86" s="7" t="s">
        <v>57</v>
      </c>
      <c r="D86" s="7" t="s">
        <v>186</v>
      </c>
      <c r="E86" s="7" t="s">
        <v>186</v>
      </c>
      <c r="F86" s="14" t="str">
        <f t="shared" si="14"/>
        <v>6</v>
      </c>
      <c r="G86" s="14" t="str">
        <f t="shared" si="10"/>
        <v>CR5</v>
      </c>
      <c r="H86" s="7">
        <v>2</v>
      </c>
      <c r="I86" s="7" t="s">
        <v>60</v>
      </c>
      <c r="J86" s="7" t="s">
        <v>61</v>
      </c>
      <c r="K86" s="7">
        <v>3</v>
      </c>
      <c r="L86" s="17" t="s">
        <v>82</v>
      </c>
      <c r="M86" s="30">
        <v>83</v>
      </c>
      <c r="N86" s="20">
        <v>99340911</v>
      </c>
      <c r="O86" s="40">
        <v>4697</v>
      </c>
      <c r="P86" s="40">
        <f t="shared" si="11"/>
        <v>4867</v>
      </c>
      <c r="Q86" s="40">
        <v>4890</v>
      </c>
      <c r="R86" s="40">
        <f t="shared" si="12"/>
        <v>4935</v>
      </c>
      <c r="S86" s="40">
        <f t="shared" si="13"/>
        <v>5159</v>
      </c>
      <c r="T86" s="15" t="s">
        <v>166</v>
      </c>
      <c r="U86" s="15"/>
      <c r="V86" s="15" t="s">
        <v>64</v>
      </c>
      <c r="W86" s="15" t="s">
        <v>65</v>
      </c>
      <c r="X86" s="43">
        <v>1.25</v>
      </c>
      <c r="Y86" s="15" t="s">
        <v>66</v>
      </c>
      <c r="Z86" s="7" t="s">
        <v>67</v>
      </c>
      <c r="AA86" s="47" t="s">
        <v>573</v>
      </c>
      <c r="AB86" s="17" t="s">
        <v>69</v>
      </c>
      <c r="AC86" s="7" t="s">
        <v>70</v>
      </c>
      <c r="AG86" s="7">
        <v>99340911</v>
      </c>
      <c r="AH86" s="7">
        <v>4601</v>
      </c>
      <c r="AI86" s="7">
        <f>VLOOKUP(AG86,[1]CRE!$A$2:$J$994,10,FALSE)</f>
        <v>4697</v>
      </c>
      <c r="AK86" s="7">
        <v>99340911</v>
      </c>
      <c r="AL86" s="7">
        <v>4867</v>
      </c>
      <c r="AQ86" s="7">
        <v>99340911</v>
      </c>
      <c r="AR86" s="7">
        <v>4935</v>
      </c>
      <c r="AT86" s="7">
        <v>99340911</v>
      </c>
      <c r="AU86" s="7">
        <v>5159</v>
      </c>
    </row>
    <row r="87" spans="2:47" x14ac:dyDescent="0.35">
      <c r="B87" s="25" t="s">
        <v>189</v>
      </c>
      <c r="C87" s="7" t="s">
        <v>57</v>
      </c>
      <c r="D87" s="7" t="s">
        <v>186</v>
      </c>
      <c r="E87" s="7" t="s">
        <v>186</v>
      </c>
      <c r="F87" s="14" t="str">
        <f t="shared" si="14"/>
        <v>6</v>
      </c>
      <c r="G87" s="14" t="str">
        <f t="shared" si="10"/>
        <v>CR5</v>
      </c>
      <c r="H87" s="7">
        <v>2</v>
      </c>
      <c r="I87" s="7" t="s">
        <v>60</v>
      </c>
      <c r="J87" s="7" t="s">
        <v>61</v>
      </c>
      <c r="K87" s="7">
        <v>3</v>
      </c>
      <c r="L87" s="17" t="s">
        <v>82</v>
      </c>
      <c r="M87" s="30">
        <v>83</v>
      </c>
      <c r="N87" s="20">
        <v>99340915</v>
      </c>
      <c r="O87" s="40">
        <v>4286</v>
      </c>
      <c r="P87" s="40">
        <f t="shared" si="11"/>
        <v>4439</v>
      </c>
      <c r="Q87" s="40">
        <v>4573</v>
      </c>
      <c r="R87" s="40">
        <f t="shared" si="12"/>
        <v>4582</v>
      </c>
      <c r="S87" s="40">
        <f t="shared" si="13"/>
        <v>4785</v>
      </c>
      <c r="T87" s="15" t="s">
        <v>166</v>
      </c>
      <c r="U87" s="15"/>
      <c r="V87" s="15" t="s">
        <v>64</v>
      </c>
      <c r="W87" s="15" t="s">
        <v>65</v>
      </c>
      <c r="X87" s="43">
        <v>1.25</v>
      </c>
      <c r="Y87" s="15" t="s">
        <v>66</v>
      </c>
      <c r="Z87" s="7" t="s">
        <v>67</v>
      </c>
      <c r="AA87" s="47" t="s">
        <v>573</v>
      </c>
      <c r="AB87" s="17" t="s">
        <v>69</v>
      </c>
      <c r="AC87" s="7" t="s">
        <v>72</v>
      </c>
      <c r="AG87" s="7">
        <v>99340915</v>
      </c>
      <c r="AH87" s="7">
        <v>4206</v>
      </c>
      <c r="AI87" s="7">
        <f>VLOOKUP(AG87,[1]CRE!$A$2:$J$994,10,FALSE)</f>
        <v>4286</v>
      </c>
      <c r="AK87" s="7">
        <v>99340915</v>
      </c>
      <c r="AL87" s="7">
        <v>4439</v>
      </c>
      <c r="AQ87" s="7">
        <v>99340915</v>
      </c>
      <c r="AR87" s="7">
        <v>4582</v>
      </c>
      <c r="AT87" s="7">
        <v>99340915</v>
      </c>
      <c r="AU87" s="7">
        <v>4785</v>
      </c>
    </row>
    <row r="88" spans="2:47" x14ac:dyDescent="0.35">
      <c r="B88" s="25" t="s">
        <v>190</v>
      </c>
      <c r="C88" s="7" t="s">
        <v>57</v>
      </c>
      <c r="D88" s="7" t="s">
        <v>191</v>
      </c>
      <c r="E88" s="7" t="s">
        <v>191</v>
      </c>
      <c r="F88" s="14" t="str">
        <f t="shared" si="14"/>
        <v>9</v>
      </c>
      <c r="G88" s="14" t="str">
        <f t="shared" si="10"/>
        <v>CR5</v>
      </c>
      <c r="H88" s="7">
        <v>3</v>
      </c>
      <c r="I88" s="7" t="s">
        <v>109</v>
      </c>
      <c r="J88" s="7" t="s">
        <v>61</v>
      </c>
      <c r="K88" s="7">
        <v>3</v>
      </c>
      <c r="L88" s="17" t="s">
        <v>87</v>
      </c>
      <c r="M88" s="30">
        <v>103</v>
      </c>
      <c r="N88" s="17">
        <v>99389099</v>
      </c>
      <c r="O88" s="40">
        <v>5574</v>
      </c>
      <c r="P88" s="40">
        <f t="shared" si="11"/>
        <v>5741</v>
      </c>
      <c r="Q88" s="40">
        <v>5790</v>
      </c>
      <c r="R88" s="40">
        <f t="shared" si="12"/>
        <v>5844</v>
      </c>
      <c r="S88" s="40">
        <f t="shared" si="13"/>
        <v>6117</v>
      </c>
      <c r="T88" s="15" t="s">
        <v>166</v>
      </c>
      <c r="U88" s="15"/>
      <c r="V88" s="15" t="s">
        <v>64</v>
      </c>
      <c r="W88" s="15" t="s">
        <v>65</v>
      </c>
      <c r="X88" s="43">
        <v>1.25</v>
      </c>
      <c r="Y88" s="15" t="s">
        <v>66</v>
      </c>
      <c r="Z88" s="7" t="s">
        <v>67</v>
      </c>
      <c r="AA88" s="47" t="s">
        <v>573</v>
      </c>
      <c r="AB88" s="17" t="s">
        <v>76</v>
      </c>
      <c r="AC88" s="7" t="s">
        <v>70</v>
      </c>
      <c r="AG88" s="7">
        <v>99389099</v>
      </c>
      <c r="AH88" s="7">
        <v>5428</v>
      </c>
      <c r="AI88" s="7">
        <f>VLOOKUP(AG88,[1]CRE!$A$2:$J$994,10,FALSE)</f>
        <v>5574</v>
      </c>
      <c r="AK88" s="7">
        <v>99389099</v>
      </c>
      <c r="AL88" s="7">
        <v>5741</v>
      </c>
      <c r="AQ88" s="7">
        <v>99389099</v>
      </c>
      <c r="AR88" s="7">
        <v>5844</v>
      </c>
      <c r="AT88" s="7">
        <v>99389099</v>
      </c>
      <c r="AU88" s="7">
        <v>6117</v>
      </c>
    </row>
    <row r="89" spans="2:47" x14ac:dyDescent="0.35">
      <c r="B89" s="25" t="s">
        <v>192</v>
      </c>
      <c r="C89" s="7" t="s">
        <v>57</v>
      </c>
      <c r="D89" s="7" t="s">
        <v>191</v>
      </c>
      <c r="E89" s="7" t="s">
        <v>191</v>
      </c>
      <c r="F89" s="14" t="str">
        <f t="shared" si="14"/>
        <v>9</v>
      </c>
      <c r="G89" s="14" t="str">
        <f t="shared" si="10"/>
        <v>CR5</v>
      </c>
      <c r="H89" s="7">
        <v>3</v>
      </c>
      <c r="I89" s="7" t="s">
        <v>109</v>
      </c>
      <c r="J89" s="7" t="s">
        <v>61</v>
      </c>
      <c r="K89" s="7">
        <v>3</v>
      </c>
      <c r="L89" s="17" t="s">
        <v>87</v>
      </c>
      <c r="M89" s="30">
        <v>103</v>
      </c>
      <c r="N89" s="17">
        <v>99389073</v>
      </c>
      <c r="O89" s="40">
        <v>5159</v>
      </c>
      <c r="P89" s="40">
        <f t="shared" si="11"/>
        <v>5313</v>
      </c>
      <c r="Q89" s="40">
        <v>5473</v>
      </c>
      <c r="R89" s="40">
        <f t="shared" si="12"/>
        <v>5491</v>
      </c>
      <c r="S89" s="40">
        <f t="shared" si="13"/>
        <v>5743</v>
      </c>
      <c r="T89" s="15" t="s">
        <v>166</v>
      </c>
      <c r="U89" s="15"/>
      <c r="V89" s="15" t="s">
        <v>64</v>
      </c>
      <c r="W89" s="15" t="s">
        <v>65</v>
      </c>
      <c r="X89" s="43">
        <v>1.25</v>
      </c>
      <c r="Y89" s="15" t="s">
        <v>66</v>
      </c>
      <c r="Z89" s="7" t="s">
        <v>67</v>
      </c>
      <c r="AA89" s="47" t="s">
        <v>573</v>
      </c>
      <c r="AB89" s="17" t="s">
        <v>76</v>
      </c>
      <c r="AC89" s="7" t="s">
        <v>72</v>
      </c>
      <c r="AG89" s="7">
        <v>99389073</v>
      </c>
      <c r="AH89" s="7">
        <v>5033</v>
      </c>
      <c r="AI89" s="7">
        <f>VLOOKUP(AG89,[1]CRE!$A$2:$J$994,10,FALSE)</f>
        <v>5159</v>
      </c>
      <c r="AK89" s="7">
        <v>99389073</v>
      </c>
      <c r="AL89" s="7">
        <v>5313</v>
      </c>
      <c r="AQ89" s="7">
        <v>99389073</v>
      </c>
      <c r="AR89" s="7">
        <v>5491</v>
      </c>
      <c r="AT89" s="7">
        <v>99389073</v>
      </c>
      <c r="AU89" s="7">
        <v>5743</v>
      </c>
    </row>
    <row r="90" spans="2:47" x14ac:dyDescent="0.35">
      <c r="B90" s="25" t="s">
        <v>193</v>
      </c>
      <c r="C90" s="7" t="s">
        <v>57</v>
      </c>
      <c r="D90" s="7" t="s">
        <v>191</v>
      </c>
      <c r="E90" s="7" t="s">
        <v>191</v>
      </c>
      <c r="F90" s="14" t="str">
        <f t="shared" si="14"/>
        <v>9</v>
      </c>
      <c r="G90" s="14" t="str">
        <f t="shared" si="10"/>
        <v>CR5</v>
      </c>
      <c r="H90" s="7">
        <v>3</v>
      </c>
      <c r="I90" s="7" t="s">
        <v>109</v>
      </c>
      <c r="J90" s="7" t="s">
        <v>61</v>
      </c>
      <c r="K90" s="7">
        <v>3</v>
      </c>
      <c r="L90" s="17" t="s">
        <v>82</v>
      </c>
      <c r="M90" s="30">
        <v>100</v>
      </c>
      <c r="N90" s="20">
        <v>99340912</v>
      </c>
      <c r="O90" s="40">
        <v>5543</v>
      </c>
      <c r="P90" s="40">
        <f t="shared" si="11"/>
        <v>5741</v>
      </c>
      <c r="Q90" s="40">
        <v>5790</v>
      </c>
      <c r="R90" s="40">
        <f t="shared" si="12"/>
        <v>5844</v>
      </c>
      <c r="S90" s="40">
        <f t="shared" si="13"/>
        <v>6117</v>
      </c>
      <c r="T90" s="15" t="s">
        <v>166</v>
      </c>
      <c r="U90" s="15"/>
      <c r="V90" s="15" t="s">
        <v>64</v>
      </c>
      <c r="W90" s="15" t="s">
        <v>65</v>
      </c>
      <c r="X90" s="43">
        <v>1.25</v>
      </c>
      <c r="Y90" s="15" t="s">
        <v>66</v>
      </c>
      <c r="Z90" s="7" t="s">
        <v>67</v>
      </c>
      <c r="AA90" s="47" t="s">
        <v>573</v>
      </c>
      <c r="AB90" s="17" t="s">
        <v>76</v>
      </c>
      <c r="AC90" s="7" t="s">
        <v>70</v>
      </c>
      <c r="AG90" s="7">
        <v>99340912</v>
      </c>
      <c r="AH90" s="7">
        <v>5428</v>
      </c>
      <c r="AI90" s="7">
        <f>VLOOKUP(AG90,[1]CRE!$A$2:$J$994,10,FALSE)</f>
        <v>5543</v>
      </c>
      <c r="AK90" s="7">
        <v>99340912</v>
      </c>
      <c r="AL90" s="7">
        <v>5741</v>
      </c>
      <c r="AQ90" s="7">
        <v>99340912</v>
      </c>
      <c r="AR90" s="7">
        <v>5844</v>
      </c>
      <c r="AT90" s="7">
        <v>99340912</v>
      </c>
      <c r="AU90" s="7">
        <v>6117</v>
      </c>
    </row>
    <row r="91" spans="2:47" x14ac:dyDescent="0.35">
      <c r="B91" s="25" t="s">
        <v>194</v>
      </c>
      <c r="C91" s="7" t="s">
        <v>57</v>
      </c>
      <c r="D91" s="7" t="s">
        <v>191</v>
      </c>
      <c r="E91" s="7" t="s">
        <v>191</v>
      </c>
      <c r="F91" s="14" t="str">
        <f t="shared" si="14"/>
        <v>9</v>
      </c>
      <c r="G91" s="14" t="str">
        <f t="shared" si="10"/>
        <v>CR5</v>
      </c>
      <c r="H91" s="7">
        <v>3</v>
      </c>
      <c r="I91" s="7" t="s">
        <v>109</v>
      </c>
      <c r="J91" s="7" t="s">
        <v>61</v>
      </c>
      <c r="K91" s="7">
        <v>3</v>
      </c>
      <c r="L91" s="17" t="s">
        <v>82</v>
      </c>
      <c r="M91" s="30">
        <v>100</v>
      </c>
      <c r="N91" s="20">
        <v>99340916</v>
      </c>
      <c r="O91" s="40">
        <v>5132</v>
      </c>
      <c r="P91" s="40">
        <f t="shared" si="11"/>
        <v>5313</v>
      </c>
      <c r="Q91" s="40">
        <v>5473</v>
      </c>
      <c r="R91" s="40">
        <f t="shared" si="12"/>
        <v>5491</v>
      </c>
      <c r="S91" s="40">
        <f t="shared" si="13"/>
        <v>5743</v>
      </c>
      <c r="T91" s="15" t="s">
        <v>166</v>
      </c>
      <c r="U91" s="15"/>
      <c r="V91" s="15" t="s">
        <v>64</v>
      </c>
      <c r="W91" s="15" t="s">
        <v>65</v>
      </c>
      <c r="X91" s="43">
        <v>1.25</v>
      </c>
      <c r="Y91" s="15" t="s">
        <v>66</v>
      </c>
      <c r="Z91" s="7" t="s">
        <v>67</v>
      </c>
      <c r="AA91" s="47" t="s">
        <v>573</v>
      </c>
      <c r="AB91" s="17" t="s">
        <v>76</v>
      </c>
      <c r="AC91" s="7" t="s">
        <v>72</v>
      </c>
      <c r="AG91" s="7">
        <v>99340916</v>
      </c>
      <c r="AH91" s="7">
        <v>5033</v>
      </c>
      <c r="AI91" s="7">
        <f>VLOOKUP(AG91,[1]CRE!$A$2:$J$994,10,FALSE)</f>
        <v>5132</v>
      </c>
      <c r="AK91" s="7">
        <v>99340916</v>
      </c>
      <c r="AL91" s="7">
        <v>5313</v>
      </c>
      <c r="AQ91" s="7">
        <v>99340916</v>
      </c>
      <c r="AR91" s="7">
        <v>5491</v>
      </c>
      <c r="AT91" s="7">
        <v>99340916</v>
      </c>
      <c r="AU91" s="7">
        <v>5743</v>
      </c>
    </row>
    <row r="92" spans="2:47" x14ac:dyDescent="0.35">
      <c r="B92" s="25" t="s">
        <v>195</v>
      </c>
      <c r="C92" s="7" t="s">
        <v>57</v>
      </c>
      <c r="D92" s="7" t="s">
        <v>196</v>
      </c>
      <c r="E92" s="7" t="s">
        <v>196</v>
      </c>
      <c r="F92" s="14" t="str">
        <f t="shared" ref="F92:F107" si="15">RIGHT(E92,2)</f>
        <v>13</v>
      </c>
      <c r="G92" s="14" t="str">
        <f t="shared" si="10"/>
        <v>CR5</v>
      </c>
      <c r="H92" s="7">
        <v>5</v>
      </c>
      <c r="I92" s="7" t="s">
        <v>109</v>
      </c>
      <c r="J92" s="7" t="s">
        <v>61</v>
      </c>
      <c r="K92" s="7">
        <v>3</v>
      </c>
      <c r="L92" s="17" t="s">
        <v>87</v>
      </c>
      <c r="M92" s="30">
        <v>159</v>
      </c>
      <c r="N92" s="17">
        <v>99389100</v>
      </c>
      <c r="O92" s="40">
        <v>6933</v>
      </c>
      <c r="P92" s="40">
        <f t="shared" si="11"/>
        <v>7141</v>
      </c>
      <c r="Q92" s="40">
        <v>7231</v>
      </c>
      <c r="R92" s="40">
        <f t="shared" si="12"/>
        <v>7280</v>
      </c>
      <c r="S92" s="40">
        <f t="shared" si="13"/>
        <v>7608</v>
      </c>
      <c r="T92" s="15" t="s">
        <v>166</v>
      </c>
      <c r="U92" s="15"/>
      <c r="V92" s="15" t="s">
        <v>64</v>
      </c>
      <c r="W92" s="15" t="s">
        <v>65</v>
      </c>
      <c r="X92" s="43">
        <v>1.25</v>
      </c>
      <c r="Y92" s="15" t="s">
        <v>66</v>
      </c>
      <c r="Z92" s="7" t="s">
        <v>67</v>
      </c>
      <c r="AA92" s="47" t="s">
        <v>573</v>
      </c>
      <c r="AB92" s="17" t="s">
        <v>98</v>
      </c>
      <c r="AC92" s="7" t="s">
        <v>70</v>
      </c>
      <c r="AG92" s="7">
        <v>99389100</v>
      </c>
      <c r="AH92" s="7">
        <v>6756</v>
      </c>
      <c r="AI92" s="7">
        <f>VLOOKUP(AG92,[1]CRE!$A$2:$J$994,10,FALSE)</f>
        <v>6933</v>
      </c>
      <c r="AK92" s="7">
        <v>99389100</v>
      </c>
      <c r="AL92" s="7">
        <v>7141</v>
      </c>
      <c r="AQ92" s="7">
        <v>99389100</v>
      </c>
      <c r="AR92" s="7">
        <v>7280</v>
      </c>
      <c r="AT92" s="7">
        <v>99389100</v>
      </c>
      <c r="AU92" s="7">
        <v>7608</v>
      </c>
    </row>
    <row r="93" spans="2:47" x14ac:dyDescent="0.35">
      <c r="B93" s="25" t="s">
        <v>197</v>
      </c>
      <c r="C93" s="7" t="s">
        <v>57</v>
      </c>
      <c r="D93" s="7" t="s">
        <v>196</v>
      </c>
      <c r="E93" s="7" t="s">
        <v>196</v>
      </c>
      <c r="F93" s="14" t="str">
        <f t="shared" si="15"/>
        <v>13</v>
      </c>
      <c r="G93" s="14" t="str">
        <f t="shared" si="10"/>
        <v>CR5</v>
      </c>
      <c r="H93" s="7">
        <v>5</v>
      </c>
      <c r="I93" s="7" t="s">
        <v>109</v>
      </c>
      <c r="J93" s="7" t="s">
        <v>61</v>
      </c>
      <c r="K93" s="7">
        <v>3</v>
      </c>
      <c r="L93" s="17" t="s">
        <v>87</v>
      </c>
      <c r="M93" s="30">
        <v>159</v>
      </c>
      <c r="N93" s="17">
        <v>99389074</v>
      </c>
      <c r="O93" s="40">
        <v>6518</v>
      </c>
      <c r="P93" s="40">
        <f t="shared" si="11"/>
        <v>6713</v>
      </c>
      <c r="Q93" s="40">
        <v>6914</v>
      </c>
      <c r="R93" s="40">
        <f t="shared" si="12"/>
        <v>6927</v>
      </c>
      <c r="S93" s="40">
        <f t="shared" si="13"/>
        <v>7234</v>
      </c>
      <c r="T93" s="15" t="s">
        <v>166</v>
      </c>
      <c r="U93" s="15"/>
      <c r="V93" s="15" t="s">
        <v>64</v>
      </c>
      <c r="W93" s="15" t="s">
        <v>65</v>
      </c>
      <c r="X93" s="43">
        <v>1.25</v>
      </c>
      <c r="Y93" s="15" t="s">
        <v>66</v>
      </c>
      <c r="Z93" s="7" t="s">
        <v>67</v>
      </c>
      <c r="AA93" s="47" t="s">
        <v>573</v>
      </c>
      <c r="AB93" s="17" t="s">
        <v>98</v>
      </c>
      <c r="AC93" s="7" t="s">
        <v>72</v>
      </c>
      <c r="AG93" s="7">
        <v>99389074</v>
      </c>
      <c r="AH93" s="7">
        <v>6361</v>
      </c>
      <c r="AI93" s="7">
        <f>VLOOKUP(AG93,[1]CRE!$A$2:$J$994,10,FALSE)</f>
        <v>6518</v>
      </c>
      <c r="AK93" s="7">
        <v>99389074</v>
      </c>
      <c r="AL93" s="7">
        <v>6713</v>
      </c>
      <c r="AQ93" s="7">
        <v>99389074</v>
      </c>
      <c r="AR93" s="7">
        <v>6927</v>
      </c>
      <c r="AT93" s="7">
        <v>99389074</v>
      </c>
      <c r="AU93" s="7">
        <v>7234</v>
      </c>
    </row>
    <row r="94" spans="2:47" x14ac:dyDescent="0.35">
      <c r="B94" s="25" t="s">
        <v>198</v>
      </c>
      <c r="C94" s="7" t="s">
        <v>57</v>
      </c>
      <c r="D94" s="7" t="s">
        <v>196</v>
      </c>
      <c r="E94" s="7" t="s">
        <v>196</v>
      </c>
      <c r="F94" s="14" t="str">
        <f t="shared" si="15"/>
        <v>13</v>
      </c>
      <c r="G94" s="14" t="str">
        <f t="shared" si="10"/>
        <v>CR5</v>
      </c>
      <c r="H94" s="7">
        <v>5</v>
      </c>
      <c r="I94" s="7" t="s">
        <v>109</v>
      </c>
      <c r="J94" s="7" t="s">
        <v>61</v>
      </c>
      <c r="K94" s="7">
        <v>3</v>
      </c>
      <c r="L94" s="17" t="s">
        <v>82</v>
      </c>
      <c r="M94" s="30">
        <v>159</v>
      </c>
      <c r="N94" s="17">
        <v>99076122</v>
      </c>
      <c r="O94" s="40">
        <v>6892</v>
      </c>
      <c r="P94" s="40">
        <f t="shared" si="11"/>
        <v>7141</v>
      </c>
      <c r="Q94" s="40">
        <v>7231</v>
      </c>
      <c r="R94" s="40">
        <f t="shared" si="12"/>
        <v>7280</v>
      </c>
      <c r="S94" s="40">
        <f t="shared" si="13"/>
        <v>7608</v>
      </c>
      <c r="T94" s="15" t="s">
        <v>166</v>
      </c>
      <c r="U94" s="15"/>
      <c r="V94" s="15" t="s">
        <v>64</v>
      </c>
      <c r="W94" s="15" t="s">
        <v>65</v>
      </c>
      <c r="X94" s="43">
        <v>1.25</v>
      </c>
      <c r="Y94" s="15" t="s">
        <v>66</v>
      </c>
      <c r="Z94" s="7" t="s">
        <v>67</v>
      </c>
      <c r="AA94" s="47" t="s">
        <v>573</v>
      </c>
      <c r="AB94" s="17" t="s">
        <v>98</v>
      </c>
      <c r="AC94" s="7" t="s">
        <v>70</v>
      </c>
      <c r="AG94" s="7">
        <v>99076122</v>
      </c>
      <c r="AH94" s="7">
        <v>6756</v>
      </c>
      <c r="AI94" s="7">
        <f>VLOOKUP(AG94,[1]CRE!$A$2:$J$994,10,FALSE)</f>
        <v>6892</v>
      </c>
      <c r="AK94" s="7">
        <v>99076122</v>
      </c>
      <c r="AL94" s="7">
        <v>7141</v>
      </c>
      <c r="AQ94" s="7">
        <v>99076122</v>
      </c>
      <c r="AR94" s="7">
        <v>7280</v>
      </c>
      <c r="AT94" s="7">
        <v>99076122</v>
      </c>
      <c r="AU94" s="7">
        <v>7608</v>
      </c>
    </row>
    <row r="95" spans="2:47" x14ac:dyDescent="0.35">
      <c r="B95" s="25" t="s">
        <v>199</v>
      </c>
      <c r="C95" s="7" t="s">
        <v>57</v>
      </c>
      <c r="D95" s="7" t="s">
        <v>196</v>
      </c>
      <c r="E95" s="7" t="s">
        <v>196</v>
      </c>
      <c r="F95" s="14" t="str">
        <f t="shared" si="15"/>
        <v>13</v>
      </c>
      <c r="G95" s="14" t="str">
        <f t="shared" si="10"/>
        <v>CR5</v>
      </c>
      <c r="H95" s="7">
        <v>5</v>
      </c>
      <c r="I95" s="7" t="s">
        <v>109</v>
      </c>
      <c r="J95" s="7" t="s">
        <v>61</v>
      </c>
      <c r="K95" s="7">
        <v>3</v>
      </c>
      <c r="L95" s="17" t="s">
        <v>82</v>
      </c>
      <c r="M95" s="30">
        <v>159</v>
      </c>
      <c r="N95" s="17">
        <v>99076117</v>
      </c>
      <c r="O95" s="40">
        <v>6481</v>
      </c>
      <c r="P95" s="40">
        <f t="shared" si="11"/>
        <v>6713</v>
      </c>
      <c r="Q95" s="40">
        <v>6914</v>
      </c>
      <c r="R95" s="40">
        <f t="shared" si="12"/>
        <v>6927</v>
      </c>
      <c r="S95" s="40">
        <f t="shared" si="13"/>
        <v>7234</v>
      </c>
      <c r="T95" s="15" t="s">
        <v>166</v>
      </c>
      <c r="U95" s="15"/>
      <c r="V95" s="15" t="s">
        <v>64</v>
      </c>
      <c r="W95" s="15" t="s">
        <v>65</v>
      </c>
      <c r="X95" s="43">
        <v>1.25</v>
      </c>
      <c r="Y95" s="15" t="s">
        <v>66</v>
      </c>
      <c r="Z95" s="7" t="s">
        <v>67</v>
      </c>
      <c r="AA95" s="47" t="s">
        <v>573</v>
      </c>
      <c r="AB95" s="17" t="s">
        <v>98</v>
      </c>
      <c r="AC95" s="7" t="s">
        <v>72</v>
      </c>
      <c r="AG95" s="7">
        <v>99076117</v>
      </c>
      <c r="AH95" s="7">
        <v>6361</v>
      </c>
      <c r="AI95" s="7">
        <f>VLOOKUP(AG95,[1]CRE!$A$2:$J$994,10,FALSE)</f>
        <v>6481</v>
      </c>
      <c r="AK95" s="7">
        <v>99076117</v>
      </c>
      <c r="AL95" s="7">
        <v>6713</v>
      </c>
      <c r="AQ95" s="7">
        <v>99076117</v>
      </c>
      <c r="AR95" s="7">
        <v>6927</v>
      </c>
      <c r="AT95" s="7">
        <v>99076117</v>
      </c>
      <c r="AU95" s="7">
        <v>7234</v>
      </c>
    </row>
    <row r="96" spans="2:47" x14ac:dyDescent="0.35">
      <c r="B96" s="25" t="s">
        <v>200</v>
      </c>
      <c r="C96" s="7" t="s">
        <v>57</v>
      </c>
      <c r="D96" s="38" t="s">
        <v>201</v>
      </c>
      <c r="E96" s="38" t="s">
        <v>201</v>
      </c>
      <c r="F96" s="14" t="str">
        <f t="shared" si="15"/>
        <v>16</v>
      </c>
      <c r="G96" s="14" t="str">
        <f t="shared" si="10"/>
        <v>CR5</v>
      </c>
      <c r="H96" s="7">
        <v>5</v>
      </c>
      <c r="I96" s="7" t="s">
        <v>109</v>
      </c>
      <c r="J96" s="7" t="s">
        <v>61</v>
      </c>
      <c r="K96" s="7">
        <v>3</v>
      </c>
      <c r="L96" s="17" t="s">
        <v>87</v>
      </c>
      <c r="M96" s="30">
        <v>163</v>
      </c>
      <c r="N96" s="39">
        <v>99389102</v>
      </c>
      <c r="O96" s="40">
        <v>7404</v>
      </c>
      <c r="P96" s="40">
        <f t="shared" si="11"/>
        <v>7627</v>
      </c>
      <c r="Q96" s="40">
        <v>7732</v>
      </c>
      <c r="R96" s="40">
        <f t="shared" si="12"/>
        <v>7801</v>
      </c>
      <c r="S96" s="40">
        <f t="shared" si="13"/>
        <v>8175</v>
      </c>
      <c r="T96" s="15" t="s">
        <v>166</v>
      </c>
      <c r="U96" s="15"/>
      <c r="V96" s="15" t="s">
        <v>64</v>
      </c>
      <c r="W96" s="15" t="s">
        <v>65</v>
      </c>
      <c r="X96" s="43">
        <v>1.25</v>
      </c>
      <c r="Y96" s="15" t="s">
        <v>66</v>
      </c>
      <c r="Z96" s="7" t="s">
        <v>67</v>
      </c>
      <c r="AA96" s="47" t="s">
        <v>573</v>
      </c>
      <c r="AB96" s="17" t="s">
        <v>98</v>
      </c>
      <c r="AC96" s="7" t="s">
        <v>70</v>
      </c>
      <c r="AG96" s="7">
        <v>99389102</v>
      </c>
      <c r="AH96" s="7">
        <v>7214</v>
      </c>
      <c r="AI96" s="7">
        <f>VLOOKUP(AG96,[1]CRE!$A$2:$J$994,10,FALSE)</f>
        <v>7404</v>
      </c>
      <c r="AK96" s="7">
        <v>99389102</v>
      </c>
      <c r="AL96" s="7">
        <v>7627</v>
      </c>
      <c r="AQ96" s="7">
        <v>99389102</v>
      </c>
      <c r="AR96" s="7">
        <v>7801</v>
      </c>
      <c r="AT96" s="7">
        <v>99389102</v>
      </c>
      <c r="AU96" s="7">
        <v>8175</v>
      </c>
    </row>
    <row r="97" spans="2:47" x14ac:dyDescent="0.35">
      <c r="B97" s="25" t="s">
        <v>202</v>
      </c>
      <c r="C97" s="7" t="s">
        <v>57</v>
      </c>
      <c r="D97" s="38" t="s">
        <v>201</v>
      </c>
      <c r="E97" s="38" t="s">
        <v>201</v>
      </c>
      <c r="F97" s="14" t="str">
        <f t="shared" si="15"/>
        <v>16</v>
      </c>
      <c r="G97" s="14" t="str">
        <f t="shared" si="10"/>
        <v>CR5</v>
      </c>
      <c r="H97" s="7">
        <v>5</v>
      </c>
      <c r="I97" s="7" t="s">
        <v>109</v>
      </c>
      <c r="J97" s="7" t="s">
        <v>61</v>
      </c>
      <c r="K97" s="7">
        <v>3</v>
      </c>
      <c r="L97" s="17" t="s">
        <v>87</v>
      </c>
      <c r="M97" s="30">
        <v>163</v>
      </c>
      <c r="N97" s="39">
        <v>99389076</v>
      </c>
      <c r="O97" s="40">
        <v>6989</v>
      </c>
      <c r="P97" s="40">
        <f t="shared" si="11"/>
        <v>7199</v>
      </c>
      <c r="Q97" s="40">
        <v>7415</v>
      </c>
      <c r="R97" s="40">
        <f t="shared" si="12"/>
        <v>7448</v>
      </c>
      <c r="S97" s="40">
        <f t="shared" si="13"/>
        <v>7801</v>
      </c>
      <c r="T97" s="15" t="s">
        <v>166</v>
      </c>
      <c r="U97" s="15"/>
      <c r="V97" s="15" t="s">
        <v>64</v>
      </c>
      <c r="W97" s="15" t="s">
        <v>65</v>
      </c>
      <c r="X97" s="43">
        <v>1.25</v>
      </c>
      <c r="Y97" s="15" t="s">
        <v>66</v>
      </c>
      <c r="Z97" s="7" t="s">
        <v>67</v>
      </c>
      <c r="AA97" s="47" t="s">
        <v>573</v>
      </c>
      <c r="AB97" s="17" t="s">
        <v>98</v>
      </c>
      <c r="AC97" s="7" t="s">
        <v>72</v>
      </c>
      <c r="AG97" s="7">
        <v>99389076</v>
      </c>
      <c r="AH97" s="7">
        <v>6819</v>
      </c>
      <c r="AI97" s="7">
        <f>VLOOKUP(AG97,[1]CRE!$A$2:$J$994,10,FALSE)</f>
        <v>6989</v>
      </c>
      <c r="AK97" s="7">
        <v>99389076</v>
      </c>
      <c r="AL97" s="7">
        <v>7199</v>
      </c>
      <c r="AQ97" s="7">
        <v>99389076</v>
      </c>
      <c r="AR97" s="7">
        <v>7448</v>
      </c>
      <c r="AT97" s="7">
        <v>99389076</v>
      </c>
      <c r="AU97" s="7">
        <v>7801</v>
      </c>
    </row>
    <row r="98" spans="2:47" x14ac:dyDescent="0.35">
      <c r="B98" s="25" t="s">
        <v>203</v>
      </c>
      <c r="C98" s="7" t="s">
        <v>57</v>
      </c>
      <c r="D98" s="7" t="s">
        <v>201</v>
      </c>
      <c r="E98" s="7" t="s">
        <v>201</v>
      </c>
      <c r="F98" s="14" t="str">
        <f t="shared" si="15"/>
        <v>16</v>
      </c>
      <c r="G98" s="14" t="str">
        <f t="shared" si="10"/>
        <v>CR5</v>
      </c>
      <c r="H98" s="7">
        <v>5</v>
      </c>
      <c r="I98" s="7" t="s">
        <v>109</v>
      </c>
      <c r="J98" s="7" t="s">
        <v>61</v>
      </c>
      <c r="K98" s="7">
        <v>3</v>
      </c>
      <c r="L98" s="17" t="s">
        <v>82</v>
      </c>
      <c r="M98" s="30">
        <v>163</v>
      </c>
      <c r="N98" s="17">
        <v>99076123</v>
      </c>
      <c r="O98" s="40">
        <v>7195</v>
      </c>
      <c r="P98" s="40">
        <f t="shared" si="11"/>
        <v>7451</v>
      </c>
      <c r="Q98" s="40">
        <v>7551</v>
      </c>
      <c r="R98" s="40">
        <f t="shared" si="12"/>
        <v>7612</v>
      </c>
      <c r="S98" s="40">
        <f t="shared" si="13"/>
        <v>7969</v>
      </c>
      <c r="T98" s="15" t="s">
        <v>166</v>
      </c>
      <c r="U98" s="15"/>
      <c r="V98" s="15" t="s">
        <v>64</v>
      </c>
      <c r="W98" s="15" t="s">
        <v>65</v>
      </c>
      <c r="X98" s="43">
        <v>1.25</v>
      </c>
      <c r="Y98" s="15" t="s">
        <v>66</v>
      </c>
      <c r="Z98" s="7" t="s">
        <v>67</v>
      </c>
      <c r="AA98" s="47" t="s">
        <v>573</v>
      </c>
      <c r="AB98" s="17" t="s">
        <v>98</v>
      </c>
      <c r="AC98" s="7" t="s">
        <v>70</v>
      </c>
      <c r="AG98" s="7">
        <v>99076123</v>
      </c>
      <c r="AH98" s="7">
        <v>7048</v>
      </c>
      <c r="AI98" s="7">
        <f>VLOOKUP(AG98,[1]CRE!$A$2:$J$994,10,FALSE)</f>
        <v>7195</v>
      </c>
      <c r="AK98" s="7">
        <v>99076123</v>
      </c>
      <c r="AL98" s="7">
        <v>7451</v>
      </c>
      <c r="AQ98" s="7">
        <v>99076123</v>
      </c>
      <c r="AR98" s="7">
        <v>7612</v>
      </c>
      <c r="AT98" s="7">
        <v>99076123</v>
      </c>
      <c r="AU98" s="7">
        <v>7969</v>
      </c>
    </row>
    <row r="99" spans="2:47" x14ac:dyDescent="0.35">
      <c r="B99" s="25" t="s">
        <v>204</v>
      </c>
      <c r="C99" s="7" t="s">
        <v>57</v>
      </c>
      <c r="D99" s="7" t="s">
        <v>201</v>
      </c>
      <c r="E99" s="7" t="s">
        <v>201</v>
      </c>
      <c r="F99" s="14" t="str">
        <f t="shared" si="15"/>
        <v>16</v>
      </c>
      <c r="G99" s="14" t="str">
        <f t="shared" si="10"/>
        <v>CR5</v>
      </c>
      <c r="H99" s="7">
        <v>5</v>
      </c>
      <c r="I99" s="7" t="s">
        <v>109</v>
      </c>
      <c r="J99" s="7" t="s">
        <v>61</v>
      </c>
      <c r="K99" s="7">
        <v>3</v>
      </c>
      <c r="L99" s="17" t="s">
        <v>82</v>
      </c>
      <c r="M99" s="30">
        <v>163</v>
      </c>
      <c r="N99" s="17">
        <v>99076118</v>
      </c>
      <c r="O99" s="40">
        <v>6784</v>
      </c>
      <c r="P99" s="40">
        <f t="shared" si="11"/>
        <v>7023</v>
      </c>
      <c r="Q99" s="40">
        <v>7234</v>
      </c>
      <c r="R99" s="40">
        <f t="shared" si="12"/>
        <v>7259</v>
      </c>
      <c r="S99" s="40">
        <f t="shared" si="13"/>
        <v>7595</v>
      </c>
      <c r="T99" s="15" t="s">
        <v>166</v>
      </c>
      <c r="U99" s="15"/>
      <c r="V99" s="15" t="s">
        <v>64</v>
      </c>
      <c r="W99" s="15" t="s">
        <v>65</v>
      </c>
      <c r="X99" s="43">
        <v>1.25</v>
      </c>
      <c r="Y99" s="15" t="s">
        <v>66</v>
      </c>
      <c r="Z99" s="7" t="s">
        <v>67</v>
      </c>
      <c r="AA99" s="47" t="s">
        <v>573</v>
      </c>
      <c r="AB99" s="17" t="s">
        <v>98</v>
      </c>
      <c r="AC99" s="7" t="s">
        <v>72</v>
      </c>
      <c r="AG99" s="7">
        <v>99076118</v>
      </c>
      <c r="AH99" s="7">
        <v>6653</v>
      </c>
      <c r="AI99" s="7">
        <f>VLOOKUP(AG99,[1]CRE!$A$2:$J$994,10,FALSE)</f>
        <v>6784</v>
      </c>
      <c r="AK99" s="7">
        <v>99076118</v>
      </c>
      <c r="AL99" s="7">
        <v>7023</v>
      </c>
      <c r="AQ99" s="7">
        <v>99076118</v>
      </c>
      <c r="AR99" s="7">
        <v>7259</v>
      </c>
      <c r="AT99" s="7">
        <v>99076118</v>
      </c>
      <c r="AU99" s="7">
        <v>7595</v>
      </c>
    </row>
    <row r="100" spans="2:47" x14ac:dyDescent="0.35">
      <c r="B100" s="25" t="s">
        <v>205</v>
      </c>
      <c r="C100" s="7" t="s">
        <v>57</v>
      </c>
      <c r="D100" s="7" t="s">
        <v>206</v>
      </c>
      <c r="E100" s="7" t="s">
        <v>206</v>
      </c>
      <c r="F100" s="14" t="str">
        <f t="shared" si="15"/>
        <v>20</v>
      </c>
      <c r="G100" s="14" t="str">
        <f t="shared" si="10"/>
        <v>CR5</v>
      </c>
      <c r="H100" s="7" t="s">
        <v>207</v>
      </c>
      <c r="I100" s="7" t="s">
        <v>208</v>
      </c>
      <c r="J100" s="7" t="s">
        <v>61</v>
      </c>
      <c r="K100" s="7">
        <v>3</v>
      </c>
      <c r="L100" s="17" t="s">
        <v>87</v>
      </c>
      <c r="M100" s="30">
        <v>196</v>
      </c>
      <c r="N100" s="17">
        <v>99389103</v>
      </c>
      <c r="O100" s="40">
        <v>8681</v>
      </c>
      <c r="P100" s="40">
        <f t="shared" si="11"/>
        <v>8942</v>
      </c>
      <c r="Q100" s="40">
        <v>9086</v>
      </c>
      <c r="R100" s="40">
        <f t="shared" si="12"/>
        <v>9151</v>
      </c>
      <c r="S100" s="40">
        <f t="shared" si="13"/>
        <v>9577</v>
      </c>
      <c r="T100" s="15" t="s">
        <v>166</v>
      </c>
      <c r="U100" s="15"/>
      <c r="V100" s="15" t="s">
        <v>64</v>
      </c>
      <c r="W100" s="15" t="s">
        <v>65</v>
      </c>
      <c r="X100" s="43">
        <v>1.25</v>
      </c>
      <c r="Y100" s="15" t="s">
        <v>66</v>
      </c>
      <c r="Z100" s="7" t="s">
        <v>67</v>
      </c>
      <c r="AA100" s="47" t="s">
        <v>573</v>
      </c>
      <c r="AB100" s="17" t="s">
        <v>98</v>
      </c>
      <c r="AC100" s="7" t="s">
        <v>70</v>
      </c>
      <c r="AG100" s="7">
        <v>99389103</v>
      </c>
      <c r="AH100" s="7">
        <v>8460</v>
      </c>
      <c r="AI100" s="7">
        <f>VLOOKUP(AG100,[1]CRE!$A$2:$J$994,10,FALSE)</f>
        <v>8681</v>
      </c>
      <c r="AK100" s="7">
        <v>99389103</v>
      </c>
      <c r="AL100" s="7">
        <v>8942</v>
      </c>
      <c r="AQ100" s="7">
        <v>99389103</v>
      </c>
      <c r="AR100" s="7">
        <v>9151</v>
      </c>
      <c r="AT100" s="7">
        <v>99389103</v>
      </c>
      <c r="AU100" s="7">
        <v>9577</v>
      </c>
    </row>
    <row r="101" spans="2:47" x14ac:dyDescent="0.35">
      <c r="B101" s="25" t="s">
        <v>209</v>
      </c>
      <c r="C101" s="7" t="s">
        <v>57</v>
      </c>
      <c r="D101" s="7" t="s">
        <v>206</v>
      </c>
      <c r="E101" s="7" t="s">
        <v>206</v>
      </c>
      <c r="F101" s="14" t="str">
        <f t="shared" si="15"/>
        <v>20</v>
      </c>
      <c r="G101" s="14" t="str">
        <f t="shared" si="10"/>
        <v>CR5</v>
      </c>
      <c r="H101" s="7" t="s">
        <v>207</v>
      </c>
      <c r="I101" s="7" t="s">
        <v>208</v>
      </c>
      <c r="J101" s="7" t="s">
        <v>61</v>
      </c>
      <c r="K101" s="7">
        <v>3</v>
      </c>
      <c r="L101" s="17" t="s">
        <v>87</v>
      </c>
      <c r="M101" s="30">
        <v>196</v>
      </c>
      <c r="N101" s="17">
        <v>99389077</v>
      </c>
      <c r="O101" s="40">
        <v>8266</v>
      </c>
      <c r="P101" s="40">
        <f t="shared" si="11"/>
        <v>8514</v>
      </c>
      <c r="Q101" s="40">
        <v>8769</v>
      </c>
      <c r="R101" s="40">
        <f t="shared" si="12"/>
        <v>8798</v>
      </c>
      <c r="S101" s="40">
        <f t="shared" si="13"/>
        <v>9203</v>
      </c>
      <c r="T101" s="15" t="s">
        <v>166</v>
      </c>
      <c r="U101" s="15"/>
      <c r="V101" s="15" t="s">
        <v>64</v>
      </c>
      <c r="W101" s="15" t="s">
        <v>65</v>
      </c>
      <c r="X101" s="43">
        <v>1.25</v>
      </c>
      <c r="Y101" s="15" t="s">
        <v>66</v>
      </c>
      <c r="Z101" s="7" t="s">
        <v>67</v>
      </c>
      <c r="AA101" s="47" t="s">
        <v>573</v>
      </c>
      <c r="AB101" s="17" t="s">
        <v>98</v>
      </c>
      <c r="AC101" s="7" t="s">
        <v>72</v>
      </c>
      <c r="AG101" s="7">
        <v>99389077</v>
      </c>
      <c r="AH101" s="7">
        <v>8065</v>
      </c>
      <c r="AI101" s="7">
        <f>VLOOKUP(AG101,[1]CRE!$A$2:$J$994,10,FALSE)</f>
        <v>8266</v>
      </c>
      <c r="AK101" s="7">
        <v>99389077</v>
      </c>
      <c r="AL101" s="7">
        <v>8514</v>
      </c>
      <c r="AQ101" s="7">
        <v>99389077</v>
      </c>
      <c r="AR101" s="7">
        <v>8798</v>
      </c>
      <c r="AT101" s="7">
        <v>99389077</v>
      </c>
      <c r="AU101" s="7">
        <v>9203</v>
      </c>
    </row>
    <row r="102" spans="2:47" x14ac:dyDescent="0.35">
      <c r="B102" s="25" t="s">
        <v>210</v>
      </c>
      <c r="C102" s="7" t="s">
        <v>57</v>
      </c>
      <c r="D102" s="7" t="s">
        <v>206</v>
      </c>
      <c r="E102" s="7" t="s">
        <v>206</v>
      </c>
      <c r="F102" s="14" t="str">
        <f t="shared" si="15"/>
        <v>20</v>
      </c>
      <c r="G102" s="14" t="str">
        <f t="shared" si="10"/>
        <v>CR5</v>
      </c>
      <c r="H102" s="7" t="s">
        <v>207</v>
      </c>
      <c r="I102" s="7" t="s">
        <v>208</v>
      </c>
      <c r="J102" s="7" t="s">
        <v>61</v>
      </c>
      <c r="K102" s="7">
        <v>3</v>
      </c>
      <c r="L102" s="17" t="s">
        <v>82</v>
      </c>
      <c r="M102" s="30">
        <v>196</v>
      </c>
      <c r="N102" s="17">
        <v>99076126</v>
      </c>
      <c r="O102" s="40">
        <v>8635</v>
      </c>
      <c r="P102" s="40">
        <f t="shared" si="11"/>
        <v>8942</v>
      </c>
      <c r="Q102" s="40">
        <v>9086</v>
      </c>
      <c r="R102" s="40">
        <f t="shared" si="12"/>
        <v>9151</v>
      </c>
      <c r="S102" s="40">
        <f t="shared" si="13"/>
        <v>9577</v>
      </c>
      <c r="T102" s="15" t="s">
        <v>166</v>
      </c>
      <c r="U102" s="15"/>
      <c r="V102" s="15" t="s">
        <v>64</v>
      </c>
      <c r="W102" s="15" t="s">
        <v>65</v>
      </c>
      <c r="X102" s="43">
        <v>1.25</v>
      </c>
      <c r="Y102" s="15" t="s">
        <v>66</v>
      </c>
      <c r="Z102" s="7" t="s">
        <v>67</v>
      </c>
      <c r="AA102" s="47" t="s">
        <v>573</v>
      </c>
      <c r="AB102" s="17" t="s">
        <v>98</v>
      </c>
      <c r="AC102" s="7" t="s">
        <v>70</v>
      </c>
      <c r="AG102" s="7">
        <v>99076126</v>
      </c>
      <c r="AH102" s="7">
        <v>8460</v>
      </c>
      <c r="AI102" s="7">
        <f>VLOOKUP(AG102,[1]CRE!$A$2:$J$994,10,FALSE)</f>
        <v>8635</v>
      </c>
      <c r="AK102" s="7">
        <v>99076126</v>
      </c>
      <c r="AL102" s="7">
        <v>8942</v>
      </c>
      <c r="AQ102" s="7">
        <v>99076126</v>
      </c>
      <c r="AR102" s="7">
        <v>9151</v>
      </c>
      <c r="AT102" s="7">
        <v>99076126</v>
      </c>
      <c r="AU102" s="7">
        <v>9577</v>
      </c>
    </row>
    <row r="103" spans="2:47" x14ac:dyDescent="0.35">
      <c r="B103" s="25" t="s">
        <v>211</v>
      </c>
      <c r="C103" s="7" t="s">
        <v>57</v>
      </c>
      <c r="D103" s="7" t="s">
        <v>206</v>
      </c>
      <c r="E103" s="7" t="s">
        <v>206</v>
      </c>
      <c r="F103" s="14" t="str">
        <f t="shared" si="15"/>
        <v>20</v>
      </c>
      <c r="G103" s="14" t="str">
        <f t="shared" si="10"/>
        <v>CR5</v>
      </c>
      <c r="H103" s="7" t="s">
        <v>207</v>
      </c>
      <c r="I103" s="7" t="s">
        <v>208</v>
      </c>
      <c r="J103" s="7" t="s">
        <v>61</v>
      </c>
      <c r="K103" s="7">
        <v>3</v>
      </c>
      <c r="L103" s="17" t="s">
        <v>82</v>
      </c>
      <c r="M103" s="30">
        <v>196</v>
      </c>
      <c r="N103" s="17">
        <v>99076119</v>
      </c>
      <c r="O103" s="40">
        <v>8224</v>
      </c>
      <c r="P103" s="40">
        <f t="shared" si="11"/>
        <v>8514</v>
      </c>
      <c r="Q103" s="40">
        <v>8769</v>
      </c>
      <c r="R103" s="40">
        <f t="shared" si="12"/>
        <v>8798</v>
      </c>
      <c r="S103" s="40">
        <f t="shared" si="13"/>
        <v>9203</v>
      </c>
      <c r="T103" s="15" t="s">
        <v>166</v>
      </c>
      <c r="U103" s="15"/>
      <c r="V103" s="15" t="s">
        <v>64</v>
      </c>
      <c r="W103" s="15" t="s">
        <v>65</v>
      </c>
      <c r="X103" s="43">
        <v>1.25</v>
      </c>
      <c r="Y103" s="15" t="s">
        <v>66</v>
      </c>
      <c r="Z103" s="7" t="s">
        <v>67</v>
      </c>
      <c r="AA103" s="47" t="s">
        <v>573</v>
      </c>
      <c r="AB103" s="17" t="s">
        <v>98</v>
      </c>
      <c r="AC103" s="7" t="s">
        <v>72</v>
      </c>
      <c r="AG103" s="7">
        <v>99076119</v>
      </c>
      <c r="AH103" s="7">
        <v>8065</v>
      </c>
      <c r="AI103" s="7">
        <f>VLOOKUP(AG103,[1]CRE!$A$2:$J$994,10,FALSE)</f>
        <v>8224</v>
      </c>
      <c r="AK103" s="7">
        <v>99076119</v>
      </c>
      <c r="AL103" s="7">
        <v>8514</v>
      </c>
      <c r="AQ103" s="7">
        <v>99076119</v>
      </c>
      <c r="AR103" s="7">
        <v>8798</v>
      </c>
      <c r="AT103" s="7">
        <v>99076119</v>
      </c>
      <c r="AU103" s="7">
        <v>9203</v>
      </c>
    </row>
    <row r="104" spans="2:47" x14ac:dyDescent="0.35">
      <c r="B104" s="25" t="s">
        <v>212</v>
      </c>
      <c r="C104" s="7" t="s">
        <v>57</v>
      </c>
      <c r="D104" s="7" t="s">
        <v>213</v>
      </c>
      <c r="E104" s="7" t="s">
        <v>213</v>
      </c>
      <c r="F104" s="14" t="str">
        <f t="shared" si="15"/>
        <v>24</v>
      </c>
      <c r="G104" s="14" t="str">
        <f t="shared" si="10"/>
        <v>CR5</v>
      </c>
      <c r="H104" s="7" t="s">
        <v>207</v>
      </c>
      <c r="I104" s="7" t="s">
        <v>208</v>
      </c>
      <c r="J104" s="7" t="s">
        <v>61</v>
      </c>
      <c r="K104" s="7">
        <v>3</v>
      </c>
      <c r="L104" s="17" t="s">
        <v>87</v>
      </c>
      <c r="M104" s="30">
        <v>295</v>
      </c>
      <c r="N104" s="17">
        <v>99389105</v>
      </c>
      <c r="O104" s="40">
        <v>9050</v>
      </c>
      <c r="P104" s="40">
        <f t="shared" si="11"/>
        <v>9323</v>
      </c>
      <c r="Q104" s="40">
        <v>9478</v>
      </c>
      <c r="R104" s="40">
        <f t="shared" si="12"/>
        <v>9559</v>
      </c>
      <c r="S104" s="40">
        <f t="shared" si="13"/>
        <v>10021</v>
      </c>
      <c r="T104" s="15" t="s">
        <v>166</v>
      </c>
      <c r="U104" s="15"/>
      <c r="V104" s="15" t="s">
        <v>64</v>
      </c>
      <c r="W104" s="15" t="s">
        <v>65</v>
      </c>
      <c r="X104" s="43">
        <v>1.25</v>
      </c>
      <c r="Y104" s="15" t="s">
        <v>66</v>
      </c>
      <c r="Z104" s="7" t="s">
        <v>67</v>
      </c>
      <c r="AA104" s="47" t="s">
        <v>573</v>
      </c>
      <c r="AB104" s="17" t="s">
        <v>115</v>
      </c>
      <c r="AC104" s="7" t="s">
        <v>70</v>
      </c>
      <c r="AG104" s="7">
        <v>99389105</v>
      </c>
      <c r="AH104" s="7">
        <v>8819</v>
      </c>
      <c r="AI104" s="7">
        <f>VLOOKUP(AG104,[1]CRE!$A$2:$J$994,10,FALSE)</f>
        <v>9050</v>
      </c>
      <c r="AK104" s="7">
        <v>99389105</v>
      </c>
      <c r="AL104" s="7">
        <v>9323</v>
      </c>
      <c r="AQ104" s="7">
        <v>99389105</v>
      </c>
      <c r="AR104" s="7">
        <v>9559</v>
      </c>
      <c r="AT104" s="7">
        <v>99389105</v>
      </c>
      <c r="AU104" s="7">
        <v>10021</v>
      </c>
    </row>
    <row r="105" spans="2:47" x14ac:dyDescent="0.35">
      <c r="B105" s="25" t="s">
        <v>214</v>
      </c>
      <c r="C105" s="7" t="s">
        <v>57</v>
      </c>
      <c r="D105" s="7" t="s">
        <v>213</v>
      </c>
      <c r="E105" s="7" t="s">
        <v>213</v>
      </c>
      <c r="F105" s="14" t="str">
        <f t="shared" si="15"/>
        <v>24</v>
      </c>
      <c r="G105" s="14" t="str">
        <f t="shared" si="10"/>
        <v>CR5</v>
      </c>
      <c r="H105" s="7" t="s">
        <v>207</v>
      </c>
      <c r="I105" s="7" t="s">
        <v>208</v>
      </c>
      <c r="J105" s="7" t="s">
        <v>61</v>
      </c>
      <c r="K105" s="7">
        <v>3</v>
      </c>
      <c r="L105" s="17" t="s">
        <v>87</v>
      </c>
      <c r="M105" s="30">
        <v>295</v>
      </c>
      <c r="N105" s="17">
        <v>99389079</v>
      </c>
      <c r="O105" s="40">
        <v>8635</v>
      </c>
      <c r="P105" s="40">
        <f t="shared" si="11"/>
        <v>8895</v>
      </c>
      <c r="Q105" s="40">
        <v>9161</v>
      </c>
      <c r="R105" s="40">
        <f t="shared" si="12"/>
        <v>9206</v>
      </c>
      <c r="S105" s="40">
        <f t="shared" si="13"/>
        <v>9647</v>
      </c>
      <c r="T105" s="15" t="s">
        <v>166</v>
      </c>
      <c r="U105" s="15"/>
      <c r="V105" s="15" t="s">
        <v>64</v>
      </c>
      <c r="W105" s="15" t="s">
        <v>65</v>
      </c>
      <c r="X105" s="43">
        <v>1.25</v>
      </c>
      <c r="Y105" s="15" t="s">
        <v>66</v>
      </c>
      <c r="Z105" s="7" t="s">
        <v>67</v>
      </c>
      <c r="AA105" s="47" t="s">
        <v>573</v>
      </c>
      <c r="AB105" s="17" t="s">
        <v>115</v>
      </c>
      <c r="AC105" s="7" t="s">
        <v>72</v>
      </c>
      <c r="AG105" s="7">
        <v>99389079</v>
      </c>
      <c r="AH105" s="7">
        <v>8424</v>
      </c>
      <c r="AI105" s="7">
        <f>VLOOKUP(AG105,[1]CRE!$A$2:$J$994,10,FALSE)</f>
        <v>8635</v>
      </c>
      <c r="AK105" s="7">
        <v>99389079</v>
      </c>
      <c r="AL105" s="7">
        <v>8895</v>
      </c>
      <c r="AQ105" s="7">
        <v>99389079</v>
      </c>
      <c r="AR105" s="7">
        <v>9206</v>
      </c>
      <c r="AT105" s="7">
        <v>99389079</v>
      </c>
      <c r="AU105" s="7">
        <v>9647</v>
      </c>
    </row>
    <row r="106" spans="2:47" x14ac:dyDescent="0.35">
      <c r="B106" s="25" t="s">
        <v>215</v>
      </c>
      <c r="C106" s="7" t="s">
        <v>57</v>
      </c>
      <c r="D106" s="7" t="s">
        <v>213</v>
      </c>
      <c r="E106" s="7" t="s">
        <v>213</v>
      </c>
      <c r="F106" s="14" t="str">
        <f t="shared" si="15"/>
        <v>24</v>
      </c>
      <c r="G106" s="14" t="str">
        <f t="shared" si="10"/>
        <v>CR5</v>
      </c>
      <c r="H106" s="7" t="s">
        <v>207</v>
      </c>
      <c r="I106" s="7" t="s">
        <v>208</v>
      </c>
      <c r="J106" s="7" t="s">
        <v>61</v>
      </c>
      <c r="K106" s="7">
        <v>3</v>
      </c>
      <c r="L106" s="17" t="s">
        <v>82</v>
      </c>
      <c r="M106" s="30">
        <v>295</v>
      </c>
      <c r="N106" s="17">
        <v>99076128</v>
      </c>
      <c r="O106" s="40">
        <v>9008</v>
      </c>
      <c r="P106" s="40">
        <f t="shared" si="11"/>
        <v>9323</v>
      </c>
      <c r="Q106" s="40">
        <v>9478</v>
      </c>
      <c r="R106" s="40">
        <f t="shared" si="12"/>
        <v>9559</v>
      </c>
      <c r="S106" s="40">
        <f t="shared" si="13"/>
        <v>10021</v>
      </c>
      <c r="T106" s="15" t="s">
        <v>166</v>
      </c>
      <c r="U106" s="15"/>
      <c r="V106" s="15" t="s">
        <v>64</v>
      </c>
      <c r="W106" s="15" t="s">
        <v>65</v>
      </c>
      <c r="X106" s="43">
        <v>1.25</v>
      </c>
      <c r="Y106" s="15" t="s">
        <v>66</v>
      </c>
      <c r="Z106" s="7" t="s">
        <v>67</v>
      </c>
      <c r="AA106" s="47" t="s">
        <v>573</v>
      </c>
      <c r="AB106" s="17" t="s">
        <v>115</v>
      </c>
      <c r="AC106" s="7" t="s">
        <v>70</v>
      </c>
      <c r="AG106" s="7">
        <v>99076128</v>
      </c>
      <c r="AH106" s="7">
        <v>8819</v>
      </c>
      <c r="AI106" s="7">
        <f>VLOOKUP(AG106,[1]CRE!$A$2:$J$994,10,FALSE)</f>
        <v>9008</v>
      </c>
      <c r="AK106" s="7">
        <v>99076128</v>
      </c>
      <c r="AL106" s="7">
        <v>9323</v>
      </c>
      <c r="AQ106" s="7">
        <v>99076128</v>
      </c>
      <c r="AR106" s="7">
        <v>9559</v>
      </c>
      <c r="AT106" s="7">
        <v>99076128</v>
      </c>
      <c r="AU106" s="7">
        <v>10021</v>
      </c>
    </row>
    <row r="107" spans="2:47" x14ac:dyDescent="0.35">
      <c r="B107" s="25" t="s">
        <v>216</v>
      </c>
      <c r="C107" s="7" t="s">
        <v>57</v>
      </c>
      <c r="D107" s="7" t="s">
        <v>213</v>
      </c>
      <c r="E107" s="7" t="s">
        <v>213</v>
      </c>
      <c r="F107" s="14" t="str">
        <f t="shared" si="15"/>
        <v>24</v>
      </c>
      <c r="G107" s="14" t="str">
        <f t="shared" si="10"/>
        <v>CR5</v>
      </c>
      <c r="H107" s="7" t="s">
        <v>207</v>
      </c>
      <c r="I107" s="7" t="s">
        <v>208</v>
      </c>
      <c r="J107" s="7" t="s">
        <v>61</v>
      </c>
      <c r="K107" s="7">
        <v>3</v>
      </c>
      <c r="L107" s="17" t="s">
        <v>82</v>
      </c>
      <c r="M107" s="30">
        <v>295</v>
      </c>
      <c r="N107" s="17">
        <v>99076121</v>
      </c>
      <c r="O107" s="40">
        <v>8597</v>
      </c>
      <c r="P107" s="40">
        <f t="shared" si="11"/>
        <v>8895</v>
      </c>
      <c r="Q107" s="40">
        <v>9161</v>
      </c>
      <c r="R107" s="40">
        <f t="shared" si="12"/>
        <v>9206</v>
      </c>
      <c r="S107" s="40">
        <f t="shared" si="13"/>
        <v>9647</v>
      </c>
      <c r="T107" s="15" t="s">
        <v>166</v>
      </c>
      <c r="U107" s="15"/>
      <c r="V107" s="15" t="s">
        <v>64</v>
      </c>
      <c r="W107" s="15" t="s">
        <v>65</v>
      </c>
      <c r="X107" s="43">
        <v>1.25</v>
      </c>
      <c r="Y107" s="15" t="s">
        <v>66</v>
      </c>
      <c r="Z107" s="7" t="s">
        <v>67</v>
      </c>
      <c r="AA107" s="47" t="s">
        <v>573</v>
      </c>
      <c r="AB107" s="17" t="s">
        <v>115</v>
      </c>
      <c r="AC107" s="7" t="s">
        <v>72</v>
      </c>
      <c r="AG107" s="7">
        <v>99076121</v>
      </c>
      <c r="AH107" s="7">
        <v>8424</v>
      </c>
      <c r="AI107" s="7">
        <f>VLOOKUP(AG107,[1]CRE!$A$2:$J$994,10,FALSE)</f>
        <v>8597</v>
      </c>
      <c r="AK107" s="7">
        <v>99076121</v>
      </c>
      <c r="AL107" s="7">
        <v>8895</v>
      </c>
      <c r="AQ107" s="7">
        <v>99076121</v>
      </c>
      <c r="AR107" s="7">
        <v>9206</v>
      </c>
      <c r="AT107" s="7">
        <v>99076121</v>
      </c>
      <c r="AU107" s="7">
        <v>9647</v>
      </c>
    </row>
    <row r="108" spans="2:47" x14ac:dyDescent="0.35">
      <c r="B108" s="25" t="s">
        <v>217</v>
      </c>
      <c r="C108" s="7" t="s">
        <v>57</v>
      </c>
      <c r="D108" s="7" t="s">
        <v>218</v>
      </c>
      <c r="E108" s="7" t="s">
        <v>218</v>
      </c>
      <c r="F108" s="14" t="str">
        <f t="shared" ref="F108:F109" si="16">RIGHT(E108,1)</f>
        <v>1</v>
      </c>
      <c r="G108" s="14" t="str">
        <f t="shared" si="10"/>
        <v>CR10</v>
      </c>
      <c r="H108" s="7">
        <v>1</v>
      </c>
      <c r="I108" s="7" t="s">
        <v>60</v>
      </c>
      <c r="J108" s="7" t="s">
        <v>61</v>
      </c>
      <c r="K108" s="7">
        <v>1</v>
      </c>
      <c r="L108" s="17" t="s">
        <v>62</v>
      </c>
      <c r="M108" s="30">
        <v>104</v>
      </c>
      <c r="N108" s="20">
        <v>99340953</v>
      </c>
      <c r="O108" s="40">
        <v>5047</v>
      </c>
      <c r="P108" s="40">
        <f t="shared" si="11"/>
        <v>5199</v>
      </c>
      <c r="Q108" s="40">
        <v>5231</v>
      </c>
      <c r="R108" s="40">
        <f t="shared" si="12"/>
        <v>5243</v>
      </c>
      <c r="S108" s="40">
        <f t="shared" si="13"/>
        <v>5553</v>
      </c>
      <c r="T108" s="15" t="s">
        <v>219</v>
      </c>
      <c r="U108" s="15"/>
      <c r="V108" s="15" t="s">
        <v>64</v>
      </c>
      <c r="W108" s="15" t="s">
        <v>65</v>
      </c>
      <c r="X108" s="43">
        <v>2</v>
      </c>
      <c r="Y108" s="15" t="s">
        <v>66</v>
      </c>
      <c r="Z108" s="7" t="s">
        <v>67</v>
      </c>
      <c r="AA108" s="47" t="s">
        <v>573</v>
      </c>
      <c r="AB108" s="21" t="s">
        <v>167</v>
      </c>
      <c r="AC108" s="7" t="s">
        <v>70</v>
      </c>
      <c r="AG108" s="7">
        <v>99340953</v>
      </c>
      <c r="AH108" s="7">
        <v>4908</v>
      </c>
      <c r="AI108" s="7">
        <f>VLOOKUP(AG108,[1]CRE!$A$2:$J$994,10,FALSE)</f>
        <v>5047</v>
      </c>
      <c r="AK108" s="7">
        <v>99340953</v>
      </c>
      <c r="AL108" s="7">
        <v>5199</v>
      </c>
      <c r="AQ108" s="7">
        <v>99340953</v>
      </c>
      <c r="AR108" s="7">
        <v>5243</v>
      </c>
      <c r="AT108" s="7">
        <v>99340953</v>
      </c>
      <c r="AU108" s="7">
        <v>5553</v>
      </c>
    </row>
    <row r="109" spans="2:47" x14ac:dyDescent="0.35">
      <c r="B109" s="25" t="s">
        <v>220</v>
      </c>
      <c r="C109" s="7" t="s">
        <v>57</v>
      </c>
      <c r="D109" s="7" t="s">
        <v>218</v>
      </c>
      <c r="E109" s="7" t="s">
        <v>218</v>
      </c>
      <c r="F109" s="14" t="str">
        <f t="shared" si="16"/>
        <v>1</v>
      </c>
      <c r="G109" s="14" t="str">
        <f t="shared" si="10"/>
        <v>CR10</v>
      </c>
      <c r="H109" s="7">
        <v>1</v>
      </c>
      <c r="I109" s="7" t="s">
        <v>60</v>
      </c>
      <c r="J109" s="7" t="s">
        <v>61</v>
      </c>
      <c r="K109" s="7">
        <v>1</v>
      </c>
      <c r="L109" s="17" t="s">
        <v>62</v>
      </c>
      <c r="M109" s="30">
        <v>104</v>
      </c>
      <c r="N109" s="20">
        <v>99340956</v>
      </c>
      <c r="O109" s="40">
        <v>4632</v>
      </c>
      <c r="P109" s="40">
        <f t="shared" si="11"/>
        <v>4771</v>
      </c>
      <c r="Q109" s="40">
        <v>4914</v>
      </c>
      <c r="R109" s="40">
        <f t="shared" si="12"/>
        <v>4890</v>
      </c>
      <c r="S109" s="40">
        <f t="shared" si="13"/>
        <v>5179</v>
      </c>
      <c r="T109" s="15" t="s">
        <v>219</v>
      </c>
      <c r="U109" s="15"/>
      <c r="V109" s="15" t="s">
        <v>64</v>
      </c>
      <c r="W109" s="15" t="s">
        <v>65</v>
      </c>
      <c r="X109" s="43">
        <v>2</v>
      </c>
      <c r="Y109" s="15" t="s">
        <v>66</v>
      </c>
      <c r="Z109" s="7" t="s">
        <v>67</v>
      </c>
      <c r="AA109" s="47" t="s">
        <v>573</v>
      </c>
      <c r="AB109" s="21" t="s">
        <v>167</v>
      </c>
      <c r="AC109" s="7" t="s">
        <v>72</v>
      </c>
      <c r="AG109" s="7">
        <v>99340956</v>
      </c>
      <c r="AH109" s="7">
        <v>4513</v>
      </c>
      <c r="AI109" s="7">
        <f>VLOOKUP(AG109,[1]CRE!$A$2:$J$994,10,FALSE)</f>
        <v>4632</v>
      </c>
      <c r="AK109" s="7">
        <v>99340956</v>
      </c>
      <c r="AL109" s="7">
        <v>4771</v>
      </c>
      <c r="AQ109" s="7">
        <v>99340956</v>
      </c>
      <c r="AR109" s="7">
        <v>4890</v>
      </c>
      <c r="AT109" s="7">
        <v>99340956</v>
      </c>
      <c r="AU109" s="7">
        <v>5179</v>
      </c>
    </row>
    <row r="110" spans="2:47" x14ac:dyDescent="0.35">
      <c r="B110" s="25" t="s">
        <v>221</v>
      </c>
      <c r="C110" s="7" t="s">
        <v>57</v>
      </c>
      <c r="D110" s="7" t="s">
        <v>222</v>
      </c>
      <c r="E110" s="7" t="s">
        <v>222</v>
      </c>
      <c r="F110" s="7">
        <v>1</v>
      </c>
      <c r="G110" s="14" t="str">
        <f t="shared" si="10"/>
        <v>CR10</v>
      </c>
      <c r="H110" s="7" t="s">
        <v>86</v>
      </c>
      <c r="I110" s="7" t="s">
        <v>60</v>
      </c>
      <c r="J110" s="7" t="s">
        <v>61</v>
      </c>
      <c r="K110" s="7">
        <v>3</v>
      </c>
      <c r="L110" s="21" t="s">
        <v>87</v>
      </c>
      <c r="M110" s="30">
        <v>114</v>
      </c>
      <c r="N110" s="21">
        <v>99392055</v>
      </c>
      <c r="O110" s="40">
        <v>5405</v>
      </c>
      <c r="P110" s="40">
        <f t="shared" si="11"/>
        <v>5568</v>
      </c>
      <c r="Q110" s="40">
        <v>5611</v>
      </c>
      <c r="R110" s="40">
        <f t="shared" si="12"/>
        <v>5698</v>
      </c>
      <c r="S110" s="40">
        <f t="shared" si="13"/>
        <v>6008</v>
      </c>
      <c r="T110" s="15" t="s">
        <v>219</v>
      </c>
      <c r="U110" s="15"/>
      <c r="V110" s="15" t="s">
        <v>64</v>
      </c>
      <c r="W110" s="15" t="s">
        <v>65</v>
      </c>
      <c r="X110" s="43">
        <v>2</v>
      </c>
      <c r="Y110" s="15" t="s">
        <v>66</v>
      </c>
      <c r="Z110" s="7" t="s">
        <v>67</v>
      </c>
      <c r="AA110" s="47" t="s">
        <v>573</v>
      </c>
      <c r="AB110" s="21" t="s">
        <v>167</v>
      </c>
      <c r="AC110" s="7" t="s">
        <v>70</v>
      </c>
      <c r="AG110" s="7">
        <v>99392055</v>
      </c>
      <c r="AH110" s="7">
        <v>5259</v>
      </c>
      <c r="AI110" s="7">
        <f>VLOOKUP(AG110,[1]CRE!$A$2:$J$994,10,FALSE)</f>
        <v>5405</v>
      </c>
      <c r="AK110" s="7">
        <v>99392055</v>
      </c>
      <c r="AL110" s="7">
        <v>5568</v>
      </c>
      <c r="AQ110" s="7">
        <v>99392055</v>
      </c>
      <c r="AR110" s="7">
        <v>5698</v>
      </c>
      <c r="AT110" s="7">
        <v>99392055</v>
      </c>
      <c r="AU110" s="7">
        <v>6008</v>
      </c>
    </row>
    <row r="111" spans="2:47" x14ac:dyDescent="0.35">
      <c r="B111" s="25" t="s">
        <v>223</v>
      </c>
      <c r="C111" s="7" t="s">
        <v>57</v>
      </c>
      <c r="D111" s="7" t="s">
        <v>222</v>
      </c>
      <c r="E111" s="7" t="s">
        <v>222</v>
      </c>
      <c r="F111" s="7">
        <v>1</v>
      </c>
      <c r="G111" s="14" t="str">
        <f t="shared" si="10"/>
        <v>CR10</v>
      </c>
      <c r="H111" s="7" t="s">
        <v>86</v>
      </c>
      <c r="I111" s="7" t="s">
        <v>60</v>
      </c>
      <c r="J111" s="7" t="s">
        <v>61</v>
      </c>
      <c r="K111" s="7">
        <v>3</v>
      </c>
      <c r="L111" s="21" t="s">
        <v>87</v>
      </c>
      <c r="M111" s="30">
        <v>114</v>
      </c>
      <c r="N111" s="21">
        <v>99391985</v>
      </c>
      <c r="O111" s="40">
        <v>4990</v>
      </c>
      <c r="P111" s="40">
        <f t="shared" si="11"/>
        <v>5140</v>
      </c>
      <c r="Q111" s="40">
        <v>5294</v>
      </c>
      <c r="R111" s="40">
        <f t="shared" si="12"/>
        <v>5345</v>
      </c>
      <c r="S111" s="40">
        <f t="shared" si="13"/>
        <v>5634</v>
      </c>
      <c r="T111" s="15" t="s">
        <v>219</v>
      </c>
      <c r="U111" s="15"/>
      <c r="V111" s="15" t="s">
        <v>64</v>
      </c>
      <c r="W111" s="15" t="s">
        <v>65</v>
      </c>
      <c r="X111" s="43">
        <v>2</v>
      </c>
      <c r="Y111" s="15" t="s">
        <v>66</v>
      </c>
      <c r="Z111" s="7" t="s">
        <v>67</v>
      </c>
      <c r="AA111" s="47" t="s">
        <v>573</v>
      </c>
      <c r="AB111" s="21" t="s">
        <v>167</v>
      </c>
      <c r="AC111" s="7" t="s">
        <v>72</v>
      </c>
      <c r="AG111" s="7">
        <v>99391985</v>
      </c>
      <c r="AH111" s="7">
        <v>4864</v>
      </c>
      <c r="AI111" s="7">
        <f>VLOOKUP(AG111,[1]CRE!$A$2:$J$994,10,FALSE)</f>
        <v>4990</v>
      </c>
      <c r="AK111" s="7">
        <v>99391985</v>
      </c>
      <c r="AL111" s="7">
        <v>5140</v>
      </c>
      <c r="AQ111" s="7">
        <v>99391985</v>
      </c>
      <c r="AR111" s="7">
        <v>5345</v>
      </c>
      <c r="AT111" s="7">
        <v>99391985</v>
      </c>
      <c r="AU111" s="7">
        <v>5634</v>
      </c>
    </row>
    <row r="112" spans="2:47" x14ac:dyDescent="0.35">
      <c r="B112" s="25" t="s">
        <v>224</v>
      </c>
      <c r="C112" s="7" t="s">
        <v>57</v>
      </c>
      <c r="D112" s="7" t="s">
        <v>218</v>
      </c>
      <c r="E112" s="7" t="s">
        <v>218</v>
      </c>
      <c r="F112" s="14" t="str">
        <f t="shared" ref="F112:F113" si="17">RIGHT(E112,1)</f>
        <v>1</v>
      </c>
      <c r="G112" s="14" t="str">
        <f t="shared" si="10"/>
        <v>CR10</v>
      </c>
      <c r="H112" s="7">
        <v>1</v>
      </c>
      <c r="I112" s="7" t="s">
        <v>60</v>
      </c>
      <c r="J112" s="7" t="s">
        <v>61</v>
      </c>
      <c r="K112" s="7">
        <v>3</v>
      </c>
      <c r="L112" s="17" t="s">
        <v>82</v>
      </c>
      <c r="M112" s="30">
        <v>109</v>
      </c>
      <c r="N112" s="20">
        <v>99340997</v>
      </c>
      <c r="O112" s="40">
        <v>5285</v>
      </c>
      <c r="P112" s="40">
        <f t="shared" si="11"/>
        <v>5444</v>
      </c>
      <c r="Q112" s="40">
        <v>5484</v>
      </c>
      <c r="R112" s="40">
        <f t="shared" si="12"/>
        <v>5575</v>
      </c>
      <c r="S112" s="40">
        <f t="shared" si="13"/>
        <v>5885</v>
      </c>
      <c r="T112" s="15" t="s">
        <v>219</v>
      </c>
      <c r="U112" s="15"/>
      <c r="V112" s="15" t="s">
        <v>64</v>
      </c>
      <c r="W112" s="15" t="s">
        <v>65</v>
      </c>
      <c r="X112" s="43">
        <v>2</v>
      </c>
      <c r="Y112" s="15" t="s">
        <v>66</v>
      </c>
      <c r="Z112" s="7" t="s">
        <v>67</v>
      </c>
      <c r="AA112" s="47" t="s">
        <v>573</v>
      </c>
      <c r="AB112" s="21" t="s">
        <v>167</v>
      </c>
      <c r="AC112" s="7" t="s">
        <v>70</v>
      </c>
      <c r="AG112" s="7">
        <v>99340997</v>
      </c>
      <c r="AH112" s="7">
        <v>5142</v>
      </c>
      <c r="AI112" s="7">
        <f>VLOOKUP(AG112,[1]CRE!$A$2:$J$994,10,FALSE)</f>
        <v>5285</v>
      </c>
      <c r="AK112" s="7">
        <v>99340997</v>
      </c>
      <c r="AL112" s="7">
        <v>5444</v>
      </c>
      <c r="AQ112" s="7">
        <v>99340997</v>
      </c>
      <c r="AR112" s="7">
        <v>5575</v>
      </c>
      <c r="AT112" s="7">
        <v>99340997</v>
      </c>
      <c r="AU112" s="7">
        <v>5885</v>
      </c>
    </row>
    <row r="113" spans="2:47" x14ac:dyDescent="0.35">
      <c r="B113" s="25" t="s">
        <v>225</v>
      </c>
      <c r="C113" s="7" t="s">
        <v>57</v>
      </c>
      <c r="D113" s="7" t="s">
        <v>218</v>
      </c>
      <c r="E113" s="7" t="s">
        <v>218</v>
      </c>
      <c r="F113" s="14" t="str">
        <f t="shared" si="17"/>
        <v>1</v>
      </c>
      <c r="G113" s="14" t="str">
        <f t="shared" si="10"/>
        <v>CR10</v>
      </c>
      <c r="H113" s="7">
        <v>1</v>
      </c>
      <c r="I113" s="7" t="s">
        <v>60</v>
      </c>
      <c r="J113" s="7" t="s">
        <v>61</v>
      </c>
      <c r="K113" s="7">
        <v>3</v>
      </c>
      <c r="L113" s="17" t="s">
        <v>82</v>
      </c>
      <c r="M113" s="30">
        <v>109</v>
      </c>
      <c r="N113" s="20">
        <v>99341001</v>
      </c>
      <c r="O113" s="40">
        <v>4870</v>
      </c>
      <c r="P113" s="40">
        <f t="shared" si="11"/>
        <v>5016</v>
      </c>
      <c r="Q113" s="40">
        <v>5167</v>
      </c>
      <c r="R113" s="40">
        <f t="shared" si="12"/>
        <v>5222</v>
      </c>
      <c r="S113" s="40">
        <f t="shared" si="13"/>
        <v>5511</v>
      </c>
      <c r="T113" s="15" t="s">
        <v>219</v>
      </c>
      <c r="U113" s="15"/>
      <c r="V113" s="15" t="s">
        <v>64</v>
      </c>
      <c r="W113" s="15" t="s">
        <v>65</v>
      </c>
      <c r="X113" s="43">
        <v>2</v>
      </c>
      <c r="Y113" s="15" t="s">
        <v>66</v>
      </c>
      <c r="Z113" s="7" t="s">
        <v>67</v>
      </c>
      <c r="AA113" s="47" t="s">
        <v>573</v>
      </c>
      <c r="AB113" s="21" t="s">
        <v>167</v>
      </c>
      <c r="AC113" s="7" t="s">
        <v>72</v>
      </c>
      <c r="AG113" s="7">
        <v>99341001</v>
      </c>
      <c r="AH113" s="7">
        <v>4747</v>
      </c>
      <c r="AI113" s="7">
        <f>VLOOKUP(AG113,[1]CRE!$A$2:$J$994,10,FALSE)</f>
        <v>4870</v>
      </c>
      <c r="AK113" s="7">
        <v>99341001</v>
      </c>
      <c r="AL113" s="7">
        <v>5016</v>
      </c>
      <c r="AQ113" s="7">
        <v>99341001</v>
      </c>
      <c r="AR113" s="7">
        <v>5222</v>
      </c>
      <c r="AT113" s="7">
        <v>99341001</v>
      </c>
      <c r="AU113" s="7">
        <v>5511</v>
      </c>
    </row>
    <row r="114" spans="2:47" x14ac:dyDescent="0.35">
      <c r="B114" s="25" t="s">
        <v>226</v>
      </c>
      <c r="C114" s="7" t="s">
        <v>57</v>
      </c>
      <c r="D114" s="7" t="s">
        <v>227</v>
      </c>
      <c r="E114" s="7" t="s">
        <v>227</v>
      </c>
      <c r="F114" s="7">
        <v>2</v>
      </c>
      <c r="G114" s="14" t="str">
        <f t="shared" si="10"/>
        <v>CR10</v>
      </c>
      <c r="H114" s="7">
        <v>2</v>
      </c>
      <c r="I114" s="7" t="s">
        <v>60</v>
      </c>
      <c r="J114" s="7" t="s">
        <v>61</v>
      </c>
      <c r="K114" s="7">
        <v>1</v>
      </c>
      <c r="L114" s="17" t="s">
        <v>62</v>
      </c>
      <c r="M114" s="30">
        <v>111</v>
      </c>
      <c r="N114" s="20">
        <v>99340955</v>
      </c>
      <c r="O114" s="40">
        <v>5606</v>
      </c>
      <c r="P114" s="40">
        <f t="shared" si="11"/>
        <v>5774</v>
      </c>
      <c r="Q114" s="40">
        <v>5824</v>
      </c>
      <c r="R114" s="40">
        <f t="shared" si="12"/>
        <v>5817</v>
      </c>
      <c r="S114" s="40">
        <f t="shared" si="13"/>
        <v>6148</v>
      </c>
      <c r="T114" s="15" t="s">
        <v>219</v>
      </c>
      <c r="U114" s="15"/>
      <c r="V114" s="15" t="s">
        <v>64</v>
      </c>
      <c r="W114" s="15" t="s">
        <v>65</v>
      </c>
      <c r="X114" s="43">
        <v>2</v>
      </c>
      <c r="Y114" s="15" t="s">
        <v>66</v>
      </c>
      <c r="Z114" s="7" t="s">
        <v>67</v>
      </c>
      <c r="AA114" s="47" t="s">
        <v>573</v>
      </c>
      <c r="AB114" s="17" t="s">
        <v>69</v>
      </c>
      <c r="AC114" s="7" t="s">
        <v>70</v>
      </c>
      <c r="AG114" s="7">
        <v>99340955</v>
      </c>
      <c r="AH114" s="7">
        <v>5455</v>
      </c>
      <c r="AI114" s="7">
        <f>VLOOKUP(AG114,[1]CRE!$A$2:$J$994,10,FALSE)</f>
        <v>5606</v>
      </c>
      <c r="AK114" s="7">
        <v>99340955</v>
      </c>
      <c r="AL114" s="7">
        <v>5774</v>
      </c>
      <c r="AQ114" s="7">
        <v>99340955</v>
      </c>
      <c r="AR114" s="7">
        <v>5817</v>
      </c>
      <c r="AT114" s="7">
        <v>99340955</v>
      </c>
      <c r="AU114" s="7">
        <v>6148</v>
      </c>
    </row>
    <row r="115" spans="2:47" x14ac:dyDescent="0.35">
      <c r="B115" s="25" t="s">
        <v>228</v>
      </c>
      <c r="C115" s="7" t="s">
        <v>57</v>
      </c>
      <c r="D115" s="7" t="s">
        <v>227</v>
      </c>
      <c r="E115" s="7" t="s">
        <v>227</v>
      </c>
      <c r="F115" s="7">
        <v>2</v>
      </c>
      <c r="G115" s="14" t="str">
        <f t="shared" si="10"/>
        <v>CR10</v>
      </c>
      <c r="H115" s="7">
        <v>2</v>
      </c>
      <c r="I115" s="7" t="s">
        <v>60</v>
      </c>
      <c r="J115" s="7" t="s">
        <v>61</v>
      </c>
      <c r="K115" s="7">
        <v>1</v>
      </c>
      <c r="L115" s="17" t="s">
        <v>62</v>
      </c>
      <c r="M115" s="30">
        <v>111</v>
      </c>
      <c r="N115" s="20">
        <v>99340957</v>
      </c>
      <c r="O115" s="40">
        <v>5191</v>
      </c>
      <c r="P115" s="40">
        <f t="shared" si="11"/>
        <v>5346</v>
      </c>
      <c r="Q115" s="40">
        <v>5507</v>
      </c>
      <c r="R115" s="40">
        <f t="shared" si="12"/>
        <v>5464</v>
      </c>
      <c r="S115" s="40">
        <f t="shared" si="13"/>
        <v>5774</v>
      </c>
      <c r="T115" s="15" t="s">
        <v>219</v>
      </c>
      <c r="U115" s="15"/>
      <c r="V115" s="15" t="s">
        <v>64</v>
      </c>
      <c r="W115" s="15" t="s">
        <v>65</v>
      </c>
      <c r="X115" s="43">
        <v>2</v>
      </c>
      <c r="Y115" s="15" t="s">
        <v>66</v>
      </c>
      <c r="Z115" s="7" t="s">
        <v>67</v>
      </c>
      <c r="AA115" s="47" t="s">
        <v>573</v>
      </c>
      <c r="AB115" s="17" t="s">
        <v>69</v>
      </c>
      <c r="AC115" s="7" t="s">
        <v>72</v>
      </c>
      <c r="AG115" s="7">
        <v>99340957</v>
      </c>
      <c r="AH115" s="7">
        <v>5060</v>
      </c>
      <c r="AI115" s="7">
        <f>VLOOKUP(AG115,[1]CRE!$A$2:$J$994,10,FALSE)</f>
        <v>5191</v>
      </c>
      <c r="AK115" s="7">
        <v>99340957</v>
      </c>
      <c r="AL115" s="7">
        <v>5346</v>
      </c>
      <c r="AQ115" s="7">
        <v>99340957</v>
      </c>
      <c r="AR115" s="7">
        <v>5464</v>
      </c>
      <c r="AT115" s="7">
        <v>99340957</v>
      </c>
      <c r="AU115" s="7">
        <v>5774</v>
      </c>
    </row>
    <row r="116" spans="2:47" x14ac:dyDescent="0.35">
      <c r="B116" s="25" t="s">
        <v>229</v>
      </c>
      <c r="C116" s="7" t="s">
        <v>57</v>
      </c>
      <c r="D116" s="7" t="s">
        <v>230</v>
      </c>
      <c r="E116" s="7" t="s">
        <v>230</v>
      </c>
      <c r="F116" s="14" t="str">
        <f t="shared" ref="F116:F131" si="18">RIGHT(E116,1)</f>
        <v>2</v>
      </c>
      <c r="G116" s="14" t="str">
        <f t="shared" si="10"/>
        <v>CR10</v>
      </c>
      <c r="H116" s="7" t="s">
        <v>86</v>
      </c>
      <c r="I116" s="7" t="s">
        <v>60</v>
      </c>
      <c r="J116" s="7" t="s">
        <v>61</v>
      </c>
      <c r="K116" s="7">
        <v>3</v>
      </c>
      <c r="L116" s="21" t="s">
        <v>87</v>
      </c>
      <c r="M116" s="30">
        <v>116</v>
      </c>
      <c r="N116" s="21">
        <v>99392056</v>
      </c>
      <c r="O116" s="40">
        <v>5624</v>
      </c>
      <c r="P116" s="40">
        <f t="shared" si="11"/>
        <v>5793</v>
      </c>
      <c r="Q116" s="40">
        <v>5843</v>
      </c>
      <c r="R116" s="40">
        <f t="shared" si="12"/>
        <v>5940</v>
      </c>
      <c r="S116" s="40">
        <f t="shared" si="13"/>
        <v>6271</v>
      </c>
      <c r="T116" s="15" t="s">
        <v>219</v>
      </c>
      <c r="U116" s="15"/>
      <c r="V116" s="15" t="s">
        <v>64</v>
      </c>
      <c r="W116" s="15" t="s">
        <v>65</v>
      </c>
      <c r="X116" s="43">
        <v>2</v>
      </c>
      <c r="Y116" s="15" t="s">
        <v>66</v>
      </c>
      <c r="Z116" s="7" t="s">
        <v>67</v>
      </c>
      <c r="AA116" s="47" t="s">
        <v>573</v>
      </c>
      <c r="AB116" s="21" t="s">
        <v>69</v>
      </c>
      <c r="AC116" s="7" t="s">
        <v>70</v>
      </c>
      <c r="AG116" s="7">
        <v>99392056</v>
      </c>
      <c r="AH116" s="7">
        <v>5472</v>
      </c>
      <c r="AI116" s="7">
        <f>VLOOKUP(AG116,[1]CRE!$A$2:$J$994,10,FALSE)</f>
        <v>5624</v>
      </c>
      <c r="AK116" s="7">
        <v>99392056</v>
      </c>
      <c r="AL116" s="7">
        <v>5793</v>
      </c>
      <c r="AQ116" s="7">
        <v>99392056</v>
      </c>
      <c r="AR116" s="7">
        <v>5940</v>
      </c>
      <c r="AT116" s="7">
        <v>99392056</v>
      </c>
      <c r="AU116" s="7">
        <v>6271</v>
      </c>
    </row>
    <row r="117" spans="2:47" x14ac:dyDescent="0.35">
      <c r="B117" s="25" t="s">
        <v>231</v>
      </c>
      <c r="C117" s="7" t="s">
        <v>57</v>
      </c>
      <c r="D117" s="7" t="s">
        <v>230</v>
      </c>
      <c r="E117" s="7" t="s">
        <v>230</v>
      </c>
      <c r="F117" s="14" t="str">
        <f t="shared" si="18"/>
        <v>2</v>
      </c>
      <c r="G117" s="14" t="str">
        <f t="shared" si="10"/>
        <v>CR10</v>
      </c>
      <c r="H117" s="7" t="s">
        <v>86</v>
      </c>
      <c r="I117" s="7" t="s">
        <v>60</v>
      </c>
      <c r="J117" s="7" t="s">
        <v>61</v>
      </c>
      <c r="K117" s="7">
        <v>3</v>
      </c>
      <c r="L117" s="21" t="s">
        <v>87</v>
      </c>
      <c r="M117" s="30">
        <v>116</v>
      </c>
      <c r="N117" s="21">
        <v>99391986</v>
      </c>
      <c r="O117" s="40">
        <v>5209</v>
      </c>
      <c r="P117" s="40">
        <f t="shared" si="11"/>
        <v>5365</v>
      </c>
      <c r="Q117" s="40">
        <v>5526</v>
      </c>
      <c r="R117" s="40">
        <f t="shared" si="12"/>
        <v>5587</v>
      </c>
      <c r="S117" s="40">
        <f t="shared" si="13"/>
        <v>5897</v>
      </c>
      <c r="T117" s="15" t="s">
        <v>219</v>
      </c>
      <c r="U117" s="15"/>
      <c r="V117" s="15" t="s">
        <v>64</v>
      </c>
      <c r="W117" s="15" t="s">
        <v>65</v>
      </c>
      <c r="X117" s="43">
        <v>2</v>
      </c>
      <c r="Y117" s="15" t="s">
        <v>66</v>
      </c>
      <c r="Z117" s="7" t="s">
        <v>67</v>
      </c>
      <c r="AA117" s="47" t="s">
        <v>573</v>
      </c>
      <c r="AB117" s="21" t="s">
        <v>69</v>
      </c>
      <c r="AC117" s="7" t="s">
        <v>72</v>
      </c>
      <c r="AG117" s="7">
        <v>99391986</v>
      </c>
      <c r="AH117" s="7">
        <v>5077</v>
      </c>
      <c r="AI117" s="7">
        <f>VLOOKUP(AG117,[1]CRE!$A$2:$J$994,10,FALSE)</f>
        <v>5209</v>
      </c>
      <c r="AK117" s="7">
        <v>99391986</v>
      </c>
      <c r="AL117" s="7">
        <v>5365</v>
      </c>
      <c r="AQ117" s="7">
        <v>99391986</v>
      </c>
      <c r="AR117" s="7">
        <v>5587</v>
      </c>
      <c r="AT117" s="7">
        <v>99391986</v>
      </c>
      <c r="AU117" s="7">
        <v>5897</v>
      </c>
    </row>
    <row r="118" spans="2:47" x14ac:dyDescent="0.35">
      <c r="B118" s="25" t="s">
        <v>232</v>
      </c>
      <c r="C118" s="7" t="s">
        <v>57</v>
      </c>
      <c r="D118" s="7" t="s">
        <v>230</v>
      </c>
      <c r="E118" s="7" t="s">
        <v>230</v>
      </c>
      <c r="F118" s="14" t="str">
        <f t="shared" si="18"/>
        <v>2</v>
      </c>
      <c r="G118" s="14" t="str">
        <f t="shared" si="10"/>
        <v>CR10</v>
      </c>
      <c r="H118" s="7" t="s">
        <v>86</v>
      </c>
      <c r="I118" s="7" t="s">
        <v>60</v>
      </c>
      <c r="J118" s="7" t="s">
        <v>61</v>
      </c>
      <c r="K118" s="7">
        <v>3</v>
      </c>
      <c r="L118" s="17" t="s">
        <v>82</v>
      </c>
      <c r="M118" s="30">
        <v>111</v>
      </c>
      <c r="N118" s="20">
        <v>99340999</v>
      </c>
      <c r="O118" s="40">
        <v>5624</v>
      </c>
      <c r="P118" s="40">
        <f t="shared" si="11"/>
        <v>5793</v>
      </c>
      <c r="Q118" s="40">
        <v>5843</v>
      </c>
      <c r="R118" s="40">
        <f t="shared" si="12"/>
        <v>5940</v>
      </c>
      <c r="S118" s="40">
        <f t="shared" si="13"/>
        <v>6271</v>
      </c>
      <c r="T118" s="15" t="s">
        <v>219</v>
      </c>
      <c r="U118" s="15"/>
      <c r="V118" s="15" t="s">
        <v>64</v>
      </c>
      <c r="W118" s="15" t="s">
        <v>65</v>
      </c>
      <c r="X118" s="43">
        <v>2</v>
      </c>
      <c r="Y118" s="15" t="s">
        <v>66</v>
      </c>
      <c r="Z118" s="7" t="s">
        <v>67</v>
      </c>
      <c r="AA118" s="47" t="s">
        <v>573</v>
      </c>
      <c r="AB118" s="21" t="s">
        <v>69</v>
      </c>
      <c r="AC118" s="7" t="s">
        <v>70</v>
      </c>
      <c r="AG118" s="7">
        <v>99340999</v>
      </c>
      <c r="AH118" s="7">
        <v>5472</v>
      </c>
      <c r="AI118" s="7">
        <f>VLOOKUP(AG118,[1]CRE!$A$2:$J$994,10,FALSE)</f>
        <v>5624</v>
      </c>
      <c r="AK118" s="7">
        <v>99340999</v>
      </c>
      <c r="AL118" s="7">
        <v>5793</v>
      </c>
      <c r="AQ118" s="7">
        <v>99340999</v>
      </c>
      <c r="AR118" s="7">
        <v>5940</v>
      </c>
      <c r="AT118" s="7">
        <v>99340999</v>
      </c>
      <c r="AU118" s="7">
        <v>6271</v>
      </c>
    </row>
    <row r="119" spans="2:47" x14ac:dyDescent="0.35">
      <c r="B119" s="25" t="s">
        <v>233</v>
      </c>
      <c r="C119" s="7" t="s">
        <v>57</v>
      </c>
      <c r="D119" s="7" t="s">
        <v>230</v>
      </c>
      <c r="E119" s="7" t="s">
        <v>230</v>
      </c>
      <c r="F119" s="14" t="str">
        <f t="shared" si="18"/>
        <v>2</v>
      </c>
      <c r="G119" s="14" t="str">
        <f t="shared" si="10"/>
        <v>CR10</v>
      </c>
      <c r="H119" s="7" t="s">
        <v>86</v>
      </c>
      <c r="I119" s="7" t="s">
        <v>60</v>
      </c>
      <c r="J119" s="7" t="s">
        <v>61</v>
      </c>
      <c r="K119" s="7">
        <v>3</v>
      </c>
      <c r="L119" s="17" t="s">
        <v>82</v>
      </c>
      <c r="M119" s="30">
        <v>111</v>
      </c>
      <c r="N119" s="20">
        <v>99341002</v>
      </c>
      <c r="O119" s="40">
        <v>5209</v>
      </c>
      <c r="P119" s="40">
        <f t="shared" si="11"/>
        <v>5365</v>
      </c>
      <c r="Q119" s="40">
        <v>5526</v>
      </c>
      <c r="R119" s="40">
        <f t="shared" si="12"/>
        <v>5587</v>
      </c>
      <c r="S119" s="40">
        <f t="shared" si="13"/>
        <v>5897</v>
      </c>
      <c r="T119" s="15" t="s">
        <v>219</v>
      </c>
      <c r="U119" s="15"/>
      <c r="V119" s="15" t="s">
        <v>64</v>
      </c>
      <c r="W119" s="15" t="s">
        <v>65</v>
      </c>
      <c r="X119" s="43">
        <v>2</v>
      </c>
      <c r="Y119" s="15" t="s">
        <v>66</v>
      </c>
      <c r="Z119" s="7" t="s">
        <v>67</v>
      </c>
      <c r="AA119" s="47" t="s">
        <v>573</v>
      </c>
      <c r="AB119" s="21" t="s">
        <v>69</v>
      </c>
      <c r="AC119" s="7" t="s">
        <v>72</v>
      </c>
      <c r="AG119" s="7">
        <v>99341002</v>
      </c>
      <c r="AH119" s="7">
        <v>5077</v>
      </c>
      <c r="AI119" s="7">
        <f>VLOOKUP(AG119,[1]CRE!$A$2:$J$994,10,FALSE)</f>
        <v>5209</v>
      </c>
      <c r="AK119" s="7">
        <v>99341002</v>
      </c>
      <c r="AL119" s="7">
        <v>5365</v>
      </c>
      <c r="AQ119" s="7">
        <v>99341002</v>
      </c>
      <c r="AR119" s="7">
        <v>5587</v>
      </c>
      <c r="AT119" s="7">
        <v>99341002</v>
      </c>
      <c r="AU119" s="7">
        <v>5897</v>
      </c>
    </row>
    <row r="120" spans="2:47" x14ac:dyDescent="0.35">
      <c r="B120" s="25" t="s">
        <v>234</v>
      </c>
      <c r="C120" s="7" t="s">
        <v>57</v>
      </c>
      <c r="D120" s="7" t="s">
        <v>235</v>
      </c>
      <c r="E120" s="7" t="s">
        <v>235</v>
      </c>
      <c r="F120" s="14" t="str">
        <f t="shared" si="18"/>
        <v>4</v>
      </c>
      <c r="G120" s="14" t="str">
        <f t="shared" si="10"/>
        <v>CR10</v>
      </c>
      <c r="H120" s="7">
        <v>3</v>
      </c>
      <c r="I120" s="7" t="s">
        <v>109</v>
      </c>
      <c r="J120" s="7" t="s">
        <v>61</v>
      </c>
      <c r="K120" s="7">
        <v>3</v>
      </c>
      <c r="L120" s="21" t="s">
        <v>87</v>
      </c>
      <c r="M120" s="30">
        <v>157</v>
      </c>
      <c r="N120" s="21">
        <v>99392058</v>
      </c>
      <c r="O120" s="40">
        <v>6579</v>
      </c>
      <c r="P120" s="40">
        <f t="shared" si="11"/>
        <v>6777</v>
      </c>
      <c r="Q120" s="40">
        <v>6856</v>
      </c>
      <c r="R120" s="40">
        <f t="shared" si="12"/>
        <v>6953</v>
      </c>
      <c r="S120" s="40">
        <f t="shared" si="13"/>
        <v>7326</v>
      </c>
      <c r="T120" s="15" t="s">
        <v>219</v>
      </c>
      <c r="U120" s="15"/>
      <c r="V120" s="15" t="s">
        <v>64</v>
      </c>
      <c r="W120" s="15" t="s">
        <v>65</v>
      </c>
      <c r="X120" s="43">
        <v>2</v>
      </c>
      <c r="Y120" s="15" t="s">
        <v>66</v>
      </c>
      <c r="Z120" s="7" t="s">
        <v>67</v>
      </c>
      <c r="AA120" s="47" t="s">
        <v>573</v>
      </c>
      <c r="AB120" s="21" t="s">
        <v>69</v>
      </c>
      <c r="AC120" s="7" t="s">
        <v>70</v>
      </c>
      <c r="AG120" s="7">
        <v>99392058</v>
      </c>
      <c r="AH120" s="7">
        <v>6404</v>
      </c>
      <c r="AI120" s="7">
        <f>VLOOKUP(AG120,[1]CRE!$A$2:$J$994,10,FALSE)</f>
        <v>6579</v>
      </c>
      <c r="AK120" s="7">
        <v>99392058</v>
      </c>
      <c r="AL120" s="7">
        <v>6777</v>
      </c>
      <c r="AQ120" s="7">
        <v>99392058</v>
      </c>
      <c r="AR120" s="7">
        <v>6953</v>
      </c>
      <c r="AT120" s="7">
        <v>99392058</v>
      </c>
      <c r="AU120" s="7">
        <v>7326</v>
      </c>
    </row>
    <row r="121" spans="2:47" x14ac:dyDescent="0.35">
      <c r="B121" s="25" t="s">
        <v>236</v>
      </c>
      <c r="C121" s="7" t="s">
        <v>57</v>
      </c>
      <c r="D121" s="7" t="s">
        <v>235</v>
      </c>
      <c r="E121" s="7" t="s">
        <v>235</v>
      </c>
      <c r="F121" s="14" t="str">
        <f t="shared" si="18"/>
        <v>4</v>
      </c>
      <c r="G121" s="14" t="str">
        <f t="shared" si="10"/>
        <v>CR10</v>
      </c>
      <c r="H121" s="7">
        <v>3</v>
      </c>
      <c r="I121" s="7" t="s">
        <v>109</v>
      </c>
      <c r="J121" s="7" t="s">
        <v>61</v>
      </c>
      <c r="K121" s="7">
        <v>3</v>
      </c>
      <c r="L121" s="21" t="s">
        <v>87</v>
      </c>
      <c r="M121" s="30">
        <v>157</v>
      </c>
      <c r="N121" s="21">
        <v>99391987</v>
      </c>
      <c r="O121" s="40">
        <v>6164</v>
      </c>
      <c r="P121" s="40">
        <f t="shared" si="11"/>
        <v>6349</v>
      </c>
      <c r="Q121" s="40">
        <v>6539</v>
      </c>
      <c r="R121" s="40">
        <f t="shared" si="12"/>
        <v>6600</v>
      </c>
      <c r="S121" s="40">
        <f t="shared" si="13"/>
        <v>6952</v>
      </c>
      <c r="T121" s="15" t="s">
        <v>219</v>
      </c>
      <c r="U121" s="15"/>
      <c r="V121" s="15" t="s">
        <v>64</v>
      </c>
      <c r="W121" s="15" t="s">
        <v>65</v>
      </c>
      <c r="X121" s="43">
        <v>2</v>
      </c>
      <c r="Y121" s="15" t="s">
        <v>66</v>
      </c>
      <c r="Z121" s="7" t="s">
        <v>67</v>
      </c>
      <c r="AA121" s="47" t="s">
        <v>573</v>
      </c>
      <c r="AB121" s="21" t="s">
        <v>69</v>
      </c>
      <c r="AC121" s="7" t="s">
        <v>72</v>
      </c>
      <c r="AG121" s="7">
        <v>99391987</v>
      </c>
      <c r="AH121" s="7">
        <v>6009</v>
      </c>
      <c r="AI121" s="7">
        <f>VLOOKUP(AG121,[1]CRE!$A$2:$J$994,10,FALSE)</f>
        <v>6164</v>
      </c>
      <c r="AK121" s="7">
        <v>99391987</v>
      </c>
      <c r="AL121" s="7">
        <v>6349</v>
      </c>
      <c r="AQ121" s="7">
        <v>99391987</v>
      </c>
      <c r="AR121" s="7">
        <v>6600</v>
      </c>
      <c r="AT121" s="7">
        <v>99391987</v>
      </c>
      <c r="AU121" s="7">
        <v>6952</v>
      </c>
    </row>
    <row r="122" spans="2:47" x14ac:dyDescent="0.35">
      <c r="B122" s="25" t="s">
        <v>237</v>
      </c>
      <c r="C122" s="7" t="s">
        <v>57</v>
      </c>
      <c r="D122" s="7" t="s">
        <v>235</v>
      </c>
      <c r="E122" s="7" t="s">
        <v>235</v>
      </c>
      <c r="F122" s="14" t="str">
        <f t="shared" si="18"/>
        <v>4</v>
      </c>
      <c r="G122" s="14" t="str">
        <f t="shared" si="10"/>
        <v>CR10</v>
      </c>
      <c r="H122" s="7">
        <v>3</v>
      </c>
      <c r="I122" s="7" t="s">
        <v>109</v>
      </c>
      <c r="J122" s="7" t="s">
        <v>61</v>
      </c>
      <c r="K122" s="7">
        <v>3</v>
      </c>
      <c r="L122" s="17" t="s">
        <v>82</v>
      </c>
      <c r="M122" s="30">
        <v>137</v>
      </c>
      <c r="N122" s="20">
        <v>99341000</v>
      </c>
      <c r="O122" s="40">
        <v>6579</v>
      </c>
      <c r="P122" s="40">
        <f t="shared" si="11"/>
        <v>6777</v>
      </c>
      <c r="Q122" s="40">
        <v>6856</v>
      </c>
      <c r="R122" s="40">
        <f t="shared" si="12"/>
        <v>6953</v>
      </c>
      <c r="S122" s="40">
        <f t="shared" si="13"/>
        <v>7326</v>
      </c>
      <c r="T122" s="15" t="s">
        <v>219</v>
      </c>
      <c r="U122" s="15"/>
      <c r="V122" s="15" t="s">
        <v>64</v>
      </c>
      <c r="W122" s="15" t="s">
        <v>65</v>
      </c>
      <c r="X122" s="43">
        <v>2</v>
      </c>
      <c r="Y122" s="15" t="s">
        <v>66</v>
      </c>
      <c r="Z122" s="7" t="s">
        <v>67</v>
      </c>
      <c r="AA122" s="47" t="s">
        <v>573</v>
      </c>
      <c r="AB122" s="21" t="s">
        <v>69</v>
      </c>
      <c r="AC122" s="7" t="s">
        <v>70</v>
      </c>
      <c r="AG122" s="7">
        <v>99341000</v>
      </c>
      <c r="AH122" s="7">
        <v>6404</v>
      </c>
      <c r="AI122" s="7">
        <f>VLOOKUP(AG122,[1]CRE!$A$2:$J$994,10,FALSE)</f>
        <v>6579</v>
      </c>
      <c r="AK122" s="7">
        <v>99341000</v>
      </c>
      <c r="AL122" s="7">
        <v>6777</v>
      </c>
      <c r="AQ122" s="7">
        <v>99341000</v>
      </c>
      <c r="AR122" s="7">
        <v>6953</v>
      </c>
      <c r="AT122" s="7">
        <v>99341000</v>
      </c>
      <c r="AU122" s="7">
        <v>7326</v>
      </c>
    </row>
    <row r="123" spans="2:47" x14ac:dyDescent="0.35">
      <c r="B123" s="25" t="s">
        <v>238</v>
      </c>
      <c r="C123" s="7" t="s">
        <v>57</v>
      </c>
      <c r="D123" s="7" t="s">
        <v>235</v>
      </c>
      <c r="E123" s="7" t="s">
        <v>235</v>
      </c>
      <c r="F123" s="14" t="str">
        <f t="shared" si="18"/>
        <v>4</v>
      </c>
      <c r="G123" s="14" t="str">
        <f t="shared" si="10"/>
        <v>CR10</v>
      </c>
      <c r="H123" s="7">
        <v>3</v>
      </c>
      <c r="I123" s="7" t="s">
        <v>109</v>
      </c>
      <c r="J123" s="7" t="s">
        <v>61</v>
      </c>
      <c r="K123" s="7">
        <v>3</v>
      </c>
      <c r="L123" s="17" t="s">
        <v>82</v>
      </c>
      <c r="M123" s="30">
        <v>137</v>
      </c>
      <c r="N123" s="20">
        <v>99341003</v>
      </c>
      <c r="O123" s="40">
        <v>6164</v>
      </c>
      <c r="P123" s="40">
        <f t="shared" si="11"/>
        <v>6349</v>
      </c>
      <c r="Q123" s="40">
        <v>6539</v>
      </c>
      <c r="R123" s="40">
        <f t="shared" si="12"/>
        <v>6600</v>
      </c>
      <c r="S123" s="40">
        <f t="shared" si="13"/>
        <v>6952</v>
      </c>
      <c r="T123" s="15" t="s">
        <v>219</v>
      </c>
      <c r="U123" s="15"/>
      <c r="V123" s="15" t="s">
        <v>64</v>
      </c>
      <c r="W123" s="15" t="s">
        <v>65</v>
      </c>
      <c r="X123" s="43">
        <v>2</v>
      </c>
      <c r="Y123" s="15" t="s">
        <v>66</v>
      </c>
      <c r="Z123" s="7" t="s">
        <v>67</v>
      </c>
      <c r="AA123" s="47" t="s">
        <v>573</v>
      </c>
      <c r="AB123" s="21" t="s">
        <v>69</v>
      </c>
      <c r="AC123" s="7" t="s">
        <v>72</v>
      </c>
      <c r="AG123" s="7">
        <v>99341003</v>
      </c>
      <c r="AH123" s="7">
        <v>6009</v>
      </c>
      <c r="AI123" s="7">
        <f>VLOOKUP(AG123,[1]CRE!$A$2:$J$994,10,FALSE)</f>
        <v>6164</v>
      </c>
      <c r="AK123" s="7">
        <v>99341003</v>
      </c>
      <c r="AL123" s="7">
        <v>6349</v>
      </c>
      <c r="AQ123" s="7">
        <v>99341003</v>
      </c>
      <c r="AR123" s="7">
        <v>6600</v>
      </c>
      <c r="AT123" s="7">
        <v>99341003</v>
      </c>
      <c r="AU123" s="7">
        <v>6952</v>
      </c>
    </row>
    <row r="124" spans="2:47" x14ac:dyDescent="0.35">
      <c r="B124" s="25" t="s">
        <v>239</v>
      </c>
      <c r="C124" s="7" t="s">
        <v>57</v>
      </c>
      <c r="D124" s="7" t="s">
        <v>240</v>
      </c>
      <c r="E124" s="7" t="s">
        <v>240</v>
      </c>
      <c r="F124" s="14" t="str">
        <f t="shared" si="18"/>
        <v>6</v>
      </c>
      <c r="G124" s="14" t="str">
        <f t="shared" si="10"/>
        <v>CR10</v>
      </c>
      <c r="H124" s="7">
        <v>5</v>
      </c>
      <c r="I124" s="7" t="s">
        <v>109</v>
      </c>
      <c r="J124" s="7" t="s">
        <v>61</v>
      </c>
      <c r="K124" s="7">
        <v>3</v>
      </c>
      <c r="L124" s="21" t="s">
        <v>87</v>
      </c>
      <c r="M124" s="30">
        <v>194</v>
      </c>
      <c r="N124" s="21">
        <v>99392059</v>
      </c>
      <c r="O124" s="40">
        <v>7808</v>
      </c>
      <c r="P124" s="40">
        <f t="shared" si="11"/>
        <v>8043</v>
      </c>
      <c r="Q124" s="40">
        <v>8160</v>
      </c>
      <c r="R124" s="40">
        <f t="shared" si="12"/>
        <v>8246</v>
      </c>
      <c r="S124" s="40">
        <f t="shared" si="13"/>
        <v>8660</v>
      </c>
      <c r="T124" s="15" t="s">
        <v>219</v>
      </c>
      <c r="U124" s="15"/>
      <c r="V124" s="15" t="s">
        <v>64</v>
      </c>
      <c r="W124" s="15" t="s">
        <v>65</v>
      </c>
      <c r="X124" s="43">
        <v>2</v>
      </c>
      <c r="Y124" s="15" t="s">
        <v>66</v>
      </c>
      <c r="Z124" s="7" t="s">
        <v>67</v>
      </c>
      <c r="AA124" s="47" t="s">
        <v>573</v>
      </c>
      <c r="AB124" s="21" t="s">
        <v>76</v>
      </c>
      <c r="AC124" s="7" t="s">
        <v>70</v>
      </c>
      <c r="AG124" s="7">
        <v>99392059</v>
      </c>
      <c r="AH124" s="7">
        <v>7606</v>
      </c>
      <c r="AI124" s="7">
        <f>VLOOKUP(AG124,[1]CRE!$A$2:$J$994,10,FALSE)</f>
        <v>7808</v>
      </c>
      <c r="AK124" s="7">
        <v>99392059</v>
      </c>
      <c r="AL124" s="7">
        <v>8043</v>
      </c>
      <c r="AQ124" s="7">
        <v>99392059</v>
      </c>
      <c r="AR124" s="7">
        <v>8246</v>
      </c>
      <c r="AT124" s="7">
        <v>99392059</v>
      </c>
      <c r="AU124" s="7">
        <v>8660</v>
      </c>
    </row>
    <row r="125" spans="2:47" x14ac:dyDescent="0.35">
      <c r="B125" s="25" t="s">
        <v>241</v>
      </c>
      <c r="C125" s="7" t="s">
        <v>57</v>
      </c>
      <c r="D125" s="7" t="s">
        <v>240</v>
      </c>
      <c r="E125" s="7" t="s">
        <v>240</v>
      </c>
      <c r="F125" s="14" t="str">
        <f t="shared" si="18"/>
        <v>6</v>
      </c>
      <c r="G125" s="14" t="str">
        <f t="shared" si="10"/>
        <v>CR10</v>
      </c>
      <c r="H125" s="7">
        <v>5</v>
      </c>
      <c r="I125" s="7" t="s">
        <v>109</v>
      </c>
      <c r="J125" s="7" t="s">
        <v>61</v>
      </c>
      <c r="K125" s="7">
        <v>3</v>
      </c>
      <c r="L125" s="21" t="s">
        <v>87</v>
      </c>
      <c r="M125" s="30">
        <v>194</v>
      </c>
      <c r="N125" s="21">
        <v>99391988</v>
      </c>
      <c r="O125" s="40">
        <v>7393</v>
      </c>
      <c r="P125" s="40">
        <f t="shared" si="11"/>
        <v>7615</v>
      </c>
      <c r="Q125" s="40">
        <v>7843</v>
      </c>
      <c r="R125" s="40">
        <f t="shared" si="12"/>
        <v>7893</v>
      </c>
      <c r="S125" s="40">
        <f t="shared" si="13"/>
        <v>8286</v>
      </c>
      <c r="T125" s="15" t="s">
        <v>219</v>
      </c>
      <c r="U125" s="15"/>
      <c r="V125" s="15" t="s">
        <v>64</v>
      </c>
      <c r="W125" s="15" t="s">
        <v>65</v>
      </c>
      <c r="X125" s="43">
        <v>2</v>
      </c>
      <c r="Y125" s="15" t="s">
        <v>66</v>
      </c>
      <c r="Z125" s="7" t="s">
        <v>67</v>
      </c>
      <c r="AA125" s="47" t="s">
        <v>573</v>
      </c>
      <c r="AB125" s="21" t="s">
        <v>76</v>
      </c>
      <c r="AC125" s="7" t="s">
        <v>72</v>
      </c>
      <c r="AG125" s="7">
        <v>99391988</v>
      </c>
      <c r="AH125" s="7">
        <v>7211</v>
      </c>
      <c r="AI125" s="7">
        <f>VLOOKUP(AG125,[1]CRE!$A$2:$J$994,10,FALSE)</f>
        <v>7393</v>
      </c>
      <c r="AK125" s="7">
        <v>99391988</v>
      </c>
      <c r="AL125" s="7">
        <v>7615</v>
      </c>
      <c r="AQ125" s="7">
        <v>99391988</v>
      </c>
      <c r="AR125" s="7">
        <v>7893</v>
      </c>
      <c r="AT125" s="7">
        <v>99391988</v>
      </c>
      <c r="AU125" s="7">
        <v>8286</v>
      </c>
    </row>
    <row r="126" spans="2:47" x14ac:dyDescent="0.35">
      <c r="B126" s="25" t="s">
        <v>242</v>
      </c>
      <c r="C126" s="7" t="s">
        <v>57</v>
      </c>
      <c r="D126" s="7" t="s">
        <v>240</v>
      </c>
      <c r="E126" s="7" t="s">
        <v>240</v>
      </c>
      <c r="F126" s="14" t="str">
        <f t="shared" si="18"/>
        <v>6</v>
      </c>
      <c r="G126" s="14" t="str">
        <f t="shared" si="10"/>
        <v>CR10</v>
      </c>
      <c r="H126" s="7">
        <v>5</v>
      </c>
      <c r="I126" s="7" t="s">
        <v>109</v>
      </c>
      <c r="J126" s="7" t="s">
        <v>61</v>
      </c>
      <c r="K126" s="7">
        <v>3</v>
      </c>
      <c r="L126" s="21" t="s">
        <v>82</v>
      </c>
      <c r="M126" s="30">
        <v>194</v>
      </c>
      <c r="N126" s="21">
        <v>99076207</v>
      </c>
      <c r="O126" s="40">
        <v>7808</v>
      </c>
      <c r="P126" s="40">
        <f t="shared" si="11"/>
        <v>8043</v>
      </c>
      <c r="Q126" s="40">
        <v>8160</v>
      </c>
      <c r="R126" s="40">
        <f t="shared" si="12"/>
        <v>8246</v>
      </c>
      <c r="S126" s="40">
        <f t="shared" si="13"/>
        <v>8660</v>
      </c>
      <c r="T126" s="15" t="s">
        <v>219</v>
      </c>
      <c r="U126" s="15"/>
      <c r="V126" s="15" t="s">
        <v>64</v>
      </c>
      <c r="W126" s="15" t="s">
        <v>65</v>
      </c>
      <c r="X126" s="43">
        <v>2</v>
      </c>
      <c r="Y126" s="15" t="s">
        <v>66</v>
      </c>
      <c r="Z126" s="7" t="s">
        <v>67</v>
      </c>
      <c r="AA126" s="47" t="s">
        <v>573</v>
      </c>
      <c r="AB126" s="21" t="s">
        <v>76</v>
      </c>
      <c r="AC126" s="7" t="s">
        <v>70</v>
      </c>
      <c r="AG126" s="7">
        <v>99076207</v>
      </c>
      <c r="AH126" s="7">
        <v>7606</v>
      </c>
      <c r="AI126" s="7">
        <f>VLOOKUP(AG126,[1]CRE!$A$2:$J$994,10,FALSE)</f>
        <v>7808</v>
      </c>
      <c r="AK126" s="7">
        <v>99076207</v>
      </c>
      <c r="AL126" s="7">
        <v>8043</v>
      </c>
      <c r="AQ126" s="7">
        <v>99076207</v>
      </c>
      <c r="AR126" s="7">
        <v>8246</v>
      </c>
      <c r="AT126" s="7">
        <v>99076207</v>
      </c>
      <c r="AU126" s="7">
        <v>8660</v>
      </c>
    </row>
    <row r="127" spans="2:47" x14ac:dyDescent="0.35">
      <c r="B127" s="25" t="s">
        <v>243</v>
      </c>
      <c r="C127" s="7" t="s">
        <v>57</v>
      </c>
      <c r="D127" s="7" t="s">
        <v>240</v>
      </c>
      <c r="E127" s="7" t="s">
        <v>240</v>
      </c>
      <c r="F127" s="14" t="str">
        <f t="shared" si="18"/>
        <v>6</v>
      </c>
      <c r="G127" s="14" t="str">
        <f t="shared" si="10"/>
        <v>CR10</v>
      </c>
      <c r="H127" s="7">
        <v>5</v>
      </c>
      <c r="I127" s="7" t="s">
        <v>109</v>
      </c>
      <c r="J127" s="7" t="s">
        <v>61</v>
      </c>
      <c r="K127" s="7">
        <v>3</v>
      </c>
      <c r="L127" s="21" t="s">
        <v>82</v>
      </c>
      <c r="M127" s="30">
        <v>194</v>
      </c>
      <c r="N127" s="21">
        <v>99076197</v>
      </c>
      <c r="O127" s="40">
        <v>7393</v>
      </c>
      <c r="P127" s="40">
        <f t="shared" si="11"/>
        <v>7615</v>
      </c>
      <c r="Q127" s="40">
        <v>7843</v>
      </c>
      <c r="R127" s="40">
        <f t="shared" si="12"/>
        <v>7893</v>
      </c>
      <c r="S127" s="40">
        <f t="shared" si="13"/>
        <v>8286</v>
      </c>
      <c r="T127" s="15" t="s">
        <v>219</v>
      </c>
      <c r="U127" s="15"/>
      <c r="V127" s="15" t="s">
        <v>64</v>
      </c>
      <c r="W127" s="15" t="s">
        <v>65</v>
      </c>
      <c r="X127" s="43">
        <v>2</v>
      </c>
      <c r="Y127" s="15" t="s">
        <v>66</v>
      </c>
      <c r="Z127" s="7" t="s">
        <v>67</v>
      </c>
      <c r="AA127" s="47" t="s">
        <v>573</v>
      </c>
      <c r="AB127" s="21" t="s">
        <v>76</v>
      </c>
      <c r="AC127" s="7" t="s">
        <v>72</v>
      </c>
      <c r="AG127" s="7">
        <v>99076197</v>
      </c>
      <c r="AH127" s="7">
        <v>7211</v>
      </c>
      <c r="AI127" s="7">
        <f>VLOOKUP(AG127,[1]CRE!$A$2:$J$994,10,FALSE)</f>
        <v>7393</v>
      </c>
      <c r="AK127" s="7">
        <v>99076197</v>
      </c>
      <c r="AL127" s="7">
        <v>7615</v>
      </c>
      <c r="AQ127" s="7">
        <v>99076197</v>
      </c>
      <c r="AR127" s="7">
        <v>7893</v>
      </c>
      <c r="AT127" s="7">
        <v>99076197</v>
      </c>
      <c r="AU127" s="7">
        <v>8286</v>
      </c>
    </row>
    <row r="128" spans="2:47" x14ac:dyDescent="0.35">
      <c r="B128" s="25" t="s">
        <v>244</v>
      </c>
      <c r="C128" s="7" t="s">
        <v>57</v>
      </c>
      <c r="D128" s="7" t="s">
        <v>245</v>
      </c>
      <c r="E128" s="7" t="s">
        <v>245</v>
      </c>
      <c r="F128" s="14" t="str">
        <f t="shared" si="18"/>
        <v>8</v>
      </c>
      <c r="G128" s="14" t="str">
        <f t="shared" si="10"/>
        <v>CR10</v>
      </c>
      <c r="H128" s="7" t="s">
        <v>207</v>
      </c>
      <c r="I128" s="7" t="s">
        <v>208</v>
      </c>
      <c r="J128" s="7" t="s">
        <v>61</v>
      </c>
      <c r="K128" s="7">
        <v>3</v>
      </c>
      <c r="L128" s="21" t="s">
        <v>87</v>
      </c>
      <c r="M128" s="30">
        <v>229</v>
      </c>
      <c r="N128" s="21">
        <v>99392061</v>
      </c>
      <c r="O128" s="40">
        <v>9324</v>
      </c>
      <c r="P128" s="40">
        <f t="shared" si="11"/>
        <v>9605</v>
      </c>
      <c r="Q128" s="40">
        <v>9768</v>
      </c>
      <c r="R128" s="40">
        <f t="shared" si="12"/>
        <v>9861</v>
      </c>
      <c r="S128" s="40">
        <f t="shared" si="13"/>
        <v>10350</v>
      </c>
      <c r="T128" s="15" t="s">
        <v>219</v>
      </c>
      <c r="U128" s="15"/>
      <c r="V128" s="15" t="s">
        <v>64</v>
      </c>
      <c r="W128" s="15" t="s">
        <v>65</v>
      </c>
      <c r="X128" s="43">
        <v>2</v>
      </c>
      <c r="Y128" s="15" t="s">
        <v>66</v>
      </c>
      <c r="Z128" s="7" t="s">
        <v>67</v>
      </c>
      <c r="AA128" s="47" t="s">
        <v>573</v>
      </c>
      <c r="AB128" s="21" t="s">
        <v>76</v>
      </c>
      <c r="AC128" s="7" t="s">
        <v>70</v>
      </c>
      <c r="AG128" s="7">
        <v>99392061</v>
      </c>
      <c r="AH128" s="7">
        <v>9085</v>
      </c>
      <c r="AI128" s="7">
        <f>VLOOKUP(AG128,[1]CRE!$A$2:$J$994,10,FALSE)</f>
        <v>9324</v>
      </c>
      <c r="AK128" s="7">
        <v>99392061</v>
      </c>
      <c r="AL128" s="7">
        <v>9605</v>
      </c>
      <c r="AQ128" s="7">
        <v>99392061</v>
      </c>
      <c r="AR128" s="7">
        <v>9861</v>
      </c>
      <c r="AT128" s="7">
        <v>99392061</v>
      </c>
      <c r="AU128" s="7">
        <v>10350</v>
      </c>
    </row>
    <row r="129" spans="2:47" x14ac:dyDescent="0.35">
      <c r="B129" s="25" t="s">
        <v>246</v>
      </c>
      <c r="C129" s="7" t="s">
        <v>57</v>
      </c>
      <c r="D129" s="7" t="s">
        <v>245</v>
      </c>
      <c r="E129" s="7" t="s">
        <v>245</v>
      </c>
      <c r="F129" s="14" t="str">
        <f t="shared" si="18"/>
        <v>8</v>
      </c>
      <c r="G129" s="14" t="str">
        <f t="shared" si="10"/>
        <v>CR10</v>
      </c>
      <c r="H129" s="7" t="s">
        <v>207</v>
      </c>
      <c r="I129" s="7" t="s">
        <v>208</v>
      </c>
      <c r="J129" s="7" t="s">
        <v>61</v>
      </c>
      <c r="K129" s="7">
        <v>3</v>
      </c>
      <c r="L129" s="21" t="s">
        <v>87</v>
      </c>
      <c r="M129" s="30">
        <v>229</v>
      </c>
      <c r="N129" s="21">
        <v>99391990</v>
      </c>
      <c r="O129" s="40">
        <v>8909</v>
      </c>
      <c r="P129" s="40">
        <f t="shared" si="11"/>
        <v>9177</v>
      </c>
      <c r="Q129" s="40">
        <v>9451</v>
      </c>
      <c r="R129" s="40">
        <f t="shared" si="12"/>
        <v>9508</v>
      </c>
      <c r="S129" s="40">
        <f t="shared" si="13"/>
        <v>9976</v>
      </c>
      <c r="T129" s="15" t="s">
        <v>219</v>
      </c>
      <c r="U129" s="15"/>
      <c r="V129" s="15" t="s">
        <v>64</v>
      </c>
      <c r="W129" s="15" t="s">
        <v>65</v>
      </c>
      <c r="X129" s="43">
        <v>2</v>
      </c>
      <c r="Y129" s="15" t="s">
        <v>66</v>
      </c>
      <c r="Z129" s="7" t="s">
        <v>67</v>
      </c>
      <c r="AA129" s="47" t="s">
        <v>573</v>
      </c>
      <c r="AB129" s="21" t="s">
        <v>76</v>
      </c>
      <c r="AC129" s="7" t="s">
        <v>72</v>
      </c>
      <c r="AG129" s="7">
        <v>99391990</v>
      </c>
      <c r="AH129" s="7">
        <v>8690</v>
      </c>
      <c r="AI129" s="7">
        <f>VLOOKUP(AG129,[1]CRE!$A$2:$J$994,10,FALSE)</f>
        <v>8909</v>
      </c>
      <c r="AK129" s="7">
        <v>99391990</v>
      </c>
      <c r="AL129" s="7">
        <v>9177</v>
      </c>
      <c r="AQ129" s="7">
        <v>99391990</v>
      </c>
      <c r="AR129" s="7">
        <v>9508</v>
      </c>
      <c r="AT129" s="7">
        <v>99391990</v>
      </c>
      <c r="AU129" s="7">
        <v>9976</v>
      </c>
    </row>
    <row r="130" spans="2:47" x14ac:dyDescent="0.35">
      <c r="B130" s="25" t="s">
        <v>247</v>
      </c>
      <c r="C130" s="7" t="s">
        <v>57</v>
      </c>
      <c r="D130" s="7" t="s">
        <v>245</v>
      </c>
      <c r="E130" s="7" t="s">
        <v>245</v>
      </c>
      <c r="F130" s="14" t="str">
        <f t="shared" si="18"/>
        <v>8</v>
      </c>
      <c r="G130" s="14" t="str">
        <f t="shared" si="10"/>
        <v>CR10</v>
      </c>
      <c r="H130" s="7" t="s">
        <v>207</v>
      </c>
      <c r="I130" s="7" t="s">
        <v>208</v>
      </c>
      <c r="J130" s="7" t="s">
        <v>61</v>
      </c>
      <c r="K130" s="7">
        <v>3</v>
      </c>
      <c r="L130" s="21" t="s">
        <v>82</v>
      </c>
      <c r="M130" s="30">
        <v>229</v>
      </c>
      <c r="N130" s="21">
        <v>99076208</v>
      </c>
      <c r="O130" s="40">
        <v>9324</v>
      </c>
      <c r="P130" s="40">
        <f t="shared" si="11"/>
        <v>9605</v>
      </c>
      <c r="Q130" s="40">
        <v>9768</v>
      </c>
      <c r="R130" s="40">
        <f t="shared" si="12"/>
        <v>9861</v>
      </c>
      <c r="S130" s="40">
        <f t="shared" si="13"/>
        <v>10350</v>
      </c>
      <c r="T130" s="15" t="s">
        <v>219</v>
      </c>
      <c r="U130" s="15"/>
      <c r="V130" s="15" t="s">
        <v>64</v>
      </c>
      <c r="W130" s="15" t="s">
        <v>65</v>
      </c>
      <c r="X130" s="43">
        <v>2</v>
      </c>
      <c r="Y130" s="15" t="s">
        <v>66</v>
      </c>
      <c r="Z130" s="7" t="s">
        <v>67</v>
      </c>
      <c r="AA130" s="47" t="s">
        <v>573</v>
      </c>
      <c r="AB130" s="21" t="s">
        <v>76</v>
      </c>
      <c r="AC130" s="7" t="s">
        <v>70</v>
      </c>
      <c r="AG130" s="7">
        <v>99076208</v>
      </c>
      <c r="AH130" s="7">
        <v>9085</v>
      </c>
      <c r="AI130" s="7">
        <f>VLOOKUP(AG130,[1]CRE!$A$2:$J$994,10,FALSE)</f>
        <v>9324</v>
      </c>
      <c r="AK130" s="7">
        <v>99076208</v>
      </c>
      <c r="AL130" s="7">
        <v>9605</v>
      </c>
      <c r="AQ130" s="7">
        <v>99076208</v>
      </c>
      <c r="AR130" s="7">
        <v>9861</v>
      </c>
      <c r="AT130" s="7">
        <v>99076208</v>
      </c>
      <c r="AU130" s="7">
        <v>10350</v>
      </c>
    </row>
    <row r="131" spans="2:47" x14ac:dyDescent="0.35">
      <c r="B131" s="25" t="s">
        <v>248</v>
      </c>
      <c r="C131" s="7" t="s">
        <v>57</v>
      </c>
      <c r="D131" s="7" t="s">
        <v>245</v>
      </c>
      <c r="E131" s="7" t="s">
        <v>245</v>
      </c>
      <c r="F131" s="14" t="str">
        <f t="shared" si="18"/>
        <v>8</v>
      </c>
      <c r="G131" s="14" t="str">
        <f t="shared" si="10"/>
        <v>CR10</v>
      </c>
      <c r="H131" s="7" t="s">
        <v>207</v>
      </c>
      <c r="I131" s="7" t="s">
        <v>208</v>
      </c>
      <c r="J131" s="7" t="s">
        <v>61</v>
      </c>
      <c r="K131" s="7">
        <v>3</v>
      </c>
      <c r="L131" s="21" t="s">
        <v>82</v>
      </c>
      <c r="M131" s="30">
        <v>229</v>
      </c>
      <c r="N131" s="21">
        <v>99076198</v>
      </c>
      <c r="O131" s="40">
        <v>8909</v>
      </c>
      <c r="P131" s="40">
        <f t="shared" si="11"/>
        <v>9177</v>
      </c>
      <c r="Q131" s="40">
        <v>9451</v>
      </c>
      <c r="R131" s="40">
        <f t="shared" si="12"/>
        <v>9508</v>
      </c>
      <c r="S131" s="40">
        <f t="shared" si="13"/>
        <v>9976</v>
      </c>
      <c r="T131" s="15" t="s">
        <v>219</v>
      </c>
      <c r="U131" s="15"/>
      <c r="V131" s="15" t="s">
        <v>64</v>
      </c>
      <c r="W131" s="15" t="s">
        <v>65</v>
      </c>
      <c r="X131" s="43">
        <v>2</v>
      </c>
      <c r="Y131" s="15" t="s">
        <v>66</v>
      </c>
      <c r="Z131" s="7" t="s">
        <v>67</v>
      </c>
      <c r="AA131" s="47" t="s">
        <v>573</v>
      </c>
      <c r="AB131" s="21" t="s">
        <v>76</v>
      </c>
      <c r="AC131" s="7" t="s">
        <v>72</v>
      </c>
      <c r="AG131" s="7">
        <v>99076198</v>
      </c>
      <c r="AH131" s="7">
        <v>8690</v>
      </c>
      <c r="AI131" s="7">
        <f>VLOOKUP(AG131,[1]CRE!$A$2:$J$994,10,FALSE)</f>
        <v>8909</v>
      </c>
      <c r="AK131" s="7">
        <v>99076198</v>
      </c>
      <c r="AL131" s="7">
        <v>9177</v>
      </c>
      <c r="AQ131" s="7">
        <v>99076198</v>
      </c>
      <c r="AR131" s="7">
        <v>9508</v>
      </c>
      <c r="AT131" s="7">
        <v>99076198</v>
      </c>
      <c r="AU131" s="7">
        <v>9976</v>
      </c>
    </row>
    <row r="132" spans="2:47" x14ac:dyDescent="0.35">
      <c r="B132" s="25" t="s">
        <v>249</v>
      </c>
      <c r="C132" s="7" t="s">
        <v>57</v>
      </c>
      <c r="D132" s="7" t="s">
        <v>250</v>
      </c>
      <c r="E132" s="7" t="s">
        <v>250</v>
      </c>
      <c r="F132" s="14" t="str">
        <f t="shared" ref="F132:F141" si="19">RIGHT(E132,2)</f>
        <v>10</v>
      </c>
      <c r="G132" s="14" t="str">
        <f t="shared" si="10"/>
        <v>CR10</v>
      </c>
      <c r="H132" s="7" t="s">
        <v>207</v>
      </c>
      <c r="I132" s="7" t="s">
        <v>208</v>
      </c>
      <c r="J132" s="7" t="s">
        <v>61</v>
      </c>
      <c r="K132" s="7">
        <v>3</v>
      </c>
      <c r="L132" s="21" t="s">
        <v>87</v>
      </c>
      <c r="M132" s="30">
        <v>234</v>
      </c>
      <c r="N132" s="21">
        <v>99392062</v>
      </c>
      <c r="O132" s="40">
        <v>10124</v>
      </c>
      <c r="P132" s="40">
        <f t="shared" si="11"/>
        <v>10429</v>
      </c>
      <c r="Q132" s="40">
        <v>10617</v>
      </c>
      <c r="R132" s="40">
        <f t="shared" si="12"/>
        <v>10743</v>
      </c>
      <c r="S132" s="40">
        <f t="shared" si="13"/>
        <v>11312</v>
      </c>
      <c r="T132" s="15" t="s">
        <v>219</v>
      </c>
      <c r="U132" s="15"/>
      <c r="V132" s="15" t="s">
        <v>64</v>
      </c>
      <c r="W132" s="15" t="s">
        <v>65</v>
      </c>
      <c r="X132" s="43">
        <v>2</v>
      </c>
      <c r="Y132" s="15" t="s">
        <v>66</v>
      </c>
      <c r="Z132" s="7" t="s">
        <v>67</v>
      </c>
      <c r="AA132" s="47" t="s">
        <v>573</v>
      </c>
      <c r="AB132" s="21" t="s">
        <v>98</v>
      </c>
      <c r="AC132" s="7" t="s">
        <v>70</v>
      </c>
      <c r="AG132" s="7">
        <v>99392062</v>
      </c>
      <c r="AH132" s="7">
        <v>9861</v>
      </c>
      <c r="AI132" s="7">
        <f>VLOOKUP(AG132,[1]CRE!$A$2:$J$994,10,FALSE)</f>
        <v>10124</v>
      </c>
      <c r="AK132" s="7">
        <v>99392062</v>
      </c>
      <c r="AL132" s="7">
        <v>10429</v>
      </c>
      <c r="AQ132" s="7">
        <v>99392062</v>
      </c>
      <c r="AR132" s="7">
        <v>10743</v>
      </c>
      <c r="AT132" s="7">
        <v>99392062</v>
      </c>
      <c r="AU132" s="7">
        <v>11312</v>
      </c>
    </row>
    <row r="133" spans="2:47" x14ac:dyDescent="0.35">
      <c r="B133" s="25" t="s">
        <v>251</v>
      </c>
      <c r="C133" s="7" t="s">
        <v>57</v>
      </c>
      <c r="D133" s="7" t="s">
        <v>250</v>
      </c>
      <c r="E133" s="7" t="s">
        <v>250</v>
      </c>
      <c r="F133" s="14" t="str">
        <f t="shared" si="19"/>
        <v>10</v>
      </c>
      <c r="G133" s="14" t="str">
        <f t="shared" si="10"/>
        <v>CR10</v>
      </c>
      <c r="H133" s="7" t="s">
        <v>207</v>
      </c>
      <c r="I133" s="7" t="s">
        <v>208</v>
      </c>
      <c r="J133" s="7" t="s">
        <v>61</v>
      </c>
      <c r="K133" s="7">
        <v>3</v>
      </c>
      <c r="L133" s="21" t="s">
        <v>87</v>
      </c>
      <c r="M133" s="30">
        <v>234</v>
      </c>
      <c r="N133" s="21">
        <v>99391991</v>
      </c>
      <c r="O133" s="40">
        <v>9709</v>
      </c>
      <c r="P133" s="40">
        <f t="shared" si="11"/>
        <v>10001</v>
      </c>
      <c r="Q133" s="40">
        <v>10300</v>
      </c>
      <c r="R133" s="40">
        <f t="shared" si="12"/>
        <v>10390</v>
      </c>
      <c r="S133" s="40">
        <f t="shared" si="13"/>
        <v>10938</v>
      </c>
      <c r="T133" s="15" t="s">
        <v>219</v>
      </c>
      <c r="U133" s="15"/>
      <c r="V133" s="15" t="s">
        <v>64</v>
      </c>
      <c r="W133" s="15" t="s">
        <v>65</v>
      </c>
      <c r="X133" s="43">
        <v>2</v>
      </c>
      <c r="Y133" s="15" t="s">
        <v>66</v>
      </c>
      <c r="Z133" s="7" t="s">
        <v>67</v>
      </c>
      <c r="AA133" s="47" t="s">
        <v>573</v>
      </c>
      <c r="AB133" s="21" t="s">
        <v>98</v>
      </c>
      <c r="AC133" s="7" t="s">
        <v>72</v>
      </c>
      <c r="AG133" s="7">
        <v>99391991</v>
      </c>
      <c r="AH133" s="7">
        <v>9466</v>
      </c>
      <c r="AI133" s="7">
        <f>VLOOKUP(AG133,[1]CRE!$A$2:$J$994,10,FALSE)</f>
        <v>9709</v>
      </c>
      <c r="AK133" s="7">
        <v>99391991</v>
      </c>
      <c r="AL133" s="7">
        <v>10001</v>
      </c>
      <c r="AQ133" s="7">
        <v>99391991</v>
      </c>
      <c r="AR133" s="7">
        <v>10390</v>
      </c>
      <c r="AT133" s="7">
        <v>99391991</v>
      </c>
      <c r="AU133" s="7">
        <v>10938</v>
      </c>
    </row>
    <row r="134" spans="2:47" x14ac:dyDescent="0.35">
      <c r="B134" s="25" t="s">
        <v>252</v>
      </c>
      <c r="C134" s="7" t="s">
        <v>57</v>
      </c>
      <c r="D134" s="7" t="s">
        <v>250</v>
      </c>
      <c r="E134" s="7" t="s">
        <v>250</v>
      </c>
      <c r="F134" s="14" t="str">
        <f t="shared" si="19"/>
        <v>10</v>
      </c>
      <c r="G134" s="14" t="str">
        <f t="shared" si="10"/>
        <v>CR10</v>
      </c>
      <c r="H134" s="7" t="s">
        <v>207</v>
      </c>
      <c r="I134" s="7" t="s">
        <v>208</v>
      </c>
      <c r="J134" s="7" t="s">
        <v>61</v>
      </c>
      <c r="K134" s="7">
        <v>3</v>
      </c>
      <c r="L134" s="21" t="s">
        <v>82</v>
      </c>
      <c r="M134" s="30">
        <v>234</v>
      </c>
      <c r="N134" s="21">
        <v>99076209</v>
      </c>
      <c r="O134" s="40">
        <v>10124</v>
      </c>
      <c r="P134" s="40">
        <f t="shared" si="11"/>
        <v>10429</v>
      </c>
      <c r="Q134" s="40">
        <v>10617</v>
      </c>
      <c r="R134" s="40">
        <f t="shared" si="12"/>
        <v>10743</v>
      </c>
      <c r="S134" s="40">
        <f t="shared" si="13"/>
        <v>11312</v>
      </c>
      <c r="T134" s="15" t="s">
        <v>219</v>
      </c>
      <c r="U134" s="15"/>
      <c r="V134" s="15" t="s">
        <v>64</v>
      </c>
      <c r="W134" s="15" t="s">
        <v>65</v>
      </c>
      <c r="X134" s="43">
        <v>2</v>
      </c>
      <c r="Y134" s="15" t="s">
        <v>66</v>
      </c>
      <c r="Z134" s="7" t="s">
        <v>67</v>
      </c>
      <c r="AA134" s="47" t="s">
        <v>573</v>
      </c>
      <c r="AB134" s="21" t="s">
        <v>98</v>
      </c>
      <c r="AC134" s="7" t="s">
        <v>70</v>
      </c>
      <c r="AG134" s="7">
        <v>99076209</v>
      </c>
      <c r="AH134" s="7">
        <v>9861</v>
      </c>
      <c r="AI134" s="7">
        <f>VLOOKUP(AG134,[1]CRE!$A$2:$J$994,10,FALSE)</f>
        <v>10124</v>
      </c>
      <c r="AK134" s="7">
        <v>99076209</v>
      </c>
      <c r="AL134" s="7">
        <v>10429</v>
      </c>
      <c r="AQ134" s="7">
        <v>99076209</v>
      </c>
      <c r="AR134" s="7">
        <v>10743</v>
      </c>
      <c r="AT134" s="7">
        <v>99076209</v>
      </c>
      <c r="AU134" s="7">
        <v>11312</v>
      </c>
    </row>
    <row r="135" spans="2:47" x14ac:dyDescent="0.35">
      <c r="B135" s="25" t="s">
        <v>253</v>
      </c>
      <c r="C135" s="7" t="s">
        <v>57</v>
      </c>
      <c r="D135" s="7" t="s">
        <v>250</v>
      </c>
      <c r="E135" s="7" t="s">
        <v>250</v>
      </c>
      <c r="F135" s="14" t="str">
        <f t="shared" si="19"/>
        <v>10</v>
      </c>
      <c r="G135" s="14" t="str">
        <f t="shared" ref="G135:G280" si="20">SUBSTITUTE(T135,"NE","")</f>
        <v>CR10</v>
      </c>
      <c r="H135" s="7" t="s">
        <v>207</v>
      </c>
      <c r="I135" s="7" t="s">
        <v>208</v>
      </c>
      <c r="J135" s="7" t="s">
        <v>61</v>
      </c>
      <c r="K135" s="7">
        <v>3</v>
      </c>
      <c r="L135" s="21" t="s">
        <v>82</v>
      </c>
      <c r="M135" s="30">
        <v>234</v>
      </c>
      <c r="N135" s="21">
        <v>99076199</v>
      </c>
      <c r="O135" s="40">
        <v>9709</v>
      </c>
      <c r="P135" s="40">
        <f t="shared" ref="P135:P198" si="21">VLOOKUP(N135,$AK$5:$AL$341,2,FALSE)</f>
        <v>10001</v>
      </c>
      <c r="Q135" s="40">
        <v>10300</v>
      </c>
      <c r="R135" s="40">
        <f t="shared" ref="R135:R198" si="22">VLOOKUP(N135,$AQ$6:$AR$341,2,FALSE)</f>
        <v>10390</v>
      </c>
      <c r="S135" s="40">
        <f t="shared" ref="S135:S198" si="23">VLOOKUP(N135,$AT$6:$AU$341,2,FALSE)</f>
        <v>10938</v>
      </c>
      <c r="T135" s="15" t="s">
        <v>219</v>
      </c>
      <c r="U135" s="15"/>
      <c r="V135" s="15" t="s">
        <v>64</v>
      </c>
      <c r="W135" s="15" t="s">
        <v>65</v>
      </c>
      <c r="X135" s="43">
        <v>2</v>
      </c>
      <c r="Y135" s="15" t="s">
        <v>66</v>
      </c>
      <c r="Z135" s="7" t="s">
        <v>67</v>
      </c>
      <c r="AA135" s="47" t="s">
        <v>573</v>
      </c>
      <c r="AB135" s="21" t="s">
        <v>98</v>
      </c>
      <c r="AC135" s="7" t="s">
        <v>72</v>
      </c>
      <c r="AG135" s="7">
        <v>99076199</v>
      </c>
      <c r="AH135" s="7">
        <v>9466</v>
      </c>
      <c r="AI135" s="7">
        <f>VLOOKUP(AG135,[1]CRE!$A$2:$J$994,10,FALSE)</f>
        <v>9709</v>
      </c>
      <c r="AK135" s="7">
        <v>99076199</v>
      </c>
      <c r="AL135" s="7">
        <v>10001</v>
      </c>
      <c r="AQ135" s="7">
        <v>99076199</v>
      </c>
      <c r="AR135" s="7">
        <v>10390</v>
      </c>
      <c r="AT135" s="7">
        <v>99076199</v>
      </c>
      <c r="AU135" s="7">
        <v>10938</v>
      </c>
    </row>
    <row r="136" spans="2:47" x14ac:dyDescent="0.35">
      <c r="B136" s="25" t="s">
        <v>254</v>
      </c>
      <c r="C136" s="7" t="s">
        <v>57</v>
      </c>
      <c r="D136" s="7" t="s">
        <v>255</v>
      </c>
      <c r="E136" s="7" t="s">
        <v>255</v>
      </c>
      <c r="F136" s="14" t="str">
        <f t="shared" si="19"/>
        <v>12</v>
      </c>
      <c r="G136" s="14" t="str">
        <f t="shared" si="20"/>
        <v>CR10</v>
      </c>
      <c r="H136" s="7">
        <v>10</v>
      </c>
      <c r="I136" s="7" t="s">
        <v>208</v>
      </c>
      <c r="J136" s="7" t="s">
        <v>61</v>
      </c>
      <c r="K136" s="7">
        <v>3</v>
      </c>
      <c r="L136" s="26" t="s">
        <v>82</v>
      </c>
      <c r="M136" s="30">
        <v>247</v>
      </c>
      <c r="N136" s="26">
        <v>99076210</v>
      </c>
      <c r="O136" s="41">
        <v>11139</v>
      </c>
      <c r="P136" s="40">
        <f t="shared" si="21"/>
        <v>11473</v>
      </c>
      <c r="Q136" s="40">
        <v>11694</v>
      </c>
      <c r="R136" s="40">
        <f t="shared" si="22"/>
        <v>11818</v>
      </c>
      <c r="S136" s="40">
        <f t="shared" si="23"/>
        <v>12431</v>
      </c>
      <c r="T136" s="15" t="s">
        <v>219</v>
      </c>
      <c r="U136" s="15"/>
      <c r="V136" s="15" t="s">
        <v>64</v>
      </c>
      <c r="W136" s="15" t="s">
        <v>65</v>
      </c>
      <c r="X136" s="43">
        <v>2</v>
      </c>
      <c r="Y136" s="15" t="s">
        <v>66</v>
      </c>
      <c r="Z136" s="7" t="s">
        <v>67</v>
      </c>
      <c r="AA136" s="47" t="s">
        <v>573</v>
      </c>
      <c r="AB136" s="26" t="s">
        <v>98</v>
      </c>
      <c r="AC136" s="7" t="s">
        <v>70</v>
      </c>
      <c r="AG136" s="7">
        <v>99076210</v>
      </c>
      <c r="AH136" s="7">
        <v>10852</v>
      </c>
      <c r="AI136" s="7">
        <f>VLOOKUP(AG136,[1]CRE!$A$2:$J$994,10,FALSE)</f>
        <v>11139</v>
      </c>
      <c r="AK136" s="7">
        <v>99076210</v>
      </c>
      <c r="AL136" s="7">
        <v>11473</v>
      </c>
      <c r="AQ136" s="7">
        <v>99076210</v>
      </c>
      <c r="AR136" s="7">
        <v>11818</v>
      </c>
      <c r="AT136" s="7">
        <v>99076210</v>
      </c>
      <c r="AU136" s="7">
        <v>12431</v>
      </c>
    </row>
    <row r="137" spans="2:47" x14ac:dyDescent="0.35">
      <c r="B137" s="25" t="s">
        <v>256</v>
      </c>
      <c r="C137" s="7" t="s">
        <v>57</v>
      </c>
      <c r="D137" s="7" t="s">
        <v>255</v>
      </c>
      <c r="E137" s="7" t="s">
        <v>255</v>
      </c>
      <c r="F137" s="14" t="str">
        <f t="shared" si="19"/>
        <v>12</v>
      </c>
      <c r="G137" s="14" t="str">
        <f t="shared" si="20"/>
        <v>CR10</v>
      </c>
      <c r="H137" s="7">
        <v>10</v>
      </c>
      <c r="I137" s="7" t="s">
        <v>208</v>
      </c>
      <c r="J137" s="7" t="s">
        <v>61</v>
      </c>
      <c r="K137" s="7">
        <v>3</v>
      </c>
      <c r="L137" s="26" t="s">
        <v>82</v>
      </c>
      <c r="M137" s="30">
        <v>247</v>
      </c>
      <c r="N137" s="26">
        <v>99076200</v>
      </c>
      <c r="O137" s="41">
        <v>10724</v>
      </c>
      <c r="P137" s="40">
        <f t="shared" si="21"/>
        <v>11045</v>
      </c>
      <c r="Q137" s="40">
        <v>11377</v>
      </c>
      <c r="R137" s="40">
        <f t="shared" si="22"/>
        <v>11465</v>
      </c>
      <c r="S137" s="40">
        <f t="shared" si="23"/>
        <v>12057</v>
      </c>
      <c r="T137" s="15" t="s">
        <v>219</v>
      </c>
      <c r="U137" s="15"/>
      <c r="V137" s="15" t="s">
        <v>64</v>
      </c>
      <c r="W137" s="15" t="s">
        <v>65</v>
      </c>
      <c r="X137" s="43">
        <v>2</v>
      </c>
      <c r="Y137" s="15" t="s">
        <v>66</v>
      </c>
      <c r="Z137" s="7" t="s">
        <v>67</v>
      </c>
      <c r="AA137" s="47" t="s">
        <v>573</v>
      </c>
      <c r="AB137" s="26" t="s">
        <v>98</v>
      </c>
      <c r="AC137" s="7" t="s">
        <v>72</v>
      </c>
      <c r="AG137" s="7">
        <v>99076200</v>
      </c>
      <c r="AH137" s="7">
        <v>10457</v>
      </c>
      <c r="AI137" s="7">
        <f>VLOOKUP(AG137,[1]CRE!$A$2:$J$994,10,FALSE)</f>
        <v>10724</v>
      </c>
      <c r="AK137" s="7">
        <v>99076200</v>
      </c>
      <c r="AL137" s="7">
        <v>11045</v>
      </c>
      <c r="AQ137" s="7">
        <v>99076200</v>
      </c>
      <c r="AR137" s="7">
        <v>11465</v>
      </c>
      <c r="AT137" s="7">
        <v>99076200</v>
      </c>
      <c r="AU137" s="7">
        <v>12057</v>
      </c>
    </row>
    <row r="138" spans="2:47" x14ac:dyDescent="0.35">
      <c r="B138" s="25" t="s">
        <v>257</v>
      </c>
      <c r="C138" s="7" t="s">
        <v>57</v>
      </c>
      <c r="D138" s="7" t="s">
        <v>258</v>
      </c>
      <c r="E138" s="7" t="s">
        <v>258</v>
      </c>
      <c r="F138" s="14" t="str">
        <f t="shared" si="19"/>
        <v>14</v>
      </c>
      <c r="G138" s="14" t="str">
        <f t="shared" si="20"/>
        <v>CR10</v>
      </c>
      <c r="H138" s="7">
        <v>15</v>
      </c>
      <c r="I138" s="7" t="s">
        <v>259</v>
      </c>
      <c r="J138" s="7" t="s">
        <v>61</v>
      </c>
      <c r="K138" s="7">
        <v>3</v>
      </c>
      <c r="L138" s="21" t="s">
        <v>82</v>
      </c>
      <c r="M138" s="30">
        <v>498</v>
      </c>
      <c r="N138" s="21">
        <v>99076391</v>
      </c>
      <c r="O138" s="40">
        <v>12682</v>
      </c>
      <c r="P138" s="40">
        <f t="shared" si="21"/>
        <v>13063</v>
      </c>
      <c r="Q138" s="40">
        <v>13331</v>
      </c>
      <c r="R138" s="40">
        <f t="shared" si="22"/>
        <v>13324</v>
      </c>
      <c r="S138" s="40">
        <f t="shared" si="23"/>
        <v>13970</v>
      </c>
      <c r="T138" s="15" t="s">
        <v>219</v>
      </c>
      <c r="U138" s="15"/>
      <c r="V138" s="15" t="s">
        <v>64</v>
      </c>
      <c r="W138" s="15" t="s">
        <v>65</v>
      </c>
      <c r="X138" s="43">
        <v>2</v>
      </c>
      <c r="Y138" s="15" t="s">
        <v>66</v>
      </c>
      <c r="Z138" s="7" t="s">
        <v>67</v>
      </c>
      <c r="AA138" s="47" t="s">
        <v>573</v>
      </c>
      <c r="AB138" s="21" t="s">
        <v>98</v>
      </c>
      <c r="AC138" s="7" t="s">
        <v>70</v>
      </c>
      <c r="AG138" s="7">
        <v>99076391</v>
      </c>
      <c r="AH138" s="7">
        <v>12362</v>
      </c>
      <c r="AI138" s="7">
        <f>VLOOKUP(AG138,[1]CRE!$A$2:$J$994,10,FALSE)</f>
        <v>12682</v>
      </c>
      <c r="AK138" s="7">
        <v>99076391</v>
      </c>
      <c r="AL138" s="7">
        <v>13063</v>
      </c>
      <c r="AQ138" s="7">
        <v>99076391</v>
      </c>
      <c r="AR138" s="7">
        <v>13324</v>
      </c>
      <c r="AT138" s="7">
        <v>99076391</v>
      </c>
      <c r="AU138" s="7">
        <v>13970</v>
      </c>
    </row>
    <row r="139" spans="2:47" x14ac:dyDescent="0.35">
      <c r="B139" s="25" t="s">
        <v>260</v>
      </c>
      <c r="C139" s="7" t="s">
        <v>57</v>
      </c>
      <c r="D139" s="7" t="s">
        <v>258</v>
      </c>
      <c r="E139" s="7" t="s">
        <v>258</v>
      </c>
      <c r="F139" s="14" t="str">
        <f t="shared" si="19"/>
        <v>14</v>
      </c>
      <c r="G139" s="14" t="str">
        <f t="shared" si="20"/>
        <v>CR10</v>
      </c>
      <c r="H139" s="7">
        <v>15</v>
      </c>
      <c r="I139" s="7" t="s">
        <v>259</v>
      </c>
      <c r="J139" s="7" t="s">
        <v>61</v>
      </c>
      <c r="K139" s="7">
        <v>3</v>
      </c>
      <c r="L139" s="21" t="s">
        <v>82</v>
      </c>
      <c r="M139" s="30">
        <v>498</v>
      </c>
      <c r="N139" s="21">
        <v>99076386</v>
      </c>
      <c r="O139" s="40">
        <v>12267</v>
      </c>
      <c r="P139" s="40">
        <f t="shared" si="21"/>
        <v>12635</v>
      </c>
      <c r="Q139" s="40">
        <v>13014</v>
      </c>
      <c r="R139" s="40">
        <f t="shared" si="22"/>
        <v>12971</v>
      </c>
      <c r="S139" s="40">
        <f t="shared" si="23"/>
        <v>13596</v>
      </c>
      <c r="T139" s="15" t="s">
        <v>219</v>
      </c>
      <c r="U139" s="15"/>
      <c r="V139" s="15" t="s">
        <v>64</v>
      </c>
      <c r="W139" s="15" t="s">
        <v>65</v>
      </c>
      <c r="X139" s="43">
        <v>2</v>
      </c>
      <c r="Y139" s="15" t="s">
        <v>66</v>
      </c>
      <c r="Z139" s="7" t="s">
        <v>67</v>
      </c>
      <c r="AA139" s="47" t="s">
        <v>573</v>
      </c>
      <c r="AB139" s="21" t="s">
        <v>98</v>
      </c>
      <c r="AC139" s="7" t="s">
        <v>72</v>
      </c>
      <c r="AG139" s="7">
        <v>99076386</v>
      </c>
      <c r="AH139" s="7">
        <v>11967</v>
      </c>
      <c r="AI139" s="7">
        <f>VLOOKUP(AG139,[1]CRE!$A$2:$J$994,10,FALSE)</f>
        <v>12267</v>
      </c>
      <c r="AK139" s="7">
        <v>99076386</v>
      </c>
      <c r="AL139" s="7">
        <v>12635</v>
      </c>
      <c r="AQ139" s="7">
        <v>99076386</v>
      </c>
      <c r="AR139" s="7">
        <v>12971</v>
      </c>
      <c r="AT139" s="7">
        <v>99076386</v>
      </c>
      <c r="AU139" s="7">
        <v>13596</v>
      </c>
    </row>
    <row r="140" spans="2:47" x14ac:dyDescent="0.35">
      <c r="B140" s="25" t="s">
        <v>261</v>
      </c>
      <c r="C140" s="7" t="s">
        <v>57</v>
      </c>
      <c r="D140" s="7" t="s">
        <v>262</v>
      </c>
      <c r="E140" s="7" t="s">
        <v>262</v>
      </c>
      <c r="F140" s="14" t="str">
        <f t="shared" si="19"/>
        <v>17</v>
      </c>
      <c r="G140" s="14" t="str">
        <f t="shared" si="20"/>
        <v>CR10</v>
      </c>
      <c r="H140" s="7">
        <v>15</v>
      </c>
      <c r="I140" s="7" t="s">
        <v>259</v>
      </c>
      <c r="J140" s="7" t="s">
        <v>61</v>
      </c>
      <c r="K140" s="7">
        <v>3</v>
      </c>
      <c r="L140" s="21" t="s">
        <v>82</v>
      </c>
      <c r="M140" s="30">
        <v>513</v>
      </c>
      <c r="N140" s="21">
        <v>99076392</v>
      </c>
      <c r="O140" s="40">
        <v>13656</v>
      </c>
      <c r="P140" s="40">
        <f t="shared" si="21"/>
        <v>14066</v>
      </c>
      <c r="Q140" s="40">
        <v>14364</v>
      </c>
      <c r="R140" s="40">
        <f t="shared" si="22"/>
        <v>14398</v>
      </c>
      <c r="S140" s="40">
        <f t="shared" si="23"/>
        <v>15141</v>
      </c>
      <c r="T140" s="15" t="s">
        <v>219</v>
      </c>
      <c r="U140" s="15"/>
      <c r="V140" s="15" t="s">
        <v>64</v>
      </c>
      <c r="W140" s="15" t="s">
        <v>65</v>
      </c>
      <c r="X140" s="43">
        <v>2</v>
      </c>
      <c r="Y140" s="15" t="s">
        <v>66</v>
      </c>
      <c r="Z140" s="7" t="s">
        <v>67</v>
      </c>
      <c r="AA140" s="47" t="s">
        <v>573</v>
      </c>
      <c r="AB140" s="21" t="s">
        <v>115</v>
      </c>
      <c r="AC140" s="7" t="s">
        <v>70</v>
      </c>
      <c r="AG140" s="7">
        <v>99076392</v>
      </c>
      <c r="AH140" s="7">
        <v>13307</v>
      </c>
      <c r="AI140" s="7">
        <f>VLOOKUP(AG140,[1]CRE!$A$2:$J$994,10,FALSE)</f>
        <v>13656</v>
      </c>
      <c r="AK140" s="7">
        <v>99076392</v>
      </c>
      <c r="AL140" s="7">
        <v>14066</v>
      </c>
      <c r="AQ140" s="7">
        <v>99076392</v>
      </c>
      <c r="AR140" s="7">
        <v>14398</v>
      </c>
      <c r="AT140" s="7">
        <v>99076392</v>
      </c>
      <c r="AU140" s="7">
        <v>15141</v>
      </c>
    </row>
    <row r="141" spans="2:47" x14ac:dyDescent="0.35">
      <c r="B141" s="25" t="s">
        <v>263</v>
      </c>
      <c r="C141" s="7" t="s">
        <v>57</v>
      </c>
      <c r="D141" s="7" t="s">
        <v>262</v>
      </c>
      <c r="E141" s="7" t="s">
        <v>262</v>
      </c>
      <c r="F141" s="14" t="str">
        <f t="shared" si="19"/>
        <v>17</v>
      </c>
      <c r="G141" s="14" t="str">
        <f t="shared" si="20"/>
        <v>CR10</v>
      </c>
      <c r="H141" s="7">
        <v>15</v>
      </c>
      <c r="I141" s="7" t="s">
        <v>259</v>
      </c>
      <c r="J141" s="7" t="s">
        <v>61</v>
      </c>
      <c r="K141" s="7">
        <v>3</v>
      </c>
      <c r="L141" s="21" t="s">
        <v>82</v>
      </c>
      <c r="M141" s="30">
        <v>513</v>
      </c>
      <c r="N141" s="21">
        <v>99076388</v>
      </c>
      <c r="O141" s="40">
        <v>13241</v>
      </c>
      <c r="P141" s="40">
        <f t="shared" si="21"/>
        <v>13638</v>
      </c>
      <c r="Q141" s="40">
        <v>14047</v>
      </c>
      <c r="R141" s="40">
        <f t="shared" si="22"/>
        <v>14045</v>
      </c>
      <c r="S141" s="40">
        <f t="shared" si="23"/>
        <v>14767</v>
      </c>
      <c r="T141" s="15" t="s">
        <v>219</v>
      </c>
      <c r="U141" s="15"/>
      <c r="V141" s="15" t="s">
        <v>64</v>
      </c>
      <c r="W141" s="15" t="s">
        <v>65</v>
      </c>
      <c r="X141" s="43">
        <v>2</v>
      </c>
      <c r="Y141" s="15" t="s">
        <v>66</v>
      </c>
      <c r="Z141" s="7" t="s">
        <v>67</v>
      </c>
      <c r="AA141" s="47" t="s">
        <v>573</v>
      </c>
      <c r="AB141" s="21" t="s">
        <v>115</v>
      </c>
      <c r="AC141" s="7" t="s">
        <v>72</v>
      </c>
      <c r="AG141" s="7">
        <v>99076388</v>
      </c>
      <c r="AH141" s="7">
        <v>12912</v>
      </c>
      <c r="AI141" s="7">
        <f>VLOOKUP(AG141,[1]CRE!$A$2:$J$994,10,FALSE)</f>
        <v>13241</v>
      </c>
      <c r="AK141" s="7">
        <v>99076388</v>
      </c>
      <c r="AL141" s="7">
        <v>13638</v>
      </c>
      <c r="AQ141" s="7">
        <v>99076388</v>
      </c>
      <c r="AR141" s="7">
        <v>14045</v>
      </c>
      <c r="AT141" s="7">
        <v>99076388</v>
      </c>
      <c r="AU141" s="7">
        <v>14767</v>
      </c>
    </row>
    <row r="142" spans="2:47" x14ac:dyDescent="0.35">
      <c r="B142" s="25" t="s">
        <v>264</v>
      </c>
      <c r="C142" s="7" t="s">
        <v>57</v>
      </c>
      <c r="D142" s="7" t="s">
        <v>218</v>
      </c>
      <c r="E142" s="7" t="s">
        <v>218</v>
      </c>
      <c r="F142" s="14">
        <v>1</v>
      </c>
      <c r="G142" s="14" t="s">
        <v>476</v>
      </c>
      <c r="H142" s="7">
        <v>1</v>
      </c>
      <c r="J142" s="7" t="s">
        <v>61</v>
      </c>
      <c r="K142" s="7">
        <v>1</v>
      </c>
      <c r="L142" s="21" t="s">
        <v>62</v>
      </c>
      <c r="M142" s="30">
        <v>93</v>
      </c>
      <c r="N142" s="21">
        <v>99340948</v>
      </c>
      <c r="O142" s="40">
        <v>5047</v>
      </c>
      <c r="P142" s="40">
        <f t="shared" si="21"/>
        <v>5199</v>
      </c>
      <c r="Q142" s="40">
        <v>5231</v>
      </c>
      <c r="R142" s="40">
        <f t="shared" si="22"/>
        <v>5243</v>
      </c>
      <c r="S142" s="40">
        <f t="shared" si="23"/>
        <v>5553</v>
      </c>
      <c r="T142" s="15" t="s">
        <v>219</v>
      </c>
      <c r="U142" s="15"/>
      <c r="V142" s="15" t="s">
        <v>64</v>
      </c>
      <c r="W142" s="15" t="s">
        <v>478</v>
      </c>
      <c r="X142" s="43">
        <v>2</v>
      </c>
      <c r="Y142" s="15"/>
      <c r="Z142" s="7" t="s">
        <v>67</v>
      </c>
      <c r="AA142" s="47" t="s">
        <v>573</v>
      </c>
      <c r="AB142" s="21" t="s">
        <v>167</v>
      </c>
      <c r="AC142" s="7" t="s">
        <v>70</v>
      </c>
      <c r="AG142" s="7">
        <v>99340948</v>
      </c>
      <c r="AH142" s="7">
        <v>4908</v>
      </c>
      <c r="AI142" s="7">
        <f>VLOOKUP(AG142,[1]CRE!$A$2:$J$994,10,FALSE)</f>
        <v>5047</v>
      </c>
      <c r="AK142" s="7">
        <v>99340948</v>
      </c>
      <c r="AL142" s="7">
        <v>5199</v>
      </c>
      <c r="AQ142" s="7">
        <v>99340948</v>
      </c>
      <c r="AR142" s="7">
        <v>5243</v>
      </c>
      <c r="AT142" s="7">
        <v>99340948</v>
      </c>
      <c r="AU142" s="7">
        <v>5553</v>
      </c>
    </row>
    <row r="143" spans="2:47" x14ac:dyDescent="0.35">
      <c r="B143" s="25" t="s">
        <v>267</v>
      </c>
      <c r="C143" s="7" t="s">
        <v>57</v>
      </c>
      <c r="D143" s="7" t="s">
        <v>218</v>
      </c>
      <c r="E143" s="7" t="s">
        <v>218</v>
      </c>
      <c r="F143" s="14">
        <v>1</v>
      </c>
      <c r="G143" s="14" t="s">
        <v>476</v>
      </c>
      <c r="H143" s="7">
        <v>1</v>
      </c>
      <c r="J143" s="7" t="s">
        <v>61</v>
      </c>
      <c r="K143" s="7">
        <v>1</v>
      </c>
      <c r="L143" s="21" t="s">
        <v>62</v>
      </c>
      <c r="M143" s="30">
        <v>93</v>
      </c>
      <c r="N143" s="21">
        <v>99340951</v>
      </c>
      <c r="O143" s="40">
        <v>4632</v>
      </c>
      <c r="P143" s="40">
        <f t="shared" si="21"/>
        <v>4771</v>
      </c>
      <c r="Q143" s="40">
        <v>4914</v>
      </c>
      <c r="R143" s="40">
        <f t="shared" si="22"/>
        <v>4890</v>
      </c>
      <c r="S143" s="40">
        <f t="shared" si="23"/>
        <v>5179</v>
      </c>
      <c r="T143" s="15" t="s">
        <v>219</v>
      </c>
      <c r="U143" s="15"/>
      <c r="V143" s="15" t="s">
        <v>64</v>
      </c>
      <c r="W143" s="15" t="s">
        <v>478</v>
      </c>
      <c r="X143" s="43">
        <v>2</v>
      </c>
      <c r="Y143" s="15"/>
      <c r="Z143" s="7" t="s">
        <v>67</v>
      </c>
      <c r="AA143" s="47" t="s">
        <v>573</v>
      </c>
      <c r="AB143" s="21" t="s">
        <v>167</v>
      </c>
      <c r="AC143" s="7" t="s">
        <v>72</v>
      </c>
      <c r="AG143" s="7">
        <v>99340951</v>
      </c>
      <c r="AH143" s="7">
        <v>4513</v>
      </c>
      <c r="AI143" s="7">
        <f>VLOOKUP(AG143,[1]CRE!$A$2:$J$994,10,FALSE)</f>
        <v>4632</v>
      </c>
      <c r="AK143" s="7">
        <v>99340951</v>
      </c>
      <c r="AL143" s="7">
        <v>4771</v>
      </c>
      <c r="AQ143" s="7">
        <v>99340951</v>
      </c>
      <c r="AR143" s="7">
        <v>4890</v>
      </c>
      <c r="AT143" s="7">
        <v>99340951</v>
      </c>
      <c r="AU143" s="7">
        <v>5179</v>
      </c>
    </row>
    <row r="144" spans="2:47" x14ac:dyDescent="0.35">
      <c r="B144" s="25" t="s">
        <v>268</v>
      </c>
      <c r="C144" s="7" t="s">
        <v>57</v>
      </c>
      <c r="D144" s="7" t="s">
        <v>230</v>
      </c>
      <c r="E144" s="7" t="s">
        <v>230</v>
      </c>
      <c r="F144" s="14">
        <v>2</v>
      </c>
      <c r="G144" s="14" t="s">
        <v>476</v>
      </c>
      <c r="H144" s="7">
        <v>2</v>
      </c>
      <c r="J144" s="7" t="s">
        <v>61</v>
      </c>
      <c r="K144" s="7">
        <v>1</v>
      </c>
      <c r="L144" s="21" t="s">
        <v>62</v>
      </c>
      <c r="M144" s="30">
        <v>100</v>
      </c>
      <c r="N144" s="21">
        <v>99340949</v>
      </c>
      <c r="O144" s="40">
        <v>5606</v>
      </c>
      <c r="P144" s="40">
        <f t="shared" si="21"/>
        <v>5774</v>
      </c>
      <c r="Q144" s="40">
        <v>5824</v>
      </c>
      <c r="R144" s="40">
        <f t="shared" si="22"/>
        <v>5817</v>
      </c>
      <c r="S144" s="40">
        <f t="shared" si="23"/>
        <v>6148</v>
      </c>
      <c r="T144" s="15" t="s">
        <v>219</v>
      </c>
      <c r="U144" s="15"/>
      <c r="V144" s="15" t="s">
        <v>64</v>
      </c>
      <c r="W144" s="15" t="s">
        <v>478</v>
      </c>
      <c r="X144" s="43">
        <v>2</v>
      </c>
      <c r="Y144" s="15"/>
      <c r="Z144" s="7" t="s">
        <v>67</v>
      </c>
      <c r="AA144" s="47" t="s">
        <v>573</v>
      </c>
      <c r="AB144" s="21" t="s">
        <v>69</v>
      </c>
      <c r="AC144" s="7" t="s">
        <v>70</v>
      </c>
      <c r="AG144" s="7">
        <v>99340949</v>
      </c>
      <c r="AH144" s="7">
        <v>5455</v>
      </c>
      <c r="AI144" s="7">
        <f>VLOOKUP(AG144,[1]CRE!$A$2:$J$994,10,FALSE)</f>
        <v>5606</v>
      </c>
      <c r="AK144" s="7">
        <v>99340949</v>
      </c>
      <c r="AL144" s="7">
        <v>5774</v>
      </c>
      <c r="AQ144" s="7">
        <v>99340949</v>
      </c>
      <c r="AR144" s="7">
        <v>5817</v>
      </c>
      <c r="AT144" s="7">
        <v>99340949</v>
      </c>
      <c r="AU144" s="7">
        <v>6148</v>
      </c>
    </row>
    <row r="145" spans="2:47" x14ac:dyDescent="0.35">
      <c r="B145" s="25" t="s">
        <v>269</v>
      </c>
      <c r="C145" s="7" t="s">
        <v>57</v>
      </c>
      <c r="D145" s="7" t="s">
        <v>230</v>
      </c>
      <c r="E145" s="7" t="s">
        <v>230</v>
      </c>
      <c r="F145" s="14">
        <v>2</v>
      </c>
      <c r="G145" s="14" t="s">
        <v>476</v>
      </c>
      <c r="H145" s="7">
        <v>2</v>
      </c>
      <c r="J145" s="7" t="s">
        <v>61</v>
      </c>
      <c r="K145" s="7">
        <v>1</v>
      </c>
      <c r="L145" s="21" t="s">
        <v>62</v>
      </c>
      <c r="M145" s="30">
        <v>100</v>
      </c>
      <c r="N145" s="21">
        <v>99340952</v>
      </c>
      <c r="O145" s="40">
        <v>5191</v>
      </c>
      <c r="P145" s="40">
        <f t="shared" si="21"/>
        <v>5346</v>
      </c>
      <c r="Q145" s="40">
        <v>5507</v>
      </c>
      <c r="R145" s="40">
        <f t="shared" si="22"/>
        <v>5464</v>
      </c>
      <c r="S145" s="40">
        <f t="shared" si="23"/>
        <v>5774</v>
      </c>
      <c r="T145" s="15" t="s">
        <v>219</v>
      </c>
      <c r="U145" s="15"/>
      <c r="V145" s="15" t="s">
        <v>64</v>
      </c>
      <c r="W145" s="15" t="s">
        <v>478</v>
      </c>
      <c r="X145" s="43">
        <v>2</v>
      </c>
      <c r="Y145" s="15"/>
      <c r="Z145" s="7" t="s">
        <v>67</v>
      </c>
      <c r="AA145" s="47" t="s">
        <v>573</v>
      </c>
      <c r="AB145" s="21" t="s">
        <v>69</v>
      </c>
      <c r="AC145" s="7" t="s">
        <v>72</v>
      </c>
      <c r="AG145" s="7">
        <v>99340952</v>
      </c>
      <c r="AH145" s="7">
        <v>5060</v>
      </c>
      <c r="AI145" s="7">
        <f>VLOOKUP(AG145,[1]CRE!$A$2:$J$994,10,FALSE)</f>
        <v>5191</v>
      </c>
      <c r="AK145" s="7">
        <v>99340952</v>
      </c>
      <c r="AL145" s="7">
        <v>5346</v>
      </c>
      <c r="AQ145" s="7">
        <v>99340952</v>
      </c>
      <c r="AR145" s="7">
        <v>5464</v>
      </c>
      <c r="AT145" s="7">
        <v>99340952</v>
      </c>
      <c r="AU145" s="7">
        <v>5774</v>
      </c>
    </row>
    <row r="146" spans="2:47" x14ac:dyDescent="0.35">
      <c r="B146" s="25" t="s">
        <v>270</v>
      </c>
      <c r="C146" s="7" t="s">
        <v>57</v>
      </c>
      <c r="D146" s="7" t="s">
        <v>218</v>
      </c>
      <c r="E146" s="7" t="s">
        <v>218</v>
      </c>
      <c r="F146" s="14">
        <v>1</v>
      </c>
      <c r="G146" s="14" t="s">
        <v>476</v>
      </c>
      <c r="H146" s="7">
        <v>1.5</v>
      </c>
      <c r="J146" s="7" t="s">
        <v>61</v>
      </c>
      <c r="K146" s="7">
        <v>3</v>
      </c>
      <c r="L146" s="21" t="s">
        <v>62</v>
      </c>
      <c r="M146" s="30">
        <v>115</v>
      </c>
      <c r="N146" s="21">
        <v>99392047</v>
      </c>
      <c r="O146" s="40">
        <v>5405</v>
      </c>
      <c r="P146" s="40">
        <f t="shared" si="21"/>
        <v>5568</v>
      </c>
      <c r="Q146" s="40">
        <v>5611</v>
      </c>
      <c r="R146" s="40">
        <f t="shared" si="22"/>
        <v>5698</v>
      </c>
      <c r="S146" s="40">
        <f t="shared" si="23"/>
        <v>6008</v>
      </c>
      <c r="T146" s="15" t="s">
        <v>219</v>
      </c>
      <c r="U146" s="15"/>
      <c r="V146" s="15" t="s">
        <v>64</v>
      </c>
      <c r="W146" s="15" t="s">
        <v>478</v>
      </c>
      <c r="X146" s="43">
        <v>2</v>
      </c>
      <c r="Y146" s="15"/>
      <c r="Z146" s="7" t="s">
        <v>67</v>
      </c>
      <c r="AA146" s="47" t="s">
        <v>573</v>
      </c>
      <c r="AB146" s="21" t="s">
        <v>167</v>
      </c>
      <c r="AC146" s="7" t="s">
        <v>70</v>
      </c>
      <c r="AG146" s="7">
        <v>99392047</v>
      </c>
      <c r="AH146" s="7">
        <v>5259</v>
      </c>
      <c r="AI146" s="7">
        <f>VLOOKUP(AG146,[1]CRE!$A$2:$J$994,10,FALSE)</f>
        <v>5405</v>
      </c>
      <c r="AK146" s="7">
        <v>99392047</v>
      </c>
      <c r="AL146" s="7">
        <v>5568</v>
      </c>
      <c r="AQ146" s="7">
        <v>99392047</v>
      </c>
      <c r="AR146" s="7">
        <v>5698</v>
      </c>
      <c r="AT146" s="7">
        <v>99392047</v>
      </c>
      <c r="AU146" s="7">
        <v>6008</v>
      </c>
    </row>
    <row r="147" spans="2:47" x14ac:dyDescent="0.35">
      <c r="B147" s="25" t="s">
        <v>271</v>
      </c>
      <c r="C147" s="7" t="s">
        <v>57</v>
      </c>
      <c r="D147" s="7" t="s">
        <v>218</v>
      </c>
      <c r="E147" s="7" t="s">
        <v>218</v>
      </c>
      <c r="F147" s="14">
        <v>1</v>
      </c>
      <c r="G147" s="14" t="s">
        <v>476</v>
      </c>
      <c r="H147" s="7">
        <v>1.5</v>
      </c>
      <c r="J147" s="7" t="s">
        <v>61</v>
      </c>
      <c r="K147" s="7">
        <v>3</v>
      </c>
      <c r="L147" s="21" t="s">
        <v>62</v>
      </c>
      <c r="M147" s="30">
        <v>115</v>
      </c>
      <c r="N147" s="21">
        <v>99391978</v>
      </c>
      <c r="O147" s="40">
        <v>4990</v>
      </c>
      <c r="P147" s="40">
        <f t="shared" si="21"/>
        <v>5140</v>
      </c>
      <c r="Q147" s="40">
        <v>5294</v>
      </c>
      <c r="R147" s="40">
        <f t="shared" si="22"/>
        <v>5345</v>
      </c>
      <c r="S147" s="40">
        <f t="shared" si="23"/>
        <v>5634</v>
      </c>
      <c r="T147" s="15" t="s">
        <v>219</v>
      </c>
      <c r="U147" s="15"/>
      <c r="V147" s="15" t="s">
        <v>64</v>
      </c>
      <c r="W147" s="15" t="s">
        <v>478</v>
      </c>
      <c r="X147" s="43">
        <v>2</v>
      </c>
      <c r="Y147" s="15"/>
      <c r="Z147" s="7" t="s">
        <v>67</v>
      </c>
      <c r="AA147" s="47" t="s">
        <v>573</v>
      </c>
      <c r="AB147" s="21" t="s">
        <v>167</v>
      </c>
      <c r="AC147" s="7" t="s">
        <v>72</v>
      </c>
      <c r="AG147" s="7">
        <v>99391978</v>
      </c>
      <c r="AH147" s="7">
        <v>4864</v>
      </c>
      <c r="AI147" s="7">
        <f>VLOOKUP(AG147,[1]CRE!$A$2:$J$994,10,FALSE)</f>
        <v>4990</v>
      </c>
      <c r="AK147" s="7">
        <v>99391978</v>
      </c>
      <c r="AL147" s="7">
        <v>5140</v>
      </c>
      <c r="AQ147" s="7">
        <v>99391978</v>
      </c>
      <c r="AR147" s="7">
        <v>5345</v>
      </c>
      <c r="AT147" s="7">
        <v>99391978</v>
      </c>
      <c r="AU147" s="7">
        <v>5634</v>
      </c>
    </row>
    <row r="148" spans="2:47" x14ac:dyDescent="0.35">
      <c r="B148" s="25" t="s">
        <v>272</v>
      </c>
      <c r="C148" s="7" t="s">
        <v>57</v>
      </c>
      <c r="D148" s="7" t="s">
        <v>230</v>
      </c>
      <c r="E148" s="7" t="s">
        <v>230</v>
      </c>
      <c r="F148" s="14">
        <v>2</v>
      </c>
      <c r="G148" s="14" t="s">
        <v>476</v>
      </c>
      <c r="H148" s="7">
        <v>1.5</v>
      </c>
      <c r="J148" s="7" t="s">
        <v>61</v>
      </c>
      <c r="K148" s="7">
        <v>3</v>
      </c>
      <c r="L148" s="21" t="s">
        <v>62</v>
      </c>
      <c r="M148" s="30">
        <v>117</v>
      </c>
      <c r="N148" s="21">
        <v>99392048</v>
      </c>
      <c r="O148" s="40">
        <v>5624</v>
      </c>
      <c r="P148" s="40">
        <f t="shared" si="21"/>
        <v>5793</v>
      </c>
      <c r="Q148" s="40">
        <v>5843</v>
      </c>
      <c r="R148" s="40">
        <f t="shared" si="22"/>
        <v>5940</v>
      </c>
      <c r="S148" s="40">
        <f t="shared" si="23"/>
        <v>6271</v>
      </c>
      <c r="T148" s="15" t="s">
        <v>219</v>
      </c>
      <c r="U148" s="15"/>
      <c r="V148" s="15" t="s">
        <v>64</v>
      </c>
      <c r="W148" s="15" t="s">
        <v>478</v>
      </c>
      <c r="X148" s="43">
        <v>2</v>
      </c>
      <c r="Y148" s="15"/>
      <c r="Z148" s="7" t="s">
        <v>67</v>
      </c>
      <c r="AA148" s="47" t="s">
        <v>573</v>
      </c>
      <c r="AB148" s="21" t="s">
        <v>69</v>
      </c>
      <c r="AC148" s="7" t="s">
        <v>70</v>
      </c>
      <c r="AG148" s="7">
        <v>99392048</v>
      </c>
      <c r="AH148" s="7">
        <v>5472</v>
      </c>
      <c r="AI148" s="7">
        <f>VLOOKUP(AG148,[1]CRE!$A$2:$J$994,10,FALSE)</f>
        <v>5624</v>
      </c>
      <c r="AK148" s="7">
        <v>99392048</v>
      </c>
      <c r="AL148" s="7">
        <v>5793</v>
      </c>
      <c r="AQ148" s="7">
        <v>99392048</v>
      </c>
      <c r="AR148" s="7">
        <v>5940</v>
      </c>
      <c r="AT148" s="7">
        <v>99392048</v>
      </c>
      <c r="AU148" s="7">
        <v>6271</v>
      </c>
    </row>
    <row r="149" spans="2:47" x14ac:dyDescent="0.35">
      <c r="B149" s="25" t="s">
        <v>274</v>
      </c>
      <c r="C149" s="7" t="s">
        <v>57</v>
      </c>
      <c r="D149" s="7" t="s">
        <v>230</v>
      </c>
      <c r="E149" s="7" t="s">
        <v>230</v>
      </c>
      <c r="F149" s="14">
        <v>2</v>
      </c>
      <c r="G149" s="14" t="s">
        <v>476</v>
      </c>
      <c r="H149" s="7">
        <v>1.5</v>
      </c>
      <c r="J149" s="7" t="s">
        <v>61</v>
      </c>
      <c r="K149" s="7">
        <v>3</v>
      </c>
      <c r="L149" s="21" t="s">
        <v>62</v>
      </c>
      <c r="M149" s="30">
        <v>117</v>
      </c>
      <c r="N149" s="21">
        <v>99391979</v>
      </c>
      <c r="O149" s="40">
        <v>5209</v>
      </c>
      <c r="P149" s="40">
        <f t="shared" si="21"/>
        <v>5365</v>
      </c>
      <c r="Q149" s="40">
        <v>5526</v>
      </c>
      <c r="R149" s="40">
        <f t="shared" si="22"/>
        <v>5587</v>
      </c>
      <c r="S149" s="40">
        <f t="shared" si="23"/>
        <v>5897</v>
      </c>
      <c r="T149" s="15" t="s">
        <v>219</v>
      </c>
      <c r="U149" s="15"/>
      <c r="V149" s="15" t="s">
        <v>64</v>
      </c>
      <c r="W149" s="15" t="s">
        <v>478</v>
      </c>
      <c r="X149" s="43">
        <v>2</v>
      </c>
      <c r="Y149" s="15"/>
      <c r="Z149" s="7" t="s">
        <v>67</v>
      </c>
      <c r="AA149" s="47" t="s">
        <v>573</v>
      </c>
      <c r="AB149" s="21" t="s">
        <v>69</v>
      </c>
      <c r="AC149" s="7" t="s">
        <v>72</v>
      </c>
      <c r="AG149" s="7">
        <v>99391979</v>
      </c>
      <c r="AH149" s="7">
        <v>5077</v>
      </c>
      <c r="AI149" s="7">
        <f>VLOOKUP(AG149,[1]CRE!$A$2:$J$994,10,FALSE)</f>
        <v>5209</v>
      </c>
      <c r="AK149" s="7">
        <v>99391979</v>
      </c>
      <c r="AL149" s="7">
        <v>5365</v>
      </c>
      <c r="AQ149" s="7">
        <v>99391979</v>
      </c>
      <c r="AR149" s="7">
        <v>5587</v>
      </c>
      <c r="AT149" s="7">
        <v>99391979</v>
      </c>
      <c r="AU149" s="7">
        <v>5897</v>
      </c>
    </row>
    <row r="150" spans="2:47" x14ac:dyDescent="0.35">
      <c r="B150" s="25" t="s">
        <v>275</v>
      </c>
      <c r="C150" s="7" t="s">
        <v>57</v>
      </c>
      <c r="D150" s="7" t="s">
        <v>235</v>
      </c>
      <c r="E150" s="7" t="s">
        <v>235</v>
      </c>
      <c r="F150" s="14">
        <v>4</v>
      </c>
      <c r="G150" s="14" t="s">
        <v>476</v>
      </c>
      <c r="H150" s="7">
        <v>3</v>
      </c>
      <c r="J150" s="7" t="s">
        <v>61</v>
      </c>
      <c r="K150" s="7">
        <v>3</v>
      </c>
      <c r="L150" s="21" t="s">
        <v>62</v>
      </c>
      <c r="M150" s="30">
        <v>148</v>
      </c>
      <c r="N150" s="21">
        <v>99392049</v>
      </c>
      <c r="O150" s="40">
        <v>6579</v>
      </c>
      <c r="P150" s="40">
        <f t="shared" si="21"/>
        <v>6777</v>
      </c>
      <c r="Q150" s="40">
        <v>6856</v>
      </c>
      <c r="R150" s="40">
        <f t="shared" si="22"/>
        <v>6953</v>
      </c>
      <c r="S150" s="40">
        <f t="shared" si="23"/>
        <v>7326</v>
      </c>
      <c r="T150" s="15" t="s">
        <v>219</v>
      </c>
      <c r="U150" s="15"/>
      <c r="V150" s="15" t="s">
        <v>64</v>
      </c>
      <c r="W150" s="15" t="s">
        <v>478</v>
      </c>
      <c r="X150" s="43">
        <v>2</v>
      </c>
      <c r="Y150" s="15"/>
      <c r="Z150" s="7" t="s">
        <v>67</v>
      </c>
      <c r="AA150" s="47" t="s">
        <v>573</v>
      </c>
      <c r="AB150" s="21" t="s">
        <v>69</v>
      </c>
      <c r="AC150" s="7" t="s">
        <v>70</v>
      </c>
      <c r="AG150" s="7">
        <v>99392049</v>
      </c>
      <c r="AH150" s="7">
        <v>6404</v>
      </c>
      <c r="AI150" s="7">
        <f>VLOOKUP(AG150,[1]CRE!$A$2:$J$994,10,FALSE)</f>
        <v>6579</v>
      </c>
      <c r="AK150" s="7">
        <v>99392049</v>
      </c>
      <c r="AL150" s="7">
        <v>6777</v>
      </c>
      <c r="AQ150" s="7">
        <v>99392049</v>
      </c>
      <c r="AR150" s="7">
        <v>6953</v>
      </c>
      <c r="AT150" s="7">
        <v>99392049</v>
      </c>
      <c r="AU150" s="7">
        <v>7326</v>
      </c>
    </row>
    <row r="151" spans="2:47" x14ac:dyDescent="0.35">
      <c r="B151" s="25" t="s">
        <v>276</v>
      </c>
      <c r="C151" s="7" t="s">
        <v>57</v>
      </c>
      <c r="D151" s="7" t="s">
        <v>235</v>
      </c>
      <c r="E151" s="7" t="s">
        <v>235</v>
      </c>
      <c r="F151" s="14">
        <v>4</v>
      </c>
      <c r="G151" s="14" t="s">
        <v>476</v>
      </c>
      <c r="H151" s="7">
        <v>3</v>
      </c>
      <c r="J151" s="7" t="s">
        <v>61</v>
      </c>
      <c r="K151" s="7">
        <v>3</v>
      </c>
      <c r="L151" s="21" t="s">
        <v>62</v>
      </c>
      <c r="M151" s="30">
        <v>148</v>
      </c>
      <c r="N151" s="21">
        <v>99391980</v>
      </c>
      <c r="O151" s="40">
        <v>6164</v>
      </c>
      <c r="P151" s="40">
        <f t="shared" si="21"/>
        <v>6349</v>
      </c>
      <c r="Q151" s="40">
        <v>6539</v>
      </c>
      <c r="R151" s="40">
        <f t="shared" si="22"/>
        <v>6600</v>
      </c>
      <c r="S151" s="40">
        <f t="shared" si="23"/>
        <v>6952</v>
      </c>
      <c r="T151" s="15" t="s">
        <v>219</v>
      </c>
      <c r="U151" s="15"/>
      <c r="V151" s="15" t="s">
        <v>64</v>
      </c>
      <c r="W151" s="15" t="s">
        <v>478</v>
      </c>
      <c r="X151" s="43">
        <v>2</v>
      </c>
      <c r="Y151" s="15"/>
      <c r="Z151" s="7" t="s">
        <v>67</v>
      </c>
      <c r="AA151" s="47" t="s">
        <v>573</v>
      </c>
      <c r="AB151" s="21" t="s">
        <v>69</v>
      </c>
      <c r="AC151" s="7" t="s">
        <v>72</v>
      </c>
      <c r="AG151" s="7">
        <v>99391980</v>
      </c>
      <c r="AH151" s="7">
        <v>6009</v>
      </c>
      <c r="AI151" s="7">
        <f>VLOOKUP(AG151,[1]CRE!$A$2:$J$994,10,FALSE)</f>
        <v>6164</v>
      </c>
      <c r="AK151" s="7">
        <v>99391980</v>
      </c>
      <c r="AL151" s="7">
        <v>6349</v>
      </c>
      <c r="AQ151" s="7">
        <v>99391980</v>
      </c>
      <c r="AR151" s="7">
        <v>6600</v>
      </c>
      <c r="AT151" s="7">
        <v>99391980</v>
      </c>
      <c r="AU151" s="7">
        <v>6952</v>
      </c>
    </row>
    <row r="152" spans="2:47" x14ac:dyDescent="0.35">
      <c r="B152" s="25" t="s">
        <v>277</v>
      </c>
      <c r="C152" s="7" t="s">
        <v>57</v>
      </c>
      <c r="D152" s="7" t="s">
        <v>240</v>
      </c>
      <c r="E152" s="7" t="s">
        <v>240</v>
      </c>
      <c r="F152" s="14">
        <v>6</v>
      </c>
      <c r="G152" s="14" t="s">
        <v>476</v>
      </c>
      <c r="H152" s="7">
        <v>5</v>
      </c>
      <c r="J152" s="7" t="s">
        <v>61</v>
      </c>
      <c r="K152" s="7">
        <v>3</v>
      </c>
      <c r="L152" s="21" t="s">
        <v>62</v>
      </c>
      <c r="M152" s="30">
        <v>185</v>
      </c>
      <c r="N152" s="21">
        <v>99392050</v>
      </c>
      <c r="O152" s="40">
        <v>7808</v>
      </c>
      <c r="P152" s="40">
        <f t="shared" si="21"/>
        <v>8043</v>
      </c>
      <c r="Q152" s="40">
        <v>8160</v>
      </c>
      <c r="R152" s="40">
        <f t="shared" si="22"/>
        <v>8246</v>
      </c>
      <c r="S152" s="40">
        <f t="shared" si="23"/>
        <v>8660</v>
      </c>
      <c r="T152" s="15" t="s">
        <v>219</v>
      </c>
      <c r="U152" s="15"/>
      <c r="V152" s="15" t="s">
        <v>64</v>
      </c>
      <c r="W152" s="15" t="s">
        <v>478</v>
      </c>
      <c r="X152" s="43">
        <v>2</v>
      </c>
      <c r="Y152" s="15"/>
      <c r="Z152" s="7" t="s">
        <v>67</v>
      </c>
      <c r="AA152" s="47" t="s">
        <v>573</v>
      </c>
      <c r="AB152" s="21" t="s">
        <v>76</v>
      </c>
      <c r="AC152" s="7" t="s">
        <v>70</v>
      </c>
      <c r="AG152" s="7">
        <v>99392050</v>
      </c>
      <c r="AH152" s="7">
        <v>7606</v>
      </c>
      <c r="AI152" s="7">
        <f>VLOOKUP(AG152,[1]CRE!$A$2:$J$994,10,FALSE)</f>
        <v>7808</v>
      </c>
      <c r="AK152" s="7">
        <v>99392050</v>
      </c>
      <c r="AL152" s="7">
        <v>8043</v>
      </c>
      <c r="AQ152" s="7">
        <v>99392050</v>
      </c>
      <c r="AR152" s="7">
        <v>8246</v>
      </c>
      <c r="AT152" s="7">
        <v>99392050</v>
      </c>
      <c r="AU152" s="7">
        <v>8660</v>
      </c>
    </row>
    <row r="153" spans="2:47" x14ac:dyDescent="0.35">
      <c r="B153" s="25" t="s">
        <v>279</v>
      </c>
      <c r="C153" s="7" t="s">
        <v>57</v>
      </c>
      <c r="D153" s="7" t="s">
        <v>240</v>
      </c>
      <c r="E153" s="7" t="s">
        <v>240</v>
      </c>
      <c r="F153" s="14">
        <v>6</v>
      </c>
      <c r="G153" s="14" t="s">
        <v>476</v>
      </c>
      <c r="H153" s="7">
        <v>5</v>
      </c>
      <c r="J153" s="7" t="s">
        <v>61</v>
      </c>
      <c r="K153" s="7">
        <v>3</v>
      </c>
      <c r="L153" s="21" t="s">
        <v>62</v>
      </c>
      <c r="M153" s="30">
        <v>185</v>
      </c>
      <c r="N153" s="21">
        <v>99391981</v>
      </c>
      <c r="O153" s="40">
        <v>7393</v>
      </c>
      <c r="P153" s="40">
        <f t="shared" si="21"/>
        <v>7615</v>
      </c>
      <c r="Q153" s="40">
        <v>7843</v>
      </c>
      <c r="R153" s="40">
        <f t="shared" si="22"/>
        <v>7893</v>
      </c>
      <c r="S153" s="40">
        <f t="shared" si="23"/>
        <v>8286</v>
      </c>
      <c r="T153" s="15" t="s">
        <v>219</v>
      </c>
      <c r="U153" s="15"/>
      <c r="V153" s="15" t="s">
        <v>64</v>
      </c>
      <c r="W153" s="15" t="s">
        <v>478</v>
      </c>
      <c r="X153" s="43">
        <v>2</v>
      </c>
      <c r="Y153" s="15"/>
      <c r="Z153" s="7" t="s">
        <v>67</v>
      </c>
      <c r="AA153" s="47" t="s">
        <v>573</v>
      </c>
      <c r="AB153" s="21" t="s">
        <v>76</v>
      </c>
      <c r="AC153" s="7" t="s">
        <v>72</v>
      </c>
      <c r="AG153" s="7">
        <v>99391981</v>
      </c>
      <c r="AH153" s="7">
        <v>7211</v>
      </c>
      <c r="AI153" s="7">
        <f>VLOOKUP(AG153,[1]CRE!$A$2:$J$994,10,FALSE)</f>
        <v>7393</v>
      </c>
      <c r="AK153" s="7">
        <v>99391981</v>
      </c>
      <c r="AL153" s="7">
        <v>7615</v>
      </c>
      <c r="AQ153" s="7">
        <v>99391981</v>
      </c>
      <c r="AR153" s="7">
        <v>7893</v>
      </c>
      <c r="AT153" s="7">
        <v>99391981</v>
      </c>
      <c r="AU153" s="7">
        <v>8286</v>
      </c>
    </row>
    <row r="154" spans="2:47" x14ac:dyDescent="0.35">
      <c r="B154" s="25" t="s">
        <v>280</v>
      </c>
      <c r="C154" s="7" t="s">
        <v>57</v>
      </c>
      <c r="D154" s="7" t="s">
        <v>245</v>
      </c>
      <c r="E154" s="7" t="s">
        <v>245</v>
      </c>
      <c r="F154" s="14">
        <v>8</v>
      </c>
      <c r="G154" s="14" t="s">
        <v>476</v>
      </c>
      <c r="H154" s="7">
        <v>7.5</v>
      </c>
      <c r="J154" s="7" t="s">
        <v>61</v>
      </c>
      <c r="K154" s="7">
        <v>3</v>
      </c>
      <c r="L154" s="21" t="s">
        <v>62</v>
      </c>
      <c r="M154" s="30">
        <v>220</v>
      </c>
      <c r="N154" s="21">
        <v>99392052</v>
      </c>
      <c r="O154" s="40">
        <v>9324</v>
      </c>
      <c r="P154" s="40">
        <f t="shared" si="21"/>
        <v>9605</v>
      </c>
      <c r="Q154" s="40">
        <v>9768</v>
      </c>
      <c r="R154" s="40">
        <f t="shared" si="22"/>
        <v>9861</v>
      </c>
      <c r="S154" s="40">
        <f t="shared" si="23"/>
        <v>10350</v>
      </c>
      <c r="T154" s="15" t="s">
        <v>219</v>
      </c>
      <c r="U154" s="15"/>
      <c r="V154" s="15" t="s">
        <v>64</v>
      </c>
      <c r="W154" s="15" t="s">
        <v>478</v>
      </c>
      <c r="X154" s="43">
        <v>2</v>
      </c>
      <c r="Y154" s="15"/>
      <c r="Z154" s="7" t="s">
        <v>67</v>
      </c>
      <c r="AA154" s="47" t="s">
        <v>573</v>
      </c>
      <c r="AB154" s="21" t="s">
        <v>76</v>
      </c>
      <c r="AC154" s="7" t="s">
        <v>70</v>
      </c>
      <c r="AG154" s="7">
        <v>99392052</v>
      </c>
      <c r="AH154" s="7">
        <v>9085</v>
      </c>
      <c r="AI154" s="7">
        <f>VLOOKUP(AG154,[1]CRE!$A$2:$J$994,10,FALSE)</f>
        <v>9324</v>
      </c>
      <c r="AK154" s="7">
        <v>99392052</v>
      </c>
      <c r="AL154" s="7">
        <v>9605</v>
      </c>
      <c r="AQ154" s="7">
        <v>99392052</v>
      </c>
      <c r="AR154" s="7">
        <v>9861</v>
      </c>
      <c r="AT154" s="7">
        <v>99392052</v>
      </c>
      <c r="AU154" s="7">
        <v>10350</v>
      </c>
    </row>
    <row r="155" spans="2:47" x14ac:dyDescent="0.35">
      <c r="B155" s="25" t="s">
        <v>282</v>
      </c>
      <c r="C155" s="7" t="s">
        <v>57</v>
      </c>
      <c r="D155" s="7" t="s">
        <v>245</v>
      </c>
      <c r="E155" s="7" t="s">
        <v>245</v>
      </c>
      <c r="F155" s="14">
        <v>8</v>
      </c>
      <c r="G155" s="14" t="s">
        <v>476</v>
      </c>
      <c r="H155" s="7">
        <v>7.5</v>
      </c>
      <c r="J155" s="7" t="s">
        <v>61</v>
      </c>
      <c r="K155" s="7">
        <v>3</v>
      </c>
      <c r="L155" s="21" t="s">
        <v>62</v>
      </c>
      <c r="M155" s="30">
        <v>220</v>
      </c>
      <c r="N155" s="21">
        <v>99391982</v>
      </c>
      <c r="O155" s="40">
        <v>8909</v>
      </c>
      <c r="P155" s="40">
        <f t="shared" si="21"/>
        <v>9177</v>
      </c>
      <c r="Q155" s="40">
        <v>9451</v>
      </c>
      <c r="R155" s="40">
        <f t="shared" si="22"/>
        <v>9508</v>
      </c>
      <c r="S155" s="40">
        <f t="shared" si="23"/>
        <v>9976</v>
      </c>
      <c r="T155" s="15" t="s">
        <v>219</v>
      </c>
      <c r="U155" s="15"/>
      <c r="V155" s="15" t="s">
        <v>64</v>
      </c>
      <c r="W155" s="15" t="s">
        <v>478</v>
      </c>
      <c r="X155" s="43">
        <v>2</v>
      </c>
      <c r="Y155" s="15"/>
      <c r="Z155" s="7" t="s">
        <v>67</v>
      </c>
      <c r="AA155" s="47" t="s">
        <v>573</v>
      </c>
      <c r="AB155" s="21" t="s">
        <v>76</v>
      </c>
      <c r="AC155" s="7" t="s">
        <v>72</v>
      </c>
      <c r="AG155" s="7">
        <v>99391982</v>
      </c>
      <c r="AH155" s="7">
        <v>8690</v>
      </c>
      <c r="AI155" s="7">
        <f>VLOOKUP(AG155,[1]CRE!$A$2:$J$994,10,FALSE)</f>
        <v>8909</v>
      </c>
      <c r="AK155" s="7">
        <v>99391982</v>
      </c>
      <c r="AL155" s="7">
        <v>9177</v>
      </c>
      <c r="AQ155" s="7">
        <v>99391982</v>
      </c>
      <c r="AR155" s="7">
        <v>9508</v>
      </c>
      <c r="AT155" s="7">
        <v>99391982</v>
      </c>
      <c r="AU155" s="7">
        <v>9976</v>
      </c>
    </row>
    <row r="156" spans="2:47" x14ac:dyDescent="0.35">
      <c r="B156" s="25" t="s">
        <v>283</v>
      </c>
      <c r="C156" s="7" t="s">
        <v>57</v>
      </c>
      <c r="D156" s="7" t="s">
        <v>250</v>
      </c>
      <c r="E156" s="7" t="s">
        <v>250</v>
      </c>
      <c r="F156" s="14">
        <v>10</v>
      </c>
      <c r="G156" s="14" t="s">
        <v>476</v>
      </c>
      <c r="H156" s="7">
        <v>7.5</v>
      </c>
      <c r="J156" s="7" t="s">
        <v>61</v>
      </c>
      <c r="K156" s="7">
        <v>3</v>
      </c>
      <c r="L156" s="21" t="s">
        <v>62</v>
      </c>
      <c r="M156" s="30">
        <v>225</v>
      </c>
      <c r="N156" s="21">
        <v>99392054</v>
      </c>
      <c r="O156" s="40">
        <v>10124</v>
      </c>
      <c r="P156" s="40">
        <f t="shared" si="21"/>
        <v>10429</v>
      </c>
      <c r="Q156" s="40">
        <v>10617</v>
      </c>
      <c r="R156" s="40">
        <f t="shared" si="22"/>
        <v>10743</v>
      </c>
      <c r="S156" s="40">
        <f t="shared" si="23"/>
        <v>11312</v>
      </c>
      <c r="T156" s="15" t="s">
        <v>219</v>
      </c>
      <c r="U156" s="15"/>
      <c r="V156" s="15" t="s">
        <v>64</v>
      </c>
      <c r="W156" s="15" t="s">
        <v>478</v>
      </c>
      <c r="X156" s="43">
        <v>2</v>
      </c>
      <c r="Y156" s="15"/>
      <c r="Z156" s="7" t="s">
        <v>67</v>
      </c>
      <c r="AA156" s="47" t="s">
        <v>573</v>
      </c>
      <c r="AB156" s="21" t="s">
        <v>98</v>
      </c>
      <c r="AC156" s="7" t="s">
        <v>70</v>
      </c>
      <c r="AG156" s="7">
        <v>99392054</v>
      </c>
      <c r="AH156" s="7">
        <v>9861</v>
      </c>
      <c r="AI156" s="7">
        <f>VLOOKUP(AG156,[1]CRE!$A$2:$J$994,10,FALSE)</f>
        <v>10124</v>
      </c>
      <c r="AK156" s="7">
        <v>99392054</v>
      </c>
      <c r="AL156" s="7">
        <v>10429</v>
      </c>
      <c r="AQ156" s="7">
        <v>99392054</v>
      </c>
      <c r="AR156" s="7">
        <v>10743</v>
      </c>
      <c r="AT156" s="7">
        <v>99392054</v>
      </c>
      <c r="AU156" s="7">
        <v>11312</v>
      </c>
    </row>
    <row r="157" spans="2:47" x14ac:dyDescent="0.35">
      <c r="B157" s="25" t="s">
        <v>284</v>
      </c>
      <c r="C157" s="7" t="s">
        <v>57</v>
      </c>
      <c r="D157" s="7" t="s">
        <v>250</v>
      </c>
      <c r="E157" s="7" t="s">
        <v>250</v>
      </c>
      <c r="F157" s="14">
        <v>10</v>
      </c>
      <c r="G157" s="14" t="s">
        <v>476</v>
      </c>
      <c r="H157" s="7">
        <v>7.5</v>
      </c>
      <c r="J157" s="7" t="s">
        <v>61</v>
      </c>
      <c r="K157" s="7">
        <v>3</v>
      </c>
      <c r="L157" s="21" t="s">
        <v>62</v>
      </c>
      <c r="M157" s="30">
        <v>225</v>
      </c>
      <c r="N157" s="21">
        <v>99391983</v>
      </c>
      <c r="O157" s="40">
        <v>9709</v>
      </c>
      <c r="P157" s="40">
        <f t="shared" si="21"/>
        <v>10001</v>
      </c>
      <c r="Q157" s="40">
        <v>10300</v>
      </c>
      <c r="R157" s="40">
        <f t="shared" si="22"/>
        <v>10390</v>
      </c>
      <c r="S157" s="40">
        <f t="shared" si="23"/>
        <v>10938</v>
      </c>
      <c r="T157" s="15" t="s">
        <v>219</v>
      </c>
      <c r="U157" s="15"/>
      <c r="V157" s="15" t="s">
        <v>64</v>
      </c>
      <c r="W157" s="15" t="s">
        <v>478</v>
      </c>
      <c r="X157" s="43">
        <v>2</v>
      </c>
      <c r="Y157" s="15"/>
      <c r="Z157" s="7" t="s">
        <v>67</v>
      </c>
      <c r="AA157" s="47" t="s">
        <v>573</v>
      </c>
      <c r="AB157" s="21" t="s">
        <v>98</v>
      </c>
      <c r="AC157" s="7" t="s">
        <v>72</v>
      </c>
      <c r="AG157" s="7">
        <v>99391983</v>
      </c>
      <c r="AH157" s="7">
        <v>9466</v>
      </c>
      <c r="AI157" s="7">
        <f>VLOOKUP(AG157,[1]CRE!$A$2:$J$994,10,FALSE)</f>
        <v>9709</v>
      </c>
      <c r="AK157" s="7">
        <v>99391983</v>
      </c>
      <c r="AL157" s="7">
        <v>10001</v>
      </c>
      <c r="AQ157" s="7">
        <v>99391983</v>
      </c>
      <c r="AR157" s="7">
        <v>10390</v>
      </c>
      <c r="AT157" s="7">
        <v>99391983</v>
      </c>
      <c r="AU157" s="7">
        <v>10938</v>
      </c>
    </row>
    <row r="158" spans="2:47" x14ac:dyDescent="0.35">
      <c r="B158" s="25" t="s">
        <v>285</v>
      </c>
      <c r="C158" s="7" t="s">
        <v>57</v>
      </c>
      <c r="D158" s="7" t="s">
        <v>218</v>
      </c>
      <c r="E158" s="7" t="s">
        <v>218</v>
      </c>
      <c r="F158" s="14">
        <v>1</v>
      </c>
      <c r="G158" s="14" t="s">
        <v>476</v>
      </c>
      <c r="H158" s="7">
        <v>1</v>
      </c>
      <c r="J158" s="7" t="s">
        <v>61</v>
      </c>
      <c r="K158" s="7">
        <v>3</v>
      </c>
      <c r="L158" s="21" t="s">
        <v>463</v>
      </c>
      <c r="M158" s="30">
        <v>98</v>
      </c>
      <c r="N158" s="21">
        <v>99340988</v>
      </c>
      <c r="O158" s="40">
        <v>5285</v>
      </c>
      <c r="P158" s="40">
        <f t="shared" si="21"/>
        <v>5444</v>
      </c>
      <c r="Q158" s="40">
        <v>5484</v>
      </c>
      <c r="R158" s="40">
        <f t="shared" si="22"/>
        <v>5575</v>
      </c>
      <c r="S158" s="40">
        <f t="shared" si="23"/>
        <v>5885</v>
      </c>
      <c r="T158" s="15" t="s">
        <v>219</v>
      </c>
      <c r="U158" s="15"/>
      <c r="V158" s="15" t="s">
        <v>64</v>
      </c>
      <c r="W158" s="15" t="s">
        <v>478</v>
      </c>
      <c r="X158" s="43">
        <v>2</v>
      </c>
      <c r="Y158" s="15"/>
      <c r="Z158" s="7" t="s">
        <v>67</v>
      </c>
      <c r="AA158" s="47" t="s">
        <v>573</v>
      </c>
      <c r="AB158" s="21" t="s">
        <v>167</v>
      </c>
      <c r="AC158" s="7" t="s">
        <v>70</v>
      </c>
      <c r="AG158" s="7">
        <v>99340988</v>
      </c>
      <c r="AH158" s="7">
        <v>5142</v>
      </c>
      <c r="AI158" s="7">
        <f>VLOOKUP(AG158,[1]CRE!$A$2:$J$994,10,FALSE)</f>
        <v>5285</v>
      </c>
      <c r="AK158" s="7">
        <v>99340988</v>
      </c>
      <c r="AL158" s="7">
        <v>5444</v>
      </c>
      <c r="AQ158" s="7">
        <v>99340988</v>
      </c>
      <c r="AR158" s="7">
        <v>5575</v>
      </c>
      <c r="AT158" s="7">
        <v>99340988</v>
      </c>
      <c r="AU158" s="7">
        <v>5885</v>
      </c>
    </row>
    <row r="159" spans="2:47" x14ac:dyDescent="0.35">
      <c r="B159" s="25" t="s">
        <v>287</v>
      </c>
      <c r="C159" s="7" t="s">
        <v>57</v>
      </c>
      <c r="D159" s="7" t="s">
        <v>218</v>
      </c>
      <c r="E159" s="7" t="s">
        <v>218</v>
      </c>
      <c r="F159" s="14">
        <v>1</v>
      </c>
      <c r="G159" s="14" t="s">
        <v>476</v>
      </c>
      <c r="H159" s="7">
        <v>1</v>
      </c>
      <c r="J159" s="7" t="s">
        <v>61</v>
      </c>
      <c r="K159" s="7">
        <v>3</v>
      </c>
      <c r="L159" s="21" t="s">
        <v>463</v>
      </c>
      <c r="M159" s="30">
        <v>98</v>
      </c>
      <c r="N159" s="21">
        <v>99340993</v>
      </c>
      <c r="O159" s="40">
        <v>4870</v>
      </c>
      <c r="P159" s="40">
        <f t="shared" si="21"/>
        <v>5016</v>
      </c>
      <c r="Q159" s="40">
        <v>5167</v>
      </c>
      <c r="R159" s="40">
        <f t="shared" si="22"/>
        <v>5222</v>
      </c>
      <c r="S159" s="40">
        <f t="shared" si="23"/>
        <v>5511</v>
      </c>
      <c r="T159" s="15" t="s">
        <v>219</v>
      </c>
      <c r="U159" s="15"/>
      <c r="V159" s="15" t="s">
        <v>64</v>
      </c>
      <c r="W159" s="15" t="s">
        <v>478</v>
      </c>
      <c r="X159" s="43">
        <v>2</v>
      </c>
      <c r="Y159" s="15"/>
      <c r="Z159" s="7" t="s">
        <v>67</v>
      </c>
      <c r="AA159" s="47" t="s">
        <v>573</v>
      </c>
      <c r="AB159" s="21" t="s">
        <v>167</v>
      </c>
      <c r="AC159" s="7" t="s">
        <v>72</v>
      </c>
      <c r="AG159" s="7">
        <v>99340993</v>
      </c>
      <c r="AH159" s="7">
        <v>4747</v>
      </c>
      <c r="AI159" s="7">
        <f>VLOOKUP(AG159,[1]CRE!$A$2:$J$994,10,FALSE)</f>
        <v>4870</v>
      </c>
      <c r="AK159" s="7">
        <v>99340993</v>
      </c>
      <c r="AL159" s="7">
        <v>5016</v>
      </c>
      <c r="AQ159" s="7">
        <v>99340993</v>
      </c>
      <c r="AR159" s="7">
        <v>5222</v>
      </c>
      <c r="AT159" s="7">
        <v>99340993</v>
      </c>
      <c r="AU159" s="7">
        <v>5511</v>
      </c>
    </row>
    <row r="160" spans="2:47" x14ac:dyDescent="0.35">
      <c r="B160" s="25" t="s">
        <v>288</v>
      </c>
      <c r="C160" s="7" t="s">
        <v>57</v>
      </c>
      <c r="D160" s="7" t="s">
        <v>230</v>
      </c>
      <c r="E160" s="7" t="s">
        <v>230</v>
      </c>
      <c r="F160" s="14">
        <v>2</v>
      </c>
      <c r="G160" s="14" t="s">
        <v>476</v>
      </c>
      <c r="H160" s="7">
        <v>1.5</v>
      </c>
      <c r="J160" s="7" t="s">
        <v>61</v>
      </c>
      <c r="K160" s="7">
        <v>3</v>
      </c>
      <c r="L160" s="21" t="s">
        <v>463</v>
      </c>
      <c r="M160" s="30">
        <v>100</v>
      </c>
      <c r="N160" s="21">
        <v>99340989</v>
      </c>
      <c r="O160" s="40">
        <v>5624</v>
      </c>
      <c r="P160" s="40">
        <f t="shared" si="21"/>
        <v>5793</v>
      </c>
      <c r="Q160" s="40">
        <v>5843</v>
      </c>
      <c r="R160" s="40">
        <f t="shared" si="22"/>
        <v>5940</v>
      </c>
      <c r="S160" s="40">
        <f t="shared" si="23"/>
        <v>6271</v>
      </c>
      <c r="T160" s="15" t="s">
        <v>219</v>
      </c>
      <c r="U160" s="15"/>
      <c r="V160" s="15" t="s">
        <v>64</v>
      </c>
      <c r="W160" s="15" t="s">
        <v>478</v>
      </c>
      <c r="X160" s="43">
        <v>2</v>
      </c>
      <c r="Y160" s="15"/>
      <c r="Z160" s="7" t="s">
        <v>67</v>
      </c>
      <c r="AA160" s="47" t="s">
        <v>573</v>
      </c>
      <c r="AB160" s="21" t="s">
        <v>69</v>
      </c>
      <c r="AC160" s="7" t="s">
        <v>70</v>
      </c>
      <c r="AG160" s="7">
        <v>99340989</v>
      </c>
      <c r="AH160" s="7">
        <v>5472</v>
      </c>
      <c r="AI160" s="7">
        <f>VLOOKUP(AG160,[1]CRE!$A$2:$J$994,10,FALSE)</f>
        <v>5624</v>
      </c>
      <c r="AK160" s="7">
        <v>99340989</v>
      </c>
      <c r="AL160" s="7">
        <v>5793</v>
      </c>
      <c r="AQ160" s="7">
        <v>99340989</v>
      </c>
      <c r="AR160" s="7">
        <v>5940</v>
      </c>
      <c r="AT160" s="7">
        <v>99340989</v>
      </c>
      <c r="AU160" s="7">
        <v>6271</v>
      </c>
    </row>
    <row r="161" spans="2:47" x14ac:dyDescent="0.35">
      <c r="B161" s="25" t="s">
        <v>290</v>
      </c>
      <c r="C161" s="7" t="s">
        <v>57</v>
      </c>
      <c r="D161" s="7" t="s">
        <v>230</v>
      </c>
      <c r="E161" s="7" t="s">
        <v>230</v>
      </c>
      <c r="F161" s="14">
        <v>2</v>
      </c>
      <c r="G161" s="14" t="s">
        <v>476</v>
      </c>
      <c r="H161" s="7">
        <v>1.5</v>
      </c>
      <c r="J161" s="7" t="s">
        <v>61</v>
      </c>
      <c r="K161" s="7">
        <v>3</v>
      </c>
      <c r="L161" s="21" t="s">
        <v>463</v>
      </c>
      <c r="M161" s="30">
        <v>100</v>
      </c>
      <c r="N161" s="21">
        <v>99340994</v>
      </c>
      <c r="O161" s="40">
        <v>5209</v>
      </c>
      <c r="P161" s="40">
        <f t="shared" si="21"/>
        <v>5365</v>
      </c>
      <c r="Q161" s="40">
        <v>5526</v>
      </c>
      <c r="R161" s="40">
        <f t="shared" si="22"/>
        <v>5587</v>
      </c>
      <c r="S161" s="40">
        <f t="shared" si="23"/>
        <v>5897</v>
      </c>
      <c r="T161" s="15" t="s">
        <v>219</v>
      </c>
      <c r="U161" s="15"/>
      <c r="V161" s="15" t="s">
        <v>64</v>
      </c>
      <c r="W161" s="15" t="s">
        <v>478</v>
      </c>
      <c r="X161" s="43">
        <v>2</v>
      </c>
      <c r="Y161" s="15"/>
      <c r="Z161" s="7" t="s">
        <v>67</v>
      </c>
      <c r="AA161" s="47" t="s">
        <v>573</v>
      </c>
      <c r="AB161" s="21" t="s">
        <v>69</v>
      </c>
      <c r="AC161" s="7" t="s">
        <v>72</v>
      </c>
      <c r="AG161" s="7">
        <v>99340994</v>
      </c>
      <c r="AH161" s="7">
        <v>5077</v>
      </c>
      <c r="AI161" s="7">
        <f>VLOOKUP(AG161,[1]CRE!$A$2:$J$994,10,FALSE)</f>
        <v>5209</v>
      </c>
      <c r="AK161" s="7">
        <v>99340994</v>
      </c>
      <c r="AL161" s="7">
        <v>5365</v>
      </c>
      <c r="AQ161" s="7">
        <v>99340994</v>
      </c>
      <c r="AR161" s="7">
        <v>5587</v>
      </c>
      <c r="AT161" s="7">
        <v>99340994</v>
      </c>
      <c r="AU161" s="7">
        <v>5897</v>
      </c>
    </row>
    <row r="162" spans="2:47" x14ac:dyDescent="0.35">
      <c r="B162" s="25" t="s">
        <v>291</v>
      </c>
      <c r="C162" s="7" t="s">
        <v>57</v>
      </c>
      <c r="D162" s="7" t="s">
        <v>235</v>
      </c>
      <c r="E162" s="7" t="s">
        <v>235</v>
      </c>
      <c r="F162" s="14">
        <v>4</v>
      </c>
      <c r="G162" s="14" t="s">
        <v>476</v>
      </c>
      <c r="H162" s="7">
        <v>3</v>
      </c>
      <c r="J162" s="7" t="s">
        <v>61</v>
      </c>
      <c r="K162" s="7">
        <v>3</v>
      </c>
      <c r="L162" s="21" t="s">
        <v>463</v>
      </c>
      <c r="M162" s="30">
        <v>128</v>
      </c>
      <c r="N162" s="21">
        <v>99340991</v>
      </c>
      <c r="O162" s="40">
        <v>6579</v>
      </c>
      <c r="P162" s="40">
        <f t="shared" si="21"/>
        <v>6777</v>
      </c>
      <c r="Q162" s="40">
        <v>6856</v>
      </c>
      <c r="R162" s="40">
        <f t="shared" si="22"/>
        <v>6953</v>
      </c>
      <c r="S162" s="40">
        <f t="shared" si="23"/>
        <v>7326</v>
      </c>
      <c r="T162" s="15" t="s">
        <v>219</v>
      </c>
      <c r="U162" s="15"/>
      <c r="V162" s="15" t="s">
        <v>64</v>
      </c>
      <c r="W162" s="15" t="s">
        <v>478</v>
      </c>
      <c r="X162" s="43">
        <v>2</v>
      </c>
      <c r="Y162" s="15"/>
      <c r="Z162" s="7" t="s">
        <v>67</v>
      </c>
      <c r="AA162" s="47" t="s">
        <v>573</v>
      </c>
      <c r="AB162" s="21" t="s">
        <v>69</v>
      </c>
      <c r="AC162" s="7" t="s">
        <v>70</v>
      </c>
      <c r="AG162" s="7">
        <v>99340991</v>
      </c>
      <c r="AH162" s="7">
        <v>6404</v>
      </c>
      <c r="AI162" s="7">
        <f>VLOOKUP(AG162,[1]CRE!$A$2:$J$994,10,FALSE)</f>
        <v>6579</v>
      </c>
      <c r="AK162" s="7">
        <v>99340991</v>
      </c>
      <c r="AL162" s="7">
        <v>6777</v>
      </c>
      <c r="AQ162" s="7">
        <v>99340991</v>
      </c>
      <c r="AR162" s="7">
        <v>6953</v>
      </c>
      <c r="AT162" s="7">
        <v>99340991</v>
      </c>
      <c r="AU162" s="7">
        <v>7326</v>
      </c>
    </row>
    <row r="163" spans="2:47" x14ac:dyDescent="0.35">
      <c r="B163" s="25" t="s">
        <v>293</v>
      </c>
      <c r="C163" s="7" t="s">
        <v>57</v>
      </c>
      <c r="D163" s="7" t="s">
        <v>235</v>
      </c>
      <c r="E163" s="7" t="s">
        <v>235</v>
      </c>
      <c r="F163" s="14">
        <v>4</v>
      </c>
      <c r="G163" s="14" t="s">
        <v>476</v>
      </c>
      <c r="H163" s="7">
        <v>3</v>
      </c>
      <c r="J163" s="7" t="s">
        <v>61</v>
      </c>
      <c r="K163" s="7">
        <v>3</v>
      </c>
      <c r="L163" s="21" t="s">
        <v>463</v>
      </c>
      <c r="M163" s="30">
        <v>128</v>
      </c>
      <c r="N163" s="21">
        <v>99340995</v>
      </c>
      <c r="O163" s="40">
        <v>6164</v>
      </c>
      <c r="P163" s="40">
        <f t="shared" si="21"/>
        <v>6349</v>
      </c>
      <c r="Q163" s="40">
        <v>6539</v>
      </c>
      <c r="R163" s="40">
        <f t="shared" si="22"/>
        <v>6600</v>
      </c>
      <c r="S163" s="40">
        <f t="shared" si="23"/>
        <v>6952</v>
      </c>
      <c r="T163" s="15" t="s">
        <v>219</v>
      </c>
      <c r="U163" s="15"/>
      <c r="V163" s="15" t="s">
        <v>64</v>
      </c>
      <c r="W163" s="15" t="s">
        <v>478</v>
      </c>
      <c r="X163" s="43">
        <v>2</v>
      </c>
      <c r="Y163" s="15"/>
      <c r="Z163" s="7" t="s">
        <v>67</v>
      </c>
      <c r="AA163" s="47" t="s">
        <v>573</v>
      </c>
      <c r="AB163" s="21" t="s">
        <v>69</v>
      </c>
      <c r="AC163" s="7" t="s">
        <v>72</v>
      </c>
      <c r="AG163" s="7">
        <v>99340995</v>
      </c>
      <c r="AH163" s="7">
        <v>6009</v>
      </c>
      <c r="AI163" s="7">
        <f>VLOOKUP(AG163,[1]CRE!$A$2:$J$994,10,FALSE)</f>
        <v>6164</v>
      </c>
      <c r="AK163" s="7">
        <v>99340995</v>
      </c>
      <c r="AL163" s="7">
        <v>6349</v>
      </c>
      <c r="AQ163" s="7">
        <v>99340995</v>
      </c>
      <c r="AR163" s="7">
        <v>6600</v>
      </c>
      <c r="AT163" s="7">
        <v>99340995</v>
      </c>
      <c r="AU163" s="7">
        <v>6952</v>
      </c>
    </row>
    <row r="164" spans="2:47" x14ac:dyDescent="0.35">
      <c r="B164" s="25" t="s">
        <v>294</v>
      </c>
      <c r="C164" s="7" t="s">
        <v>57</v>
      </c>
      <c r="D164" s="7" t="s">
        <v>240</v>
      </c>
      <c r="E164" s="7" t="s">
        <v>240</v>
      </c>
      <c r="F164" s="14">
        <v>6</v>
      </c>
      <c r="G164" s="14" t="s">
        <v>476</v>
      </c>
      <c r="H164" s="7">
        <v>5</v>
      </c>
      <c r="J164" s="7" t="s">
        <v>61</v>
      </c>
      <c r="K164" s="7">
        <v>3</v>
      </c>
      <c r="L164" s="21" t="s">
        <v>463</v>
      </c>
      <c r="M164" s="30">
        <v>185</v>
      </c>
      <c r="N164" s="21">
        <v>99076202</v>
      </c>
      <c r="O164" s="40">
        <v>7808</v>
      </c>
      <c r="P164" s="40">
        <f t="shared" si="21"/>
        <v>8043</v>
      </c>
      <c r="Q164" s="40">
        <v>8160</v>
      </c>
      <c r="R164" s="40">
        <f t="shared" si="22"/>
        <v>8246</v>
      </c>
      <c r="S164" s="40">
        <f t="shared" si="23"/>
        <v>8660</v>
      </c>
      <c r="T164" s="15" t="s">
        <v>219</v>
      </c>
      <c r="U164" s="15"/>
      <c r="V164" s="15" t="s">
        <v>64</v>
      </c>
      <c r="W164" s="15" t="s">
        <v>478</v>
      </c>
      <c r="X164" s="43">
        <v>2</v>
      </c>
      <c r="Y164" s="15"/>
      <c r="Z164" s="7" t="s">
        <v>67</v>
      </c>
      <c r="AA164" s="47" t="s">
        <v>573</v>
      </c>
      <c r="AB164" s="21" t="s">
        <v>76</v>
      </c>
      <c r="AC164" s="7" t="s">
        <v>70</v>
      </c>
      <c r="AG164" s="7">
        <v>99076202</v>
      </c>
      <c r="AH164" s="7">
        <v>7606</v>
      </c>
      <c r="AI164" s="7">
        <f>VLOOKUP(AG164,[1]CRE!$A$2:$J$994,10,FALSE)</f>
        <v>7808</v>
      </c>
      <c r="AK164" s="7">
        <v>99076202</v>
      </c>
      <c r="AL164" s="7">
        <v>8043</v>
      </c>
      <c r="AQ164" s="7">
        <v>99076202</v>
      </c>
      <c r="AR164" s="7">
        <v>8246</v>
      </c>
      <c r="AT164" s="7">
        <v>99076202</v>
      </c>
      <c r="AU164" s="7">
        <v>8660</v>
      </c>
    </row>
    <row r="165" spans="2:47" x14ac:dyDescent="0.35">
      <c r="B165" s="25" t="s">
        <v>296</v>
      </c>
      <c r="C165" s="7" t="s">
        <v>57</v>
      </c>
      <c r="D165" s="7" t="s">
        <v>240</v>
      </c>
      <c r="E165" s="7" t="s">
        <v>240</v>
      </c>
      <c r="F165" s="14">
        <v>6</v>
      </c>
      <c r="G165" s="14" t="s">
        <v>476</v>
      </c>
      <c r="H165" s="7">
        <v>5</v>
      </c>
      <c r="J165" s="7" t="s">
        <v>61</v>
      </c>
      <c r="K165" s="7">
        <v>3</v>
      </c>
      <c r="L165" s="21" t="s">
        <v>463</v>
      </c>
      <c r="M165" s="30">
        <v>185</v>
      </c>
      <c r="N165" s="21">
        <v>99076193</v>
      </c>
      <c r="O165" s="40">
        <v>7393</v>
      </c>
      <c r="P165" s="40">
        <f t="shared" si="21"/>
        <v>7615</v>
      </c>
      <c r="Q165" s="40">
        <v>7843</v>
      </c>
      <c r="R165" s="40">
        <f t="shared" si="22"/>
        <v>7893</v>
      </c>
      <c r="S165" s="40">
        <f t="shared" si="23"/>
        <v>8286</v>
      </c>
      <c r="T165" s="15" t="s">
        <v>219</v>
      </c>
      <c r="U165" s="15"/>
      <c r="V165" s="15" t="s">
        <v>64</v>
      </c>
      <c r="W165" s="15" t="s">
        <v>478</v>
      </c>
      <c r="X165" s="43">
        <v>2</v>
      </c>
      <c r="Y165" s="15"/>
      <c r="Z165" s="7" t="s">
        <v>67</v>
      </c>
      <c r="AA165" s="47" t="s">
        <v>573</v>
      </c>
      <c r="AB165" s="21" t="s">
        <v>76</v>
      </c>
      <c r="AC165" s="7" t="s">
        <v>72</v>
      </c>
      <c r="AG165" s="7">
        <v>99076193</v>
      </c>
      <c r="AH165" s="7">
        <v>7211</v>
      </c>
      <c r="AI165" s="7">
        <f>VLOOKUP(AG165,[1]CRE!$A$2:$J$994,10,FALSE)</f>
        <v>7393</v>
      </c>
      <c r="AK165" s="7">
        <v>99076193</v>
      </c>
      <c r="AL165" s="7">
        <v>7615</v>
      </c>
      <c r="AQ165" s="7">
        <v>99076193</v>
      </c>
      <c r="AR165" s="7">
        <v>7893</v>
      </c>
      <c r="AT165" s="7">
        <v>99076193</v>
      </c>
      <c r="AU165" s="7">
        <v>8286</v>
      </c>
    </row>
    <row r="166" spans="2:47" x14ac:dyDescent="0.35">
      <c r="B166" s="25" t="s">
        <v>297</v>
      </c>
      <c r="C166" s="7" t="s">
        <v>57</v>
      </c>
      <c r="D166" s="7" t="s">
        <v>245</v>
      </c>
      <c r="E166" s="7" t="s">
        <v>245</v>
      </c>
      <c r="F166" s="14">
        <v>8</v>
      </c>
      <c r="G166" s="14" t="s">
        <v>476</v>
      </c>
      <c r="H166" s="7">
        <v>7.5</v>
      </c>
      <c r="J166" s="7" t="s">
        <v>61</v>
      </c>
      <c r="K166" s="7">
        <v>3</v>
      </c>
      <c r="L166" s="21" t="s">
        <v>463</v>
      </c>
      <c r="M166" s="30">
        <v>220</v>
      </c>
      <c r="N166" s="21">
        <v>99076203</v>
      </c>
      <c r="O166" s="40">
        <v>9324</v>
      </c>
      <c r="P166" s="40">
        <f t="shared" si="21"/>
        <v>9605</v>
      </c>
      <c r="Q166" s="40">
        <v>9768</v>
      </c>
      <c r="R166" s="40">
        <f t="shared" si="22"/>
        <v>9861</v>
      </c>
      <c r="S166" s="40">
        <f t="shared" si="23"/>
        <v>10350</v>
      </c>
      <c r="T166" s="15" t="s">
        <v>219</v>
      </c>
      <c r="U166" s="15"/>
      <c r="V166" s="15" t="s">
        <v>64</v>
      </c>
      <c r="W166" s="15" t="s">
        <v>478</v>
      </c>
      <c r="X166" s="43">
        <v>2</v>
      </c>
      <c r="Y166" s="15"/>
      <c r="Z166" s="7" t="s">
        <v>67</v>
      </c>
      <c r="AA166" s="47" t="s">
        <v>573</v>
      </c>
      <c r="AB166" s="21" t="s">
        <v>76</v>
      </c>
      <c r="AC166" s="7" t="s">
        <v>70</v>
      </c>
      <c r="AG166" s="7">
        <v>99076203</v>
      </c>
      <c r="AH166" s="7">
        <v>9085</v>
      </c>
      <c r="AI166" s="7">
        <f>VLOOKUP(AG166,[1]CRE!$A$2:$J$994,10,FALSE)</f>
        <v>9324</v>
      </c>
      <c r="AK166" s="7">
        <v>99076203</v>
      </c>
      <c r="AL166" s="7">
        <v>9605</v>
      </c>
      <c r="AQ166" s="7">
        <v>99076203</v>
      </c>
      <c r="AR166" s="7">
        <v>9861</v>
      </c>
      <c r="AT166" s="7">
        <v>99076203</v>
      </c>
      <c r="AU166" s="7">
        <v>10350</v>
      </c>
    </row>
    <row r="167" spans="2:47" x14ac:dyDescent="0.35">
      <c r="B167" s="25" t="s">
        <v>300</v>
      </c>
      <c r="C167" s="7" t="s">
        <v>57</v>
      </c>
      <c r="D167" s="7" t="s">
        <v>245</v>
      </c>
      <c r="E167" s="7" t="s">
        <v>245</v>
      </c>
      <c r="F167" s="14">
        <v>8</v>
      </c>
      <c r="G167" s="14" t="s">
        <v>476</v>
      </c>
      <c r="H167" s="7">
        <v>7.5</v>
      </c>
      <c r="J167" s="7" t="s">
        <v>61</v>
      </c>
      <c r="K167" s="7">
        <v>3</v>
      </c>
      <c r="L167" s="21" t="s">
        <v>463</v>
      </c>
      <c r="M167" s="30">
        <v>220</v>
      </c>
      <c r="N167" s="21">
        <v>99076194</v>
      </c>
      <c r="O167" s="40">
        <v>8909</v>
      </c>
      <c r="P167" s="40">
        <f t="shared" si="21"/>
        <v>9177</v>
      </c>
      <c r="Q167" s="40">
        <v>9451</v>
      </c>
      <c r="R167" s="40">
        <f t="shared" si="22"/>
        <v>9508</v>
      </c>
      <c r="S167" s="40">
        <f t="shared" si="23"/>
        <v>9976</v>
      </c>
      <c r="T167" s="15" t="s">
        <v>219</v>
      </c>
      <c r="U167" s="15"/>
      <c r="V167" s="15" t="s">
        <v>64</v>
      </c>
      <c r="W167" s="15" t="s">
        <v>478</v>
      </c>
      <c r="X167" s="43">
        <v>2</v>
      </c>
      <c r="Y167" s="15"/>
      <c r="Z167" s="7" t="s">
        <v>67</v>
      </c>
      <c r="AA167" s="47" t="s">
        <v>573</v>
      </c>
      <c r="AB167" s="21" t="s">
        <v>76</v>
      </c>
      <c r="AC167" s="7" t="s">
        <v>72</v>
      </c>
      <c r="AG167" s="7">
        <v>99076194</v>
      </c>
      <c r="AH167" s="7">
        <v>8690</v>
      </c>
      <c r="AI167" s="7">
        <f>VLOOKUP(AG167,[1]CRE!$A$2:$J$994,10,FALSE)</f>
        <v>8909</v>
      </c>
      <c r="AK167" s="7">
        <v>99076194</v>
      </c>
      <c r="AL167" s="7">
        <v>9177</v>
      </c>
      <c r="AQ167" s="7">
        <v>99076194</v>
      </c>
      <c r="AR167" s="7">
        <v>9508</v>
      </c>
      <c r="AT167" s="7">
        <v>99076194</v>
      </c>
      <c r="AU167" s="7">
        <v>9976</v>
      </c>
    </row>
    <row r="168" spans="2:47" x14ac:dyDescent="0.35">
      <c r="B168" s="25" t="s">
        <v>301</v>
      </c>
      <c r="C168" s="7" t="s">
        <v>57</v>
      </c>
      <c r="D168" s="7" t="s">
        <v>250</v>
      </c>
      <c r="E168" s="7" t="s">
        <v>250</v>
      </c>
      <c r="F168" s="14">
        <v>10</v>
      </c>
      <c r="G168" s="14" t="s">
        <v>476</v>
      </c>
      <c r="H168" s="7">
        <v>7.5</v>
      </c>
      <c r="J168" s="7" t="s">
        <v>61</v>
      </c>
      <c r="K168" s="7">
        <v>3</v>
      </c>
      <c r="L168" s="21" t="s">
        <v>463</v>
      </c>
      <c r="M168" s="30">
        <v>225</v>
      </c>
      <c r="N168" s="21">
        <v>99076204</v>
      </c>
      <c r="O168" s="40">
        <v>10124</v>
      </c>
      <c r="P168" s="40">
        <f t="shared" si="21"/>
        <v>10429</v>
      </c>
      <c r="Q168" s="40">
        <v>10617</v>
      </c>
      <c r="R168" s="40">
        <f t="shared" si="22"/>
        <v>10743</v>
      </c>
      <c r="S168" s="40">
        <f t="shared" si="23"/>
        <v>11312</v>
      </c>
      <c r="T168" s="15" t="s">
        <v>219</v>
      </c>
      <c r="U168" s="15"/>
      <c r="V168" s="15" t="s">
        <v>64</v>
      </c>
      <c r="W168" s="15" t="s">
        <v>478</v>
      </c>
      <c r="X168" s="43">
        <v>2</v>
      </c>
      <c r="Y168" s="15"/>
      <c r="Z168" s="7" t="s">
        <v>67</v>
      </c>
      <c r="AA168" s="47" t="s">
        <v>573</v>
      </c>
      <c r="AB168" s="21" t="s">
        <v>98</v>
      </c>
      <c r="AC168" s="7" t="s">
        <v>70</v>
      </c>
      <c r="AG168" s="7">
        <v>99076204</v>
      </c>
      <c r="AH168" s="7">
        <v>9861</v>
      </c>
      <c r="AI168" s="7">
        <f>VLOOKUP(AG168,[1]CRE!$A$2:$J$994,10,FALSE)</f>
        <v>10124</v>
      </c>
      <c r="AK168" s="7">
        <v>99076204</v>
      </c>
      <c r="AL168" s="7">
        <v>10429</v>
      </c>
      <c r="AQ168" s="7">
        <v>99076204</v>
      </c>
      <c r="AR168" s="7">
        <v>10743</v>
      </c>
      <c r="AT168" s="7">
        <v>99076204</v>
      </c>
      <c r="AU168" s="7">
        <v>11312</v>
      </c>
    </row>
    <row r="169" spans="2:47" x14ac:dyDescent="0.35">
      <c r="B169" s="25" t="s">
        <v>304</v>
      </c>
      <c r="C169" s="7" t="s">
        <v>57</v>
      </c>
      <c r="D169" s="7" t="s">
        <v>250</v>
      </c>
      <c r="E169" s="7" t="s">
        <v>250</v>
      </c>
      <c r="F169" s="14">
        <v>10</v>
      </c>
      <c r="G169" s="14" t="s">
        <v>476</v>
      </c>
      <c r="H169" s="7">
        <v>7.5</v>
      </c>
      <c r="J169" s="7" t="s">
        <v>61</v>
      </c>
      <c r="K169" s="7">
        <v>3</v>
      </c>
      <c r="L169" s="21" t="s">
        <v>463</v>
      </c>
      <c r="M169" s="30">
        <v>225</v>
      </c>
      <c r="N169" s="21">
        <v>99076195</v>
      </c>
      <c r="O169" s="40">
        <v>9709</v>
      </c>
      <c r="P169" s="40">
        <f t="shared" si="21"/>
        <v>10001</v>
      </c>
      <c r="Q169" s="40">
        <v>10300</v>
      </c>
      <c r="R169" s="40">
        <f t="shared" si="22"/>
        <v>10390</v>
      </c>
      <c r="S169" s="40">
        <f t="shared" si="23"/>
        <v>10938</v>
      </c>
      <c r="T169" s="15" t="s">
        <v>219</v>
      </c>
      <c r="U169" s="15"/>
      <c r="V169" s="15" t="s">
        <v>64</v>
      </c>
      <c r="W169" s="15" t="s">
        <v>478</v>
      </c>
      <c r="X169" s="43">
        <v>2</v>
      </c>
      <c r="Y169" s="15"/>
      <c r="Z169" s="7" t="s">
        <v>67</v>
      </c>
      <c r="AA169" s="47" t="s">
        <v>573</v>
      </c>
      <c r="AB169" s="21" t="s">
        <v>98</v>
      </c>
      <c r="AC169" s="7" t="s">
        <v>72</v>
      </c>
      <c r="AG169" s="7">
        <v>99076195</v>
      </c>
      <c r="AH169" s="7">
        <v>9466</v>
      </c>
      <c r="AI169" s="7">
        <f>VLOOKUP(AG169,[1]CRE!$A$2:$J$994,10,FALSE)</f>
        <v>9709</v>
      </c>
      <c r="AK169" s="7">
        <v>99076195</v>
      </c>
      <c r="AL169" s="7">
        <v>10001</v>
      </c>
      <c r="AQ169" s="7">
        <v>99076195</v>
      </c>
      <c r="AR169" s="7">
        <v>10390</v>
      </c>
      <c r="AT169" s="7">
        <v>99076195</v>
      </c>
      <c r="AU169" s="7">
        <v>10938</v>
      </c>
    </row>
    <row r="170" spans="2:47" x14ac:dyDescent="0.35">
      <c r="B170" s="25" t="s">
        <v>305</v>
      </c>
      <c r="C170" s="7" t="s">
        <v>57</v>
      </c>
      <c r="D170" s="7" t="s">
        <v>255</v>
      </c>
      <c r="E170" s="7" t="s">
        <v>255</v>
      </c>
      <c r="F170" s="14">
        <v>12</v>
      </c>
      <c r="G170" s="14" t="s">
        <v>476</v>
      </c>
      <c r="H170" s="7">
        <v>10</v>
      </c>
      <c r="J170" s="7" t="s">
        <v>61</v>
      </c>
      <c r="K170" s="7">
        <v>3</v>
      </c>
      <c r="L170" s="21" t="s">
        <v>463</v>
      </c>
      <c r="M170" s="30">
        <v>238</v>
      </c>
      <c r="N170" s="21">
        <v>99076205</v>
      </c>
      <c r="O170" s="40">
        <v>11139</v>
      </c>
      <c r="P170" s="40">
        <f t="shared" si="21"/>
        <v>11473</v>
      </c>
      <c r="Q170" s="40">
        <v>11694</v>
      </c>
      <c r="R170" s="40">
        <f t="shared" si="22"/>
        <v>11818</v>
      </c>
      <c r="S170" s="40">
        <f t="shared" si="23"/>
        <v>12431</v>
      </c>
      <c r="T170" s="15" t="s">
        <v>219</v>
      </c>
      <c r="U170" s="15"/>
      <c r="V170" s="15" t="s">
        <v>64</v>
      </c>
      <c r="W170" s="15" t="s">
        <v>478</v>
      </c>
      <c r="X170" s="43">
        <v>2</v>
      </c>
      <c r="Y170" s="15"/>
      <c r="Z170" s="7" t="s">
        <v>67</v>
      </c>
      <c r="AA170" s="47" t="s">
        <v>573</v>
      </c>
      <c r="AB170" s="21" t="s">
        <v>98</v>
      </c>
      <c r="AC170" s="7" t="s">
        <v>70</v>
      </c>
      <c r="AG170" s="7">
        <v>99076205</v>
      </c>
      <c r="AH170" s="7">
        <v>10852</v>
      </c>
      <c r="AI170" s="7">
        <f>VLOOKUP(AG170,[1]CRE!$A$2:$J$994,10,FALSE)</f>
        <v>11139</v>
      </c>
      <c r="AK170" s="7">
        <v>99076205</v>
      </c>
      <c r="AL170" s="7">
        <v>11473</v>
      </c>
      <c r="AQ170" s="7">
        <v>99076205</v>
      </c>
      <c r="AR170" s="7">
        <v>11818</v>
      </c>
      <c r="AT170" s="7">
        <v>99076205</v>
      </c>
      <c r="AU170" s="7">
        <v>12431</v>
      </c>
    </row>
    <row r="171" spans="2:47" x14ac:dyDescent="0.35">
      <c r="B171" s="25" t="s">
        <v>306</v>
      </c>
      <c r="C171" s="7" t="s">
        <v>57</v>
      </c>
      <c r="D171" s="7" t="s">
        <v>255</v>
      </c>
      <c r="E171" s="7" t="s">
        <v>255</v>
      </c>
      <c r="F171" s="14">
        <v>12</v>
      </c>
      <c r="G171" s="14" t="s">
        <v>476</v>
      </c>
      <c r="H171" s="7">
        <v>10</v>
      </c>
      <c r="J171" s="7" t="s">
        <v>61</v>
      </c>
      <c r="K171" s="7">
        <v>3</v>
      </c>
      <c r="L171" s="21" t="s">
        <v>463</v>
      </c>
      <c r="M171" s="30">
        <v>238</v>
      </c>
      <c r="N171" s="21">
        <v>99076196</v>
      </c>
      <c r="O171" s="40">
        <v>10724</v>
      </c>
      <c r="P171" s="40">
        <f t="shared" si="21"/>
        <v>11045</v>
      </c>
      <c r="Q171" s="40">
        <v>11377</v>
      </c>
      <c r="R171" s="40">
        <f t="shared" si="22"/>
        <v>11465</v>
      </c>
      <c r="S171" s="40">
        <f t="shared" si="23"/>
        <v>12057</v>
      </c>
      <c r="T171" s="15" t="s">
        <v>219</v>
      </c>
      <c r="U171" s="15"/>
      <c r="V171" s="15" t="s">
        <v>64</v>
      </c>
      <c r="W171" s="15" t="s">
        <v>478</v>
      </c>
      <c r="X171" s="43">
        <v>2</v>
      </c>
      <c r="Y171" s="15"/>
      <c r="Z171" s="7" t="s">
        <v>67</v>
      </c>
      <c r="AA171" s="47" t="s">
        <v>573</v>
      </c>
      <c r="AB171" s="21" t="s">
        <v>98</v>
      </c>
      <c r="AC171" s="7" t="s">
        <v>72</v>
      </c>
      <c r="AG171" s="7">
        <v>99076196</v>
      </c>
      <c r="AH171" s="7">
        <v>10457</v>
      </c>
      <c r="AI171" s="7">
        <f>VLOOKUP(AG171,[1]CRE!$A$2:$J$994,10,FALSE)</f>
        <v>10724</v>
      </c>
      <c r="AK171" s="7">
        <v>99076196</v>
      </c>
      <c r="AL171" s="7">
        <v>11045</v>
      </c>
      <c r="AQ171" s="7">
        <v>99076196</v>
      </c>
      <c r="AR171" s="7">
        <v>11465</v>
      </c>
      <c r="AT171" s="7">
        <v>99076196</v>
      </c>
      <c r="AU171" s="7">
        <v>12057</v>
      </c>
    </row>
    <row r="172" spans="2:47" x14ac:dyDescent="0.35">
      <c r="B172" s="25" t="s">
        <v>307</v>
      </c>
      <c r="C172" s="7" t="s">
        <v>57</v>
      </c>
      <c r="D172" s="7" t="s">
        <v>258</v>
      </c>
      <c r="E172" s="7" t="s">
        <v>258</v>
      </c>
      <c r="F172" s="14">
        <v>14</v>
      </c>
      <c r="G172" s="14" t="s">
        <v>476</v>
      </c>
      <c r="H172" s="7">
        <v>15</v>
      </c>
      <c r="J172" s="7" t="s">
        <v>61</v>
      </c>
      <c r="K172" s="7">
        <v>3</v>
      </c>
      <c r="L172" s="21" t="s">
        <v>463</v>
      </c>
      <c r="M172" s="30">
        <v>486</v>
      </c>
      <c r="N172" s="21">
        <v>99076389</v>
      </c>
      <c r="O172" s="40">
        <v>12682</v>
      </c>
      <c r="P172" s="40">
        <f t="shared" si="21"/>
        <v>13063</v>
      </c>
      <c r="Q172" s="40">
        <v>13331</v>
      </c>
      <c r="R172" s="40">
        <f t="shared" si="22"/>
        <v>13324</v>
      </c>
      <c r="S172" s="40">
        <f t="shared" si="23"/>
        <v>13970</v>
      </c>
      <c r="T172" s="15" t="s">
        <v>219</v>
      </c>
      <c r="U172" s="15"/>
      <c r="V172" s="15" t="s">
        <v>64</v>
      </c>
      <c r="W172" s="15" t="s">
        <v>478</v>
      </c>
      <c r="X172" s="43">
        <v>2</v>
      </c>
      <c r="Y172" s="15"/>
      <c r="Z172" s="7" t="s">
        <v>67</v>
      </c>
      <c r="AA172" s="47" t="s">
        <v>573</v>
      </c>
      <c r="AB172" s="21" t="s">
        <v>98</v>
      </c>
      <c r="AC172" s="7" t="s">
        <v>70</v>
      </c>
      <c r="AG172" s="7">
        <v>99076389</v>
      </c>
      <c r="AH172" s="7">
        <v>12362</v>
      </c>
      <c r="AI172" s="7">
        <f>VLOOKUP(AG172,[1]CRE!$A$2:$J$994,10,FALSE)</f>
        <v>12682</v>
      </c>
      <c r="AK172" s="7">
        <v>99076389</v>
      </c>
      <c r="AL172" s="7">
        <v>13063</v>
      </c>
      <c r="AQ172" s="7">
        <v>99076389</v>
      </c>
      <c r="AR172" s="7">
        <v>13324</v>
      </c>
      <c r="AT172" s="7">
        <v>99076389</v>
      </c>
      <c r="AU172" s="7">
        <v>13970</v>
      </c>
    </row>
    <row r="173" spans="2:47" x14ac:dyDescent="0.35">
      <c r="B173" s="25" t="s">
        <v>309</v>
      </c>
      <c r="C173" s="7" t="s">
        <v>57</v>
      </c>
      <c r="D173" s="7" t="s">
        <v>258</v>
      </c>
      <c r="E173" s="7" t="s">
        <v>258</v>
      </c>
      <c r="F173" s="14">
        <v>14</v>
      </c>
      <c r="G173" s="14" t="s">
        <v>476</v>
      </c>
      <c r="H173" s="7">
        <v>15</v>
      </c>
      <c r="J173" s="7" t="s">
        <v>61</v>
      </c>
      <c r="K173" s="7">
        <v>3</v>
      </c>
      <c r="L173" s="21" t="s">
        <v>463</v>
      </c>
      <c r="M173" s="30">
        <v>486</v>
      </c>
      <c r="N173" s="21">
        <v>99076384</v>
      </c>
      <c r="O173" s="40">
        <v>12267</v>
      </c>
      <c r="P173" s="40">
        <f t="shared" si="21"/>
        <v>12635</v>
      </c>
      <c r="Q173" s="40">
        <v>13014</v>
      </c>
      <c r="R173" s="40">
        <f t="shared" si="22"/>
        <v>12971</v>
      </c>
      <c r="S173" s="40">
        <f t="shared" si="23"/>
        <v>13596</v>
      </c>
      <c r="T173" s="15" t="s">
        <v>219</v>
      </c>
      <c r="U173" s="15"/>
      <c r="V173" s="15" t="s">
        <v>64</v>
      </c>
      <c r="W173" s="15" t="s">
        <v>478</v>
      </c>
      <c r="X173" s="43">
        <v>2</v>
      </c>
      <c r="Y173" s="15"/>
      <c r="Z173" s="7" t="s">
        <v>67</v>
      </c>
      <c r="AA173" s="47" t="s">
        <v>573</v>
      </c>
      <c r="AB173" s="21" t="s">
        <v>98</v>
      </c>
      <c r="AC173" s="7" t="s">
        <v>72</v>
      </c>
      <c r="AG173" s="7">
        <v>99076384</v>
      </c>
      <c r="AH173" s="7">
        <v>11967</v>
      </c>
      <c r="AI173" s="7">
        <f>VLOOKUP(AG173,[1]CRE!$A$2:$J$994,10,FALSE)</f>
        <v>12267</v>
      </c>
      <c r="AK173" s="7">
        <v>99076384</v>
      </c>
      <c r="AL173" s="7">
        <v>12635</v>
      </c>
      <c r="AQ173" s="7">
        <v>99076384</v>
      </c>
      <c r="AR173" s="7">
        <v>12971</v>
      </c>
      <c r="AT173" s="7">
        <v>99076384</v>
      </c>
      <c r="AU173" s="7">
        <v>13596</v>
      </c>
    </row>
    <row r="174" spans="2:47" x14ac:dyDescent="0.35">
      <c r="B174" s="25" t="s">
        <v>310</v>
      </c>
      <c r="C174" s="7" t="s">
        <v>57</v>
      </c>
      <c r="D174" s="7" t="s">
        <v>262</v>
      </c>
      <c r="E174" s="7" t="s">
        <v>262</v>
      </c>
      <c r="F174" s="14">
        <v>17</v>
      </c>
      <c r="G174" s="14" t="s">
        <v>476</v>
      </c>
      <c r="H174" s="7">
        <v>15</v>
      </c>
      <c r="J174" s="7" t="s">
        <v>61</v>
      </c>
      <c r="K174" s="7">
        <v>3</v>
      </c>
      <c r="L174" s="21" t="s">
        <v>463</v>
      </c>
      <c r="M174" s="30">
        <v>502</v>
      </c>
      <c r="N174" s="21">
        <v>99076390</v>
      </c>
      <c r="O174" s="40">
        <v>13656</v>
      </c>
      <c r="P174" s="40">
        <f t="shared" si="21"/>
        <v>14066</v>
      </c>
      <c r="Q174" s="40">
        <v>14364</v>
      </c>
      <c r="R174" s="40">
        <f t="shared" si="22"/>
        <v>14398</v>
      </c>
      <c r="S174" s="40">
        <f t="shared" si="23"/>
        <v>15141</v>
      </c>
      <c r="T174" s="15" t="s">
        <v>219</v>
      </c>
      <c r="U174" s="15"/>
      <c r="V174" s="15" t="s">
        <v>64</v>
      </c>
      <c r="W174" s="15" t="s">
        <v>478</v>
      </c>
      <c r="X174" s="43">
        <v>2</v>
      </c>
      <c r="Y174" s="15"/>
      <c r="Z174" s="7" t="s">
        <v>67</v>
      </c>
      <c r="AA174" s="47" t="s">
        <v>573</v>
      </c>
      <c r="AB174" s="21" t="s">
        <v>115</v>
      </c>
      <c r="AC174" s="7" t="s">
        <v>70</v>
      </c>
      <c r="AG174" s="7">
        <v>99076390</v>
      </c>
      <c r="AH174" s="7">
        <v>13307</v>
      </c>
      <c r="AI174" s="7">
        <f>VLOOKUP(AG174,[1]CRE!$A$2:$J$994,10,FALSE)</f>
        <v>13656</v>
      </c>
      <c r="AK174" s="7">
        <v>99076390</v>
      </c>
      <c r="AL174" s="7">
        <v>14066</v>
      </c>
      <c r="AQ174" s="7">
        <v>99076390</v>
      </c>
      <c r="AR174" s="7">
        <v>14398</v>
      </c>
      <c r="AT174" s="7">
        <v>99076390</v>
      </c>
      <c r="AU174" s="7">
        <v>15141</v>
      </c>
    </row>
    <row r="175" spans="2:47" x14ac:dyDescent="0.35">
      <c r="B175" s="25" t="s">
        <v>311</v>
      </c>
      <c r="C175" s="7" t="s">
        <v>57</v>
      </c>
      <c r="D175" s="7" t="s">
        <v>262</v>
      </c>
      <c r="E175" s="7" t="s">
        <v>262</v>
      </c>
      <c r="F175" s="14">
        <v>17</v>
      </c>
      <c r="G175" s="14" t="s">
        <v>476</v>
      </c>
      <c r="H175" s="7">
        <v>15</v>
      </c>
      <c r="J175" s="7" t="s">
        <v>61</v>
      </c>
      <c r="K175" s="7">
        <v>3</v>
      </c>
      <c r="L175" s="21" t="s">
        <v>463</v>
      </c>
      <c r="M175" s="30">
        <v>502</v>
      </c>
      <c r="N175" s="21">
        <v>99076385</v>
      </c>
      <c r="O175" s="40">
        <v>13241</v>
      </c>
      <c r="P175" s="40">
        <f t="shared" si="21"/>
        <v>13638</v>
      </c>
      <c r="Q175" s="40">
        <v>14047</v>
      </c>
      <c r="R175" s="40">
        <f t="shared" si="22"/>
        <v>14045</v>
      </c>
      <c r="S175" s="40">
        <f t="shared" si="23"/>
        <v>14767</v>
      </c>
      <c r="T175" s="15" t="s">
        <v>219</v>
      </c>
      <c r="U175" s="15"/>
      <c r="V175" s="15" t="s">
        <v>64</v>
      </c>
      <c r="W175" s="15" t="s">
        <v>478</v>
      </c>
      <c r="X175" s="43">
        <v>2</v>
      </c>
      <c r="Y175" s="15"/>
      <c r="Z175" s="7" t="s">
        <v>67</v>
      </c>
      <c r="AA175" s="47" t="s">
        <v>573</v>
      </c>
      <c r="AB175" s="21" t="s">
        <v>115</v>
      </c>
      <c r="AC175" s="7" t="s">
        <v>72</v>
      </c>
      <c r="AG175" s="7">
        <v>99076385</v>
      </c>
      <c r="AH175" s="7">
        <v>12912</v>
      </c>
      <c r="AI175" s="7">
        <f>VLOOKUP(AG175,[1]CRE!$A$2:$J$994,10,FALSE)</f>
        <v>13241</v>
      </c>
      <c r="AK175" s="7">
        <v>99076385</v>
      </c>
      <c r="AL175" s="7">
        <v>13638</v>
      </c>
      <c r="AQ175" s="7">
        <v>99076385</v>
      </c>
      <c r="AR175" s="7">
        <v>14045</v>
      </c>
      <c r="AT175" s="7">
        <v>99076385</v>
      </c>
      <c r="AU175" s="7">
        <v>14767</v>
      </c>
    </row>
    <row r="176" spans="2:47" x14ac:dyDescent="0.35">
      <c r="B176" s="25" t="s">
        <v>312</v>
      </c>
      <c r="C176" s="7" t="s">
        <v>57</v>
      </c>
      <c r="D176" s="7" t="s">
        <v>265</v>
      </c>
      <c r="E176" s="7" t="s">
        <v>265</v>
      </c>
      <c r="F176" s="14" t="str">
        <f t="shared" ref="F176:F197" si="24">RIGHT(E176,1)</f>
        <v>1</v>
      </c>
      <c r="G176" s="14" t="str">
        <f t="shared" si="20"/>
        <v>CR15</v>
      </c>
      <c r="H176" s="7">
        <v>2</v>
      </c>
      <c r="I176" s="7" t="s">
        <v>60</v>
      </c>
      <c r="J176" s="7" t="s">
        <v>61</v>
      </c>
      <c r="K176" s="7">
        <v>1</v>
      </c>
      <c r="L176" s="21" t="s">
        <v>62</v>
      </c>
      <c r="M176" s="30">
        <v>111</v>
      </c>
      <c r="N176" s="22">
        <v>99341016</v>
      </c>
      <c r="O176" s="40">
        <v>6214</v>
      </c>
      <c r="P176" s="40">
        <f t="shared" si="21"/>
        <v>6401</v>
      </c>
      <c r="Q176" s="40">
        <v>6469</v>
      </c>
      <c r="R176" s="40">
        <f t="shared" si="22"/>
        <v>6487</v>
      </c>
      <c r="S176" s="40">
        <f t="shared" si="23"/>
        <v>6879</v>
      </c>
      <c r="T176" s="15" t="s">
        <v>266</v>
      </c>
      <c r="U176" s="15" t="s">
        <v>578</v>
      </c>
      <c r="V176" s="15" t="s">
        <v>64</v>
      </c>
      <c r="W176" s="15" t="s">
        <v>65</v>
      </c>
      <c r="X176" s="43">
        <v>2</v>
      </c>
      <c r="Y176" s="15" t="s">
        <v>66</v>
      </c>
      <c r="Z176" s="7" t="s">
        <v>67</v>
      </c>
      <c r="AA176" s="47" t="s">
        <v>573</v>
      </c>
      <c r="AB176" s="21" t="s">
        <v>69</v>
      </c>
      <c r="AC176" s="7" t="s">
        <v>70</v>
      </c>
      <c r="AG176" s="7">
        <v>99341016</v>
      </c>
      <c r="AH176" s="7">
        <v>5976</v>
      </c>
      <c r="AI176" s="7">
        <f>VLOOKUP(AG176,[1]CRE!$A$2:$J$994,10,FALSE)</f>
        <v>6214</v>
      </c>
      <c r="AK176" s="7">
        <v>99341016</v>
      </c>
      <c r="AL176" s="7">
        <v>6401</v>
      </c>
      <c r="AQ176" s="7">
        <v>99341016</v>
      </c>
      <c r="AR176" s="7">
        <v>6487</v>
      </c>
      <c r="AT176" s="7">
        <v>99341016</v>
      </c>
      <c r="AU176" s="7">
        <v>6879</v>
      </c>
    </row>
    <row r="177" spans="2:47" x14ac:dyDescent="0.35">
      <c r="B177" s="25" t="s">
        <v>314</v>
      </c>
      <c r="C177" s="7" t="s">
        <v>57</v>
      </c>
      <c r="D177" s="7" t="s">
        <v>265</v>
      </c>
      <c r="E177" s="7" t="s">
        <v>265</v>
      </c>
      <c r="F177" s="14" t="str">
        <f t="shared" si="24"/>
        <v>1</v>
      </c>
      <c r="G177" s="14" t="str">
        <f t="shared" si="20"/>
        <v>CR15</v>
      </c>
      <c r="H177" s="7">
        <v>2</v>
      </c>
      <c r="I177" s="7" t="s">
        <v>60</v>
      </c>
      <c r="J177" s="7" t="s">
        <v>61</v>
      </c>
      <c r="K177" s="7">
        <v>1</v>
      </c>
      <c r="L177" s="21" t="s">
        <v>62</v>
      </c>
      <c r="M177" s="30">
        <v>111</v>
      </c>
      <c r="N177" s="22">
        <v>99341018</v>
      </c>
      <c r="O177" s="40">
        <v>5799</v>
      </c>
      <c r="P177" s="40">
        <f t="shared" si="21"/>
        <v>5973</v>
      </c>
      <c r="Q177" s="40">
        <v>6152</v>
      </c>
      <c r="R177" s="40">
        <f t="shared" si="22"/>
        <v>6134</v>
      </c>
      <c r="S177" s="40">
        <f t="shared" si="23"/>
        <v>6505</v>
      </c>
      <c r="T177" s="15" t="s">
        <v>266</v>
      </c>
      <c r="U177" s="15" t="s">
        <v>578</v>
      </c>
      <c r="V177" s="15" t="s">
        <v>64</v>
      </c>
      <c r="W177" s="15" t="s">
        <v>65</v>
      </c>
      <c r="X177" s="43">
        <v>2</v>
      </c>
      <c r="Y177" s="15" t="s">
        <v>66</v>
      </c>
      <c r="Z177" s="7" t="s">
        <v>67</v>
      </c>
      <c r="AA177" s="47" t="s">
        <v>573</v>
      </c>
      <c r="AB177" s="21" t="s">
        <v>69</v>
      </c>
      <c r="AC177" s="7" t="s">
        <v>72</v>
      </c>
      <c r="AG177" s="7">
        <v>99341018</v>
      </c>
      <c r="AH177" s="7">
        <v>5581</v>
      </c>
      <c r="AI177" s="7">
        <f>VLOOKUP(AG177,[1]CRE!$A$2:$J$994,10,FALSE)</f>
        <v>5799</v>
      </c>
      <c r="AK177" s="7">
        <v>99341018</v>
      </c>
      <c r="AL177" s="7">
        <v>5973</v>
      </c>
      <c r="AQ177" s="7">
        <v>99341018</v>
      </c>
      <c r="AR177" s="7">
        <v>6134</v>
      </c>
      <c r="AT177" s="7">
        <v>99341018</v>
      </c>
      <c r="AU177" s="7">
        <v>6505</v>
      </c>
    </row>
    <row r="178" spans="2:47" x14ac:dyDescent="0.35">
      <c r="B178" s="25" t="s">
        <v>315</v>
      </c>
      <c r="C178" s="7" t="s">
        <v>57</v>
      </c>
      <c r="D178" s="7" t="s">
        <v>265</v>
      </c>
      <c r="E178" s="7" t="s">
        <v>265</v>
      </c>
      <c r="F178" s="14" t="str">
        <f t="shared" si="24"/>
        <v>1</v>
      </c>
      <c r="G178" s="14" t="str">
        <f t="shared" si="20"/>
        <v>CR15</v>
      </c>
      <c r="H178" s="7">
        <v>2</v>
      </c>
      <c r="I178" s="7" t="s">
        <v>60</v>
      </c>
      <c r="J178" s="7" t="s">
        <v>61</v>
      </c>
      <c r="K178" s="7">
        <v>3</v>
      </c>
      <c r="L178" s="21" t="s">
        <v>87</v>
      </c>
      <c r="M178" s="30">
        <v>135</v>
      </c>
      <c r="N178" s="21">
        <v>99392149</v>
      </c>
      <c r="O178" s="40">
        <v>6408</v>
      </c>
      <c r="P178" s="40">
        <f t="shared" si="21"/>
        <v>6601</v>
      </c>
      <c r="Q178" s="40">
        <v>6675</v>
      </c>
      <c r="R178" s="40">
        <f t="shared" si="22"/>
        <v>6791</v>
      </c>
      <c r="S178" s="40">
        <f t="shared" si="23"/>
        <v>7183</v>
      </c>
      <c r="T178" s="15" t="s">
        <v>266</v>
      </c>
      <c r="U178" s="15" t="s">
        <v>578</v>
      </c>
      <c r="V178" s="15" t="s">
        <v>64</v>
      </c>
      <c r="W178" s="15" t="s">
        <v>65</v>
      </c>
      <c r="X178" s="43">
        <v>2</v>
      </c>
      <c r="Y178" s="15" t="s">
        <v>66</v>
      </c>
      <c r="Z178" s="7" t="s">
        <v>67</v>
      </c>
      <c r="AA178" s="47" t="s">
        <v>573</v>
      </c>
      <c r="AB178" s="21" t="s">
        <v>69</v>
      </c>
      <c r="AC178" s="7" t="s">
        <v>70</v>
      </c>
      <c r="AG178" s="7">
        <v>99392149</v>
      </c>
      <c r="AH178" s="7">
        <v>6166</v>
      </c>
      <c r="AI178" s="7">
        <f>VLOOKUP(AG178,[1]CRE!$A$2:$J$994,10,FALSE)</f>
        <v>6408</v>
      </c>
      <c r="AK178" s="7">
        <v>99392149</v>
      </c>
      <c r="AL178" s="7">
        <v>6601</v>
      </c>
      <c r="AQ178" s="7">
        <v>99392149</v>
      </c>
      <c r="AR178" s="7">
        <v>6791</v>
      </c>
      <c r="AT178" s="7">
        <v>99392149</v>
      </c>
      <c r="AU178" s="7">
        <v>7183</v>
      </c>
    </row>
    <row r="179" spans="2:47" x14ac:dyDescent="0.35">
      <c r="B179" s="25" t="s">
        <v>316</v>
      </c>
      <c r="C179" s="7" t="s">
        <v>57</v>
      </c>
      <c r="D179" s="7" t="s">
        <v>265</v>
      </c>
      <c r="E179" s="7" t="s">
        <v>265</v>
      </c>
      <c r="F179" s="14" t="str">
        <f t="shared" si="24"/>
        <v>1</v>
      </c>
      <c r="G179" s="14" t="str">
        <f t="shared" si="20"/>
        <v>CR15</v>
      </c>
      <c r="H179" s="7">
        <v>2</v>
      </c>
      <c r="I179" s="7" t="s">
        <v>60</v>
      </c>
      <c r="J179" s="7" t="s">
        <v>61</v>
      </c>
      <c r="K179" s="7">
        <v>3</v>
      </c>
      <c r="L179" s="21" t="s">
        <v>87</v>
      </c>
      <c r="M179" s="30">
        <v>135</v>
      </c>
      <c r="N179" s="21">
        <v>99392113</v>
      </c>
      <c r="O179" s="40">
        <v>5993</v>
      </c>
      <c r="P179" s="40">
        <f t="shared" si="21"/>
        <v>6173</v>
      </c>
      <c r="Q179" s="40">
        <v>6358</v>
      </c>
      <c r="R179" s="40">
        <f t="shared" si="22"/>
        <v>6438</v>
      </c>
      <c r="S179" s="40">
        <f t="shared" si="23"/>
        <v>6809</v>
      </c>
      <c r="T179" s="15" t="s">
        <v>266</v>
      </c>
      <c r="U179" s="15" t="s">
        <v>578</v>
      </c>
      <c r="V179" s="15" t="s">
        <v>64</v>
      </c>
      <c r="W179" s="15" t="s">
        <v>65</v>
      </c>
      <c r="X179" s="43">
        <v>2</v>
      </c>
      <c r="Y179" s="15" t="s">
        <v>66</v>
      </c>
      <c r="Z179" s="7" t="s">
        <v>67</v>
      </c>
      <c r="AA179" s="47" t="s">
        <v>573</v>
      </c>
      <c r="AB179" s="21" t="s">
        <v>69</v>
      </c>
      <c r="AC179" s="7" t="s">
        <v>72</v>
      </c>
      <c r="AG179" s="7">
        <v>99392113</v>
      </c>
      <c r="AH179" s="7">
        <v>5771</v>
      </c>
      <c r="AI179" s="7">
        <f>VLOOKUP(AG179,[1]CRE!$A$2:$J$994,10,FALSE)</f>
        <v>5993</v>
      </c>
      <c r="AK179" s="7">
        <v>99392113</v>
      </c>
      <c r="AL179" s="7">
        <v>6173</v>
      </c>
      <c r="AQ179" s="7">
        <v>99392113</v>
      </c>
      <c r="AR179" s="7">
        <v>6438</v>
      </c>
      <c r="AT179" s="7">
        <v>99392113</v>
      </c>
      <c r="AU179" s="7">
        <v>6809</v>
      </c>
    </row>
    <row r="180" spans="2:47" x14ac:dyDescent="0.35">
      <c r="B180" s="25" t="s">
        <v>317</v>
      </c>
      <c r="C180" s="7" t="s">
        <v>57</v>
      </c>
      <c r="D180" s="7" t="s">
        <v>265</v>
      </c>
      <c r="E180" s="7" t="s">
        <v>265</v>
      </c>
      <c r="F180" s="14" t="str">
        <f t="shared" si="24"/>
        <v>1</v>
      </c>
      <c r="G180" s="14" t="str">
        <f t="shared" si="20"/>
        <v>CR15</v>
      </c>
      <c r="H180" s="7">
        <v>2</v>
      </c>
      <c r="I180" s="7" t="s">
        <v>60</v>
      </c>
      <c r="J180" s="7" t="s">
        <v>61</v>
      </c>
      <c r="K180" s="7">
        <v>3</v>
      </c>
      <c r="L180" s="17" t="s">
        <v>82</v>
      </c>
      <c r="M180" s="30">
        <v>115</v>
      </c>
      <c r="N180" s="20">
        <v>99341032</v>
      </c>
      <c r="O180" s="40">
        <v>6408</v>
      </c>
      <c r="P180" s="40">
        <f t="shared" si="21"/>
        <v>6601</v>
      </c>
      <c r="Q180" s="40">
        <v>6675</v>
      </c>
      <c r="R180" s="40">
        <f t="shared" si="22"/>
        <v>6791</v>
      </c>
      <c r="S180" s="40">
        <f t="shared" si="23"/>
        <v>7183</v>
      </c>
      <c r="T180" s="15" t="s">
        <v>266</v>
      </c>
      <c r="U180" s="15" t="s">
        <v>578</v>
      </c>
      <c r="V180" s="15" t="s">
        <v>64</v>
      </c>
      <c r="W180" s="15" t="s">
        <v>65</v>
      </c>
      <c r="X180" s="43">
        <v>2</v>
      </c>
      <c r="Y180" s="15" t="s">
        <v>66</v>
      </c>
      <c r="Z180" s="7" t="s">
        <v>67</v>
      </c>
      <c r="AA180" s="47" t="s">
        <v>573</v>
      </c>
      <c r="AB180" s="21" t="s">
        <v>69</v>
      </c>
      <c r="AC180" s="7" t="s">
        <v>70</v>
      </c>
      <c r="AG180" s="7">
        <v>99341032</v>
      </c>
      <c r="AH180" s="7">
        <v>6166</v>
      </c>
      <c r="AI180" s="7">
        <f>VLOOKUP(AG180,[1]CRE!$A$2:$J$994,10,FALSE)</f>
        <v>6408</v>
      </c>
      <c r="AK180" s="7">
        <v>99341032</v>
      </c>
      <c r="AL180" s="7">
        <v>6601</v>
      </c>
      <c r="AQ180" s="7">
        <v>99341032</v>
      </c>
      <c r="AR180" s="7">
        <v>6791</v>
      </c>
      <c r="AT180" s="7">
        <v>99341032</v>
      </c>
      <c r="AU180" s="7">
        <v>7183</v>
      </c>
    </row>
    <row r="181" spans="2:47" x14ac:dyDescent="0.35">
      <c r="B181" s="25" t="s">
        <v>319</v>
      </c>
      <c r="C181" s="7" t="s">
        <v>57</v>
      </c>
      <c r="D181" s="7" t="s">
        <v>265</v>
      </c>
      <c r="E181" s="7" t="s">
        <v>265</v>
      </c>
      <c r="F181" s="14" t="str">
        <f t="shared" si="24"/>
        <v>1</v>
      </c>
      <c r="G181" s="14" t="str">
        <f t="shared" si="20"/>
        <v>CR15</v>
      </c>
      <c r="H181" s="7">
        <v>2</v>
      </c>
      <c r="I181" s="7" t="s">
        <v>60</v>
      </c>
      <c r="J181" s="7" t="s">
        <v>61</v>
      </c>
      <c r="K181" s="7">
        <v>3</v>
      </c>
      <c r="L181" s="17" t="s">
        <v>82</v>
      </c>
      <c r="M181" s="30">
        <v>115</v>
      </c>
      <c r="N181" s="20">
        <v>99341034</v>
      </c>
      <c r="O181" s="40">
        <v>5993</v>
      </c>
      <c r="P181" s="40">
        <f t="shared" si="21"/>
        <v>6173</v>
      </c>
      <c r="Q181" s="40">
        <v>6358</v>
      </c>
      <c r="R181" s="40">
        <f t="shared" si="22"/>
        <v>6438</v>
      </c>
      <c r="S181" s="40">
        <f t="shared" si="23"/>
        <v>6809</v>
      </c>
      <c r="T181" s="15" t="s">
        <v>266</v>
      </c>
      <c r="U181" s="15" t="s">
        <v>578</v>
      </c>
      <c r="V181" s="15" t="s">
        <v>64</v>
      </c>
      <c r="W181" s="15" t="s">
        <v>65</v>
      </c>
      <c r="X181" s="43">
        <v>2</v>
      </c>
      <c r="Y181" s="15" t="s">
        <v>66</v>
      </c>
      <c r="Z181" s="7" t="s">
        <v>67</v>
      </c>
      <c r="AA181" s="47" t="s">
        <v>573</v>
      </c>
      <c r="AB181" s="21" t="s">
        <v>69</v>
      </c>
      <c r="AC181" s="7" t="s">
        <v>72</v>
      </c>
      <c r="AG181" s="7">
        <v>99341034</v>
      </c>
      <c r="AH181" s="7">
        <v>5771</v>
      </c>
      <c r="AI181" s="7">
        <f>VLOOKUP(AG181,[1]CRE!$A$2:$J$994,10,FALSE)</f>
        <v>5993</v>
      </c>
      <c r="AK181" s="7">
        <v>99341034</v>
      </c>
      <c r="AL181" s="7">
        <v>6173</v>
      </c>
      <c r="AQ181" s="7">
        <v>99341034</v>
      </c>
      <c r="AR181" s="7">
        <v>6438</v>
      </c>
      <c r="AT181" s="7">
        <v>99341034</v>
      </c>
      <c r="AU181" s="7">
        <v>6809</v>
      </c>
    </row>
    <row r="182" spans="2:47" x14ac:dyDescent="0.35">
      <c r="B182" s="25" t="s">
        <v>320</v>
      </c>
      <c r="C182" s="7" t="s">
        <v>57</v>
      </c>
      <c r="D182" s="7" t="s">
        <v>273</v>
      </c>
      <c r="E182" s="7" t="s">
        <v>273</v>
      </c>
      <c r="F182" s="14" t="str">
        <f t="shared" si="24"/>
        <v>2</v>
      </c>
      <c r="G182" s="14" t="str">
        <f t="shared" si="20"/>
        <v>CR15</v>
      </c>
      <c r="H182" s="7">
        <v>5</v>
      </c>
      <c r="I182" s="7" t="s">
        <v>109</v>
      </c>
      <c r="J182" s="7" t="s">
        <v>61</v>
      </c>
      <c r="K182" s="7">
        <v>3</v>
      </c>
      <c r="L182" s="21" t="s">
        <v>87</v>
      </c>
      <c r="M182" s="30">
        <v>185</v>
      </c>
      <c r="N182" s="21">
        <v>99392150</v>
      </c>
      <c r="O182" s="40">
        <v>7693</v>
      </c>
      <c r="P182" s="40">
        <f t="shared" si="21"/>
        <v>7924</v>
      </c>
      <c r="Q182" s="40">
        <v>8038</v>
      </c>
      <c r="R182" s="40">
        <f t="shared" si="22"/>
        <v>8119</v>
      </c>
      <c r="S182" s="40">
        <f t="shared" si="23"/>
        <v>8521</v>
      </c>
      <c r="T182" s="15" t="s">
        <v>266</v>
      </c>
      <c r="U182" s="15" t="s">
        <v>578</v>
      </c>
      <c r="V182" s="15" t="s">
        <v>64</v>
      </c>
      <c r="W182" s="15" t="s">
        <v>65</v>
      </c>
      <c r="X182" s="43">
        <v>2</v>
      </c>
      <c r="Y182" s="15" t="s">
        <v>66</v>
      </c>
      <c r="Z182" s="7" t="s">
        <v>67</v>
      </c>
      <c r="AA182" s="47" t="s">
        <v>573</v>
      </c>
      <c r="AB182" s="21" t="s">
        <v>69</v>
      </c>
      <c r="AC182" s="7" t="s">
        <v>70</v>
      </c>
      <c r="AG182" s="7">
        <v>99392150</v>
      </c>
      <c r="AH182" s="7">
        <v>7422</v>
      </c>
      <c r="AI182" s="7">
        <f>VLOOKUP(AG182,[1]CRE!$A$2:$J$994,10,FALSE)</f>
        <v>7693</v>
      </c>
      <c r="AK182" s="7">
        <v>99392150</v>
      </c>
      <c r="AL182" s="7">
        <v>7924</v>
      </c>
      <c r="AQ182" s="7">
        <v>99392150</v>
      </c>
      <c r="AR182" s="7">
        <v>8119</v>
      </c>
      <c r="AT182" s="7">
        <v>99392150</v>
      </c>
      <c r="AU182" s="7">
        <v>8521</v>
      </c>
    </row>
    <row r="183" spans="2:47" x14ac:dyDescent="0.35">
      <c r="B183" s="25" t="s">
        <v>322</v>
      </c>
      <c r="C183" s="7" t="s">
        <v>57</v>
      </c>
      <c r="D183" s="7" t="s">
        <v>273</v>
      </c>
      <c r="E183" s="7" t="s">
        <v>273</v>
      </c>
      <c r="F183" s="14" t="str">
        <f t="shared" si="24"/>
        <v>2</v>
      </c>
      <c r="G183" s="14" t="str">
        <f t="shared" si="20"/>
        <v>CR15</v>
      </c>
      <c r="H183" s="7">
        <v>5</v>
      </c>
      <c r="I183" s="7" t="s">
        <v>109</v>
      </c>
      <c r="J183" s="7" t="s">
        <v>61</v>
      </c>
      <c r="K183" s="7">
        <v>3</v>
      </c>
      <c r="L183" s="21" t="s">
        <v>87</v>
      </c>
      <c r="M183" s="30">
        <v>185</v>
      </c>
      <c r="N183" s="21">
        <v>99392114</v>
      </c>
      <c r="O183" s="40">
        <v>7278</v>
      </c>
      <c r="P183" s="40">
        <f t="shared" si="21"/>
        <v>7496</v>
      </c>
      <c r="Q183" s="40">
        <v>7721</v>
      </c>
      <c r="R183" s="40">
        <f t="shared" si="22"/>
        <v>7766</v>
      </c>
      <c r="S183" s="40">
        <f t="shared" si="23"/>
        <v>8147</v>
      </c>
      <c r="T183" s="15" t="s">
        <v>266</v>
      </c>
      <c r="U183" s="15" t="s">
        <v>578</v>
      </c>
      <c r="V183" s="15" t="s">
        <v>64</v>
      </c>
      <c r="W183" s="15" t="s">
        <v>65</v>
      </c>
      <c r="X183" s="43">
        <v>2</v>
      </c>
      <c r="Y183" s="15" t="s">
        <v>66</v>
      </c>
      <c r="Z183" s="7" t="s">
        <v>67</v>
      </c>
      <c r="AA183" s="47" t="s">
        <v>573</v>
      </c>
      <c r="AB183" s="21" t="s">
        <v>69</v>
      </c>
      <c r="AC183" s="7" t="s">
        <v>72</v>
      </c>
      <c r="AG183" s="7">
        <v>99392114</v>
      </c>
      <c r="AH183" s="7">
        <v>7027</v>
      </c>
      <c r="AI183" s="7">
        <f>VLOOKUP(AG183,[1]CRE!$A$2:$J$994,10,FALSE)</f>
        <v>7278</v>
      </c>
      <c r="AK183" s="7">
        <v>99392114</v>
      </c>
      <c r="AL183" s="7">
        <v>7496</v>
      </c>
      <c r="AQ183" s="7">
        <v>99392114</v>
      </c>
      <c r="AR183" s="7">
        <v>7766</v>
      </c>
      <c r="AT183" s="7">
        <v>99392114</v>
      </c>
      <c r="AU183" s="7">
        <v>8147</v>
      </c>
    </row>
    <row r="184" spans="2:47" x14ac:dyDescent="0.35">
      <c r="B184" s="25" t="s">
        <v>323</v>
      </c>
      <c r="C184" s="7" t="s">
        <v>57</v>
      </c>
      <c r="D184" s="7" t="s">
        <v>273</v>
      </c>
      <c r="E184" s="7" t="s">
        <v>273</v>
      </c>
      <c r="F184" s="14" t="str">
        <f t="shared" si="24"/>
        <v>2</v>
      </c>
      <c r="G184" s="14" t="str">
        <f t="shared" si="20"/>
        <v>CR15</v>
      </c>
      <c r="H184" s="7">
        <v>5</v>
      </c>
      <c r="I184" s="7" t="s">
        <v>109</v>
      </c>
      <c r="J184" s="7" t="s">
        <v>61</v>
      </c>
      <c r="K184" s="7">
        <v>3</v>
      </c>
      <c r="L184" s="26" t="s">
        <v>82</v>
      </c>
      <c r="M184" s="30">
        <v>185</v>
      </c>
      <c r="N184" s="26">
        <v>99076257</v>
      </c>
      <c r="O184" s="41">
        <v>7693</v>
      </c>
      <c r="P184" s="40">
        <f t="shared" si="21"/>
        <v>7924</v>
      </c>
      <c r="Q184" s="40">
        <v>8038</v>
      </c>
      <c r="R184" s="40">
        <f t="shared" si="22"/>
        <v>8119</v>
      </c>
      <c r="S184" s="40">
        <f t="shared" si="23"/>
        <v>8521</v>
      </c>
      <c r="T184" s="15" t="s">
        <v>266</v>
      </c>
      <c r="U184" s="15" t="s">
        <v>578</v>
      </c>
      <c r="V184" s="15" t="s">
        <v>64</v>
      </c>
      <c r="W184" s="15" t="s">
        <v>65</v>
      </c>
      <c r="X184" s="43">
        <v>2</v>
      </c>
      <c r="Y184" s="15" t="s">
        <v>66</v>
      </c>
      <c r="Z184" s="7" t="s">
        <v>67</v>
      </c>
      <c r="AA184" s="47" t="s">
        <v>573</v>
      </c>
      <c r="AB184" s="26" t="s">
        <v>69</v>
      </c>
      <c r="AC184" s="7" t="s">
        <v>70</v>
      </c>
      <c r="AG184" s="7">
        <v>99076257</v>
      </c>
      <c r="AH184" s="7">
        <v>7422</v>
      </c>
      <c r="AI184" s="7">
        <f>VLOOKUP(AG184,[1]CRE!$A$2:$J$994,10,FALSE)</f>
        <v>7693</v>
      </c>
      <c r="AK184" s="7">
        <v>99076257</v>
      </c>
      <c r="AL184" s="7">
        <v>7924</v>
      </c>
      <c r="AQ184" s="7">
        <v>99076257</v>
      </c>
      <c r="AR184" s="7">
        <v>8119</v>
      </c>
      <c r="AT184" s="7">
        <v>99076257</v>
      </c>
      <c r="AU184" s="7">
        <v>8521</v>
      </c>
    </row>
    <row r="185" spans="2:47" x14ac:dyDescent="0.35">
      <c r="B185" s="25" t="s">
        <v>325</v>
      </c>
      <c r="C185" s="7" t="s">
        <v>57</v>
      </c>
      <c r="D185" s="7" t="s">
        <v>273</v>
      </c>
      <c r="E185" s="7" t="s">
        <v>273</v>
      </c>
      <c r="F185" s="14" t="str">
        <f t="shared" si="24"/>
        <v>2</v>
      </c>
      <c r="G185" s="14" t="str">
        <f t="shared" si="20"/>
        <v>CR15</v>
      </c>
      <c r="H185" s="7">
        <v>5</v>
      </c>
      <c r="I185" s="7" t="s">
        <v>109</v>
      </c>
      <c r="J185" s="7" t="s">
        <v>61</v>
      </c>
      <c r="K185" s="7">
        <v>3</v>
      </c>
      <c r="L185" s="26" t="s">
        <v>82</v>
      </c>
      <c r="M185" s="30">
        <v>185</v>
      </c>
      <c r="N185" s="26">
        <v>99076248</v>
      </c>
      <c r="O185" s="41">
        <v>7278</v>
      </c>
      <c r="P185" s="40">
        <f t="shared" si="21"/>
        <v>7496</v>
      </c>
      <c r="Q185" s="40">
        <v>7721</v>
      </c>
      <c r="R185" s="40">
        <f t="shared" si="22"/>
        <v>7766</v>
      </c>
      <c r="S185" s="40">
        <f t="shared" si="23"/>
        <v>8147</v>
      </c>
      <c r="T185" s="15" t="s">
        <v>266</v>
      </c>
      <c r="U185" s="15" t="s">
        <v>578</v>
      </c>
      <c r="V185" s="15" t="s">
        <v>64</v>
      </c>
      <c r="W185" s="15" t="s">
        <v>65</v>
      </c>
      <c r="X185" s="43">
        <v>2</v>
      </c>
      <c r="Y185" s="15" t="s">
        <v>66</v>
      </c>
      <c r="Z185" s="7" t="s">
        <v>67</v>
      </c>
      <c r="AA185" s="47" t="s">
        <v>573</v>
      </c>
      <c r="AB185" s="26" t="s">
        <v>69</v>
      </c>
      <c r="AC185" s="7" t="s">
        <v>72</v>
      </c>
      <c r="AG185" s="7">
        <v>99076248</v>
      </c>
      <c r="AH185" s="7">
        <v>7027</v>
      </c>
      <c r="AI185" s="7">
        <f>VLOOKUP(AG185,[1]CRE!$A$2:$J$994,10,FALSE)</f>
        <v>7278</v>
      </c>
      <c r="AK185" s="7">
        <v>99076248</v>
      </c>
      <c r="AL185" s="7">
        <v>7496</v>
      </c>
      <c r="AQ185" s="7">
        <v>99076248</v>
      </c>
      <c r="AR185" s="7">
        <v>7766</v>
      </c>
      <c r="AT185" s="7">
        <v>99076248</v>
      </c>
      <c r="AU185" s="7">
        <v>8147</v>
      </c>
    </row>
    <row r="186" spans="2:47" x14ac:dyDescent="0.35">
      <c r="B186" s="25" t="s">
        <v>326</v>
      </c>
      <c r="C186" s="7" t="s">
        <v>57</v>
      </c>
      <c r="D186" s="7" t="s">
        <v>278</v>
      </c>
      <c r="E186" s="7" t="s">
        <v>278</v>
      </c>
      <c r="F186" s="14" t="str">
        <f t="shared" si="24"/>
        <v>3</v>
      </c>
      <c r="G186" s="14" t="str">
        <f t="shared" si="20"/>
        <v>CR15</v>
      </c>
      <c r="H186" s="7" t="s">
        <v>207</v>
      </c>
      <c r="I186" s="7" t="s">
        <v>208</v>
      </c>
      <c r="J186" s="7" t="s">
        <v>61</v>
      </c>
      <c r="K186" s="7">
        <v>3</v>
      </c>
      <c r="L186" s="21" t="s">
        <v>87</v>
      </c>
      <c r="M186" s="30">
        <v>200</v>
      </c>
      <c r="N186" s="21">
        <v>99392151</v>
      </c>
      <c r="O186" s="40">
        <v>8798</v>
      </c>
      <c r="P186" s="40">
        <f t="shared" si="21"/>
        <v>9063</v>
      </c>
      <c r="Q186" s="40">
        <v>9210</v>
      </c>
      <c r="R186" s="40">
        <f t="shared" si="22"/>
        <v>9280</v>
      </c>
      <c r="S186" s="40">
        <f t="shared" si="23"/>
        <v>9717</v>
      </c>
      <c r="T186" s="15" t="s">
        <v>266</v>
      </c>
      <c r="U186" s="15" t="s">
        <v>578</v>
      </c>
      <c r="V186" s="15" t="s">
        <v>64</v>
      </c>
      <c r="W186" s="15" t="s">
        <v>65</v>
      </c>
      <c r="X186" s="43">
        <v>2</v>
      </c>
      <c r="Y186" s="15" t="s">
        <v>66</v>
      </c>
      <c r="Z186" s="7" t="s">
        <v>67</v>
      </c>
      <c r="AA186" s="47" t="s">
        <v>573</v>
      </c>
      <c r="AB186" s="21" t="s">
        <v>76</v>
      </c>
      <c r="AC186" s="7" t="s">
        <v>70</v>
      </c>
      <c r="AG186" s="7">
        <v>99392151</v>
      </c>
      <c r="AH186" s="7">
        <v>8496</v>
      </c>
      <c r="AI186" s="7">
        <f>VLOOKUP(AG186,[1]CRE!$A$2:$J$994,10,FALSE)</f>
        <v>8798</v>
      </c>
      <c r="AK186" s="7">
        <v>99392151</v>
      </c>
      <c r="AL186" s="7">
        <v>9063</v>
      </c>
      <c r="AQ186" s="7">
        <v>99392151</v>
      </c>
      <c r="AR186" s="7">
        <v>9280</v>
      </c>
      <c r="AT186" s="7">
        <v>99392151</v>
      </c>
      <c r="AU186" s="7">
        <v>9717</v>
      </c>
    </row>
    <row r="187" spans="2:47" x14ac:dyDescent="0.35">
      <c r="B187" s="25" t="s">
        <v>328</v>
      </c>
      <c r="C187" s="7" t="s">
        <v>57</v>
      </c>
      <c r="D187" s="7" t="s">
        <v>278</v>
      </c>
      <c r="E187" s="7" t="s">
        <v>278</v>
      </c>
      <c r="F187" s="14" t="str">
        <f t="shared" si="24"/>
        <v>3</v>
      </c>
      <c r="G187" s="14" t="str">
        <f t="shared" si="20"/>
        <v>CR15</v>
      </c>
      <c r="H187" s="7" t="s">
        <v>207</v>
      </c>
      <c r="I187" s="7" t="s">
        <v>208</v>
      </c>
      <c r="J187" s="7" t="s">
        <v>61</v>
      </c>
      <c r="K187" s="7">
        <v>3</v>
      </c>
      <c r="L187" s="21" t="s">
        <v>87</v>
      </c>
      <c r="M187" s="30">
        <v>200</v>
      </c>
      <c r="N187" s="21">
        <v>99392115</v>
      </c>
      <c r="O187" s="40">
        <v>8383</v>
      </c>
      <c r="P187" s="40">
        <f t="shared" si="21"/>
        <v>8635</v>
      </c>
      <c r="Q187" s="40">
        <v>8893</v>
      </c>
      <c r="R187" s="40">
        <f t="shared" si="22"/>
        <v>8927</v>
      </c>
      <c r="S187" s="40">
        <f t="shared" si="23"/>
        <v>9343</v>
      </c>
      <c r="T187" s="15" t="s">
        <v>266</v>
      </c>
      <c r="U187" s="15" t="s">
        <v>578</v>
      </c>
      <c r="V187" s="15" t="s">
        <v>64</v>
      </c>
      <c r="W187" s="15" t="s">
        <v>65</v>
      </c>
      <c r="X187" s="43">
        <v>2</v>
      </c>
      <c r="Y187" s="15" t="s">
        <v>66</v>
      </c>
      <c r="Z187" s="7" t="s">
        <v>67</v>
      </c>
      <c r="AA187" s="47" t="s">
        <v>573</v>
      </c>
      <c r="AB187" s="21" t="s">
        <v>76</v>
      </c>
      <c r="AC187" s="7" t="s">
        <v>72</v>
      </c>
      <c r="AG187" s="7">
        <v>99392115</v>
      </c>
      <c r="AH187" s="7">
        <v>8101</v>
      </c>
      <c r="AI187" s="7">
        <f>VLOOKUP(AG187,[1]CRE!$A$2:$J$994,10,FALSE)</f>
        <v>8383</v>
      </c>
      <c r="AK187" s="7">
        <v>99392115</v>
      </c>
      <c r="AL187" s="7">
        <v>8635</v>
      </c>
      <c r="AQ187" s="7">
        <v>99392115</v>
      </c>
      <c r="AR187" s="7">
        <v>8927</v>
      </c>
      <c r="AT187" s="7">
        <v>99392115</v>
      </c>
      <c r="AU187" s="7">
        <v>9343</v>
      </c>
    </row>
    <row r="188" spans="2:47" x14ac:dyDescent="0.35">
      <c r="B188" s="25" t="s">
        <v>329</v>
      </c>
      <c r="C188" s="7" t="s">
        <v>57</v>
      </c>
      <c r="D188" s="7" t="s">
        <v>281</v>
      </c>
      <c r="E188" s="7" t="s">
        <v>281</v>
      </c>
      <c r="F188" s="14" t="str">
        <f t="shared" si="24"/>
        <v>4</v>
      </c>
      <c r="G188" s="14" t="str">
        <f t="shared" si="20"/>
        <v>CR15</v>
      </c>
      <c r="H188" s="7" t="s">
        <v>207</v>
      </c>
      <c r="I188" s="7" t="s">
        <v>208</v>
      </c>
      <c r="J188" s="7" t="s">
        <v>61</v>
      </c>
      <c r="K188" s="7">
        <v>3</v>
      </c>
      <c r="L188" s="21" t="s">
        <v>87</v>
      </c>
      <c r="M188" s="30">
        <v>221</v>
      </c>
      <c r="N188" s="21">
        <v>99392152</v>
      </c>
      <c r="O188" s="40">
        <v>9114</v>
      </c>
      <c r="P188" s="40">
        <f t="shared" si="21"/>
        <v>9388</v>
      </c>
      <c r="Q188" s="40">
        <v>9545</v>
      </c>
      <c r="R188" s="40">
        <f t="shared" si="22"/>
        <v>9628</v>
      </c>
      <c r="S188" s="40">
        <f t="shared" si="23"/>
        <v>10097</v>
      </c>
      <c r="T188" s="15" t="s">
        <v>266</v>
      </c>
      <c r="U188" s="15" t="s">
        <v>578</v>
      </c>
      <c r="V188" s="15" t="s">
        <v>64</v>
      </c>
      <c r="W188" s="15" t="s">
        <v>65</v>
      </c>
      <c r="X188" s="43">
        <v>2</v>
      </c>
      <c r="Y188" s="15" t="s">
        <v>66</v>
      </c>
      <c r="Z188" s="7" t="s">
        <v>67</v>
      </c>
      <c r="AA188" s="47" t="s">
        <v>573</v>
      </c>
      <c r="AB188" s="21" t="s">
        <v>76</v>
      </c>
      <c r="AC188" s="7" t="s">
        <v>70</v>
      </c>
      <c r="AG188" s="7">
        <v>99392152</v>
      </c>
      <c r="AH188" s="7">
        <v>8797</v>
      </c>
      <c r="AI188" s="7">
        <f>VLOOKUP(AG188,[1]CRE!$A$2:$J$994,10,FALSE)</f>
        <v>9114</v>
      </c>
      <c r="AK188" s="7">
        <v>99392152</v>
      </c>
      <c r="AL188" s="7">
        <v>9388</v>
      </c>
      <c r="AQ188" s="7">
        <v>99392152</v>
      </c>
      <c r="AR188" s="7">
        <v>9628</v>
      </c>
      <c r="AT188" s="7">
        <v>99392152</v>
      </c>
      <c r="AU188" s="7">
        <v>10097</v>
      </c>
    </row>
    <row r="189" spans="2:47" x14ac:dyDescent="0.35">
      <c r="B189" s="25" t="s">
        <v>331</v>
      </c>
      <c r="C189" s="7" t="s">
        <v>57</v>
      </c>
      <c r="D189" s="7" t="s">
        <v>281</v>
      </c>
      <c r="E189" s="7" t="s">
        <v>281</v>
      </c>
      <c r="F189" s="14" t="str">
        <f t="shared" si="24"/>
        <v>4</v>
      </c>
      <c r="G189" s="14" t="str">
        <f t="shared" si="20"/>
        <v>CR15</v>
      </c>
      <c r="H189" s="7" t="s">
        <v>207</v>
      </c>
      <c r="I189" s="7" t="s">
        <v>208</v>
      </c>
      <c r="J189" s="7" t="s">
        <v>61</v>
      </c>
      <c r="K189" s="7">
        <v>3</v>
      </c>
      <c r="L189" s="21" t="s">
        <v>87</v>
      </c>
      <c r="M189" s="30">
        <v>221</v>
      </c>
      <c r="N189" s="21">
        <v>99392116</v>
      </c>
      <c r="O189" s="40">
        <v>8699</v>
      </c>
      <c r="P189" s="40">
        <f t="shared" si="21"/>
        <v>8960</v>
      </c>
      <c r="Q189" s="40">
        <v>9228</v>
      </c>
      <c r="R189" s="40">
        <f t="shared" si="22"/>
        <v>9275</v>
      </c>
      <c r="S189" s="40">
        <f t="shared" si="23"/>
        <v>9723</v>
      </c>
      <c r="T189" s="15" t="s">
        <v>266</v>
      </c>
      <c r="U189" s="15" t="s">
        <v>578</v>
      </c>
      <c r="V189" s="15" t="s">
        <v>64</v>
      </c>
      <c r="W189" s="15" t="s">
        <v>65</v>
      </c>
      <c r="X189" s="43">
        <v>2</v>
      </c>
      <c r="Y189" s="15" t="s">
        <v>66</v>
      </c>
      <c r="Z189" s="7" t="s">
        <v>67</v>
      </c>
      <c r="AA189" s="47" t="s">
        <v>573</v>
      </c>
      <c r="AB189" s="21" t="s">
        <v>76</v>
      </c>
      <c r="AC189" s="7" t="s">
        <v>72</v>
      </c>
      <c r="AG189" s="7">
        <v>99392116</v>
      </c>
      <c r="AH189" s="7">
        <v>8402</v>
      </c>
      <c r="AI189" s="7">
        <f>VLOOKUP(AG189,[1]CRE!$A$2:$J$994,10,FALSE)</f>
        <v>8699</v>
      </c>
      <c r="AK189" s="7">
        <v>99392116</v>
      </c>
      <c r="AL189" s="7">
        <v>8960</v>
      </c>
      <c r="AQ189" s="7">
        <v>99392116</v>
      </c>
      <c r="AR189" s="7">
        <v>9275</v>
      </c>
      <c r="AT189" s="7">
        <v>99392116</v>
      </c>
      <c r="AU189" s="7">
        <v>9723</v>
      </c>
    </row>
    <row r="190" spans="2:47" x14ac:dyDescent="0.35">
      <c r="B190" s="25" t="s">
        <v>332</v>
      </c>
      <c r="C190" s="7" t="s">
        <v>57</v>
      </c>
      <c r="D190" s="7" t="s">
        <v>281</v>
      </c>
      <c r="E190" s="7" t="s">
        <v>281</v>
      </c>
      <c r="F190" s="14" t="str">
        <f t="shared" si="24"/>
        <v>4</v>
      </c>
      <c r="G190" s="14" t="str">
        <f t="shared" si="20"/>
        <v>CR15</v>
      </c>
      <c r="H190" s="7" t="s">
        <v>207</v>
      </c>
      <c r="I190" s="7" t="s">
        <v>208</v>
      </c>
      <c r="J190" s="7" t="s">
        <v>61</v>
      </c>
      <c r="K190" s="7">
        <v>3</v>
      </c>
      <c r="L190" s="21" t="s">
        <v>82</v>
      </c>
      <c r="M190" s="30">
        <v>221</v>
      </c>
      <c r="N190" s="21">
        <v>99076259</v>
      </c>
      <c r="O190" s="40">
        <v>9114</v>
      </c>
      <c r="P190" s="40">
        <f t="shared" si="21"/>
        <v>9388</v>
      </c>
      <c r="Q190" s="40">
        <v>9545</v>
      </c>
      <c r="R190" s="40">
        <f t="shared" si="22"/>
        <v>9628</v>
      </c>
      <c r="S190" s="40">
        <f t="shared" si="23"/>
        <v>10097</v>
      </c>
      <c r="T190" s="15" t="s">
        <v>266</v>
      </c>
      <c r="U190" s="15" t="s">
        <v>578</v>
      </c>
      <c r="V190" s="15" t="s">
        <v>64</v>
      </c>
      <c r="W190" s="15" t="s">
        <v>65</v>
      </c>
      <c r="X190" s="43">
        <v>2</v>
      </c>
      <c r="Y190" s="15" t="s">
        <v>66</v>
      </c>
      <c r="Z190" s="7" t="s">
        <v>67</v>
      </c>
      <c r="AA190" s="47" t="s">
        <v>573</v>
      </c>
      <c r="AB190" s="21" t="s">
        <v>76</v>
      </c>
      <c r="AC190" s="7" t="s">
        <v>70</v>
      </c>
      <c r="AG190" s="7">
        <v>99076259</v>
      </c>
      <c r="AH190" s="7">
        <v>8797</v>
      </c>
      <c r="AI190" s="7">
        <f>VLOOKUP(AG190,[1]CRE!$A$2:$J$994,10,FALSE)</f>
        <v>9114</v>
      </c>
      <c r="AK190" s="7">
        <v>99076259</v>
      </c>
      <c r="AL190" s="7">
        <v>9388</v>
      </c>
      <c r="AQ190" s="7">
        <v>99076259</v>
      </c>
      <c r="AR190" s="7">
        <v>9628</v>
      </c>
      <c r="AT190" s="7">
        <v>99076259</v>
      </c>
      <c r="AU190" s="7">
        <v>10097</v>
      </c>
    </row>
    <row r="191" spans="2:47" x14ac:dyDescent="0.35">
      <c r="B191" s="25" t="s">
        <v>336</v>
      </c>
      <c r="C191" s="7" t="s">
        <v>57</v>
      </c>
      <c r="D191" s="7" t="s">
        <v>281</v>
      </c>
      <c r="E191" s="7" t="s">
        <v>281</v>
      </c>
      <c r="F191" s="14" t="str">
        <f t="shared" si="24"/>
        <v>4</v>
      </c>
      <c r="G191" s="14" t="str">
        <f t="shared" si="20"/>
        <v>CR15</v>
      </c>
      <c r="H191" s="7" t="s">
        <v>207</v>
      </c>
      <c r="I191" s="7" t="s">
        <v>208</v>
      </c>
      <c r="J191" s="7" t="s">
        <v>61</v>
      </c>
      <c r="K191" s="7">
        <v>3</v>
      </c>
      <c r="L191" s="21" t="s">
        <v>82</v>
      </c>
      <c r="M191" s="30">
        <v>221</v>
      </c>
      <c r="N191" s="21">
        <v>99076250</v>
      </c>
      <c r="O191" s="40">
        <v>8699</v>
      </c>
      <c r="P191" s="40">
        <f t="shared" si="21"/>
        <v>8960</v>
      </c>
      <c r="Q191" s="40">
        <v>9228</v>
      </c>
      <c r="R191" s="40">
        <f t="shared" si="22"/>
        <v>9275</v>
      </c>
      <c r="S191" s="40">
        <f t="shared" si="23"/>
        <v>9723</v>
      </c>
      <c r="T191" s="15" t="s">
        <v>266</v>
      </c>
      <c r="U191" s="15" t="s">
        <v>578</v>
      </c>
      <c r="V191" s="15" t="s">
        <v>64</v>
      </c>
      <c r="W191" s="15" t="s">
        <v>65</v>
      </c>
      <c r="X191" s="43">
        <v>2</v>
      </c>
      <c r="Y191" s="15" t="s">
        <v>66</v>
      </c>
      <c r="Z191" s="7" t="s">
        <v>67</v>
      </c>
      <c r="AA191" s="47" t="s">
        <v>573</v>
      </c>
      <c r="AB191" s="21" t="s">
        <v>76</v>
      </c>
      <c r="AC191" s="7" t="s">
        <v>72</v>
      </c>
      <c r="AG191" s="7">
        <v>99076250</v>
      </c>
      <c r="AH191" s="7">
        <v>8402</v>
      </c>
      <c r="AI191" s="7">
        <f>VLOOKUP(AG191,[1]CRE!$A$2:$J$994,10,FALSE)</f>
        <v>8699</v>
      </c>
      <c r="AK191" s="7">
        <v>99076250</v>
      </c>
      <c r="AL191" s="7">
        <v>8960</v>
      </c>
      <c r="AQ191" s="7">
        <v>99076250</v>
      </c>
      <c r="AR191" s="7">
        <v>9275</v>
      </c>
      <c r="AT191" s="7">
        <v>99076250</v>
      </c>
      <c r="AU191" s="7">
        <v>9723</v>
      </c>
    </row>
    <row r="192" spans="2:47" x14ac:dyDescent="0.35">
      <c r="B192" s="25" t="s">
        <v>337</v>
      </c>
      <c r="C192" s="7" t="s">
        <v>57</v>
      </c>
      <c r="D192" s="7" t="s">
        <v>286</v>
      </c>
      <c r="E192" s="7" t="s">
        <v>286</v>
      </c>
      <c r="F192" s="14" t="str">
        <f t="shared" si="24"/>
        <v>5</v>
      </c>
      <c r="G192" s="14" t="str">
        <f t="shared" si="20"/>
        <v>CR15</v>
      </c>
      <c r="H192" s="7">
        <v>10</v>
      </c>
      <c r="I192" s="7" t="s">
        <v>208</v>
      </c>
      <c r="J192" s="7" t="s">
        <v>61</v>
      </c>
      <c r="K192" s="7">
        <v>3</v>
      </c>
      <c r="L192" s="21" t="s">
        <v>82</v>
      </c>
      <c r="M192" s="30">
        <v>232</v>
      </c>
      <c r="N192" s="21">
        <v>99076260</v>
      </c>
      <c r="O192" s="40">
        <v>9915</v>
      </c>
      <c r="P192" s="40">
        <f t="shared" si="21"/>
        <v>10213</v>
      </c>
      <c r="Q192" s="40">
        <v>10397</v>
      </c>
      <c r="R192" s="40">
        <f t="shared" si="22"/>
        <v>10468</v>
      </c>
      <c r="S192" s="40">
        <f t="shared" si="23"/>
        <v>10959</v>
      </c>
      <c r="T192" s="15" t="s">
        <v>266</v>
      </c>
      <c r="U192" s="15" t="s">
        <v>578</v>
      </c>
      <c r="V192" s="15" t="s">
        <v>64</v>
      </c>
      <c r="W192" s="15" t="s">
        <v>65</v>
      </c>
      <c r="X192" s="43">
        <v>2</v>
      </c>
      <c r="Y192" s="15" t="s">
        <v>66</v>
      </c>
      <c r="Z192" s="7" t="s">
        <v>67</v>
      </c>
      <c r="AA192" s="47" t="s">
        <v>573</v>
      </c>
      <c r="AB192" s="21" t="s">
        <v>76</v>
      </c>
      <c r="AC192" s="7" t="s">
        <v>70</v>
      </c>
      <c r="AG192" s="7">
        <v>99076260</v>
      </c>
      <c r="AH192" s="7">
        <v>9577</v>
      </c>
      <c r="AI192" s="7">
        <f>VLOOKUP(AG192,[1]CRE!$A$2:$J$994,10,FALSE)</f>
        <v>9915</v>
      </c>
      <c r="AK192" s="7">
        <v>99076260</v>
      </c>
      <c r="AL192" s="7">
        <v>10213</v>
      </c>
      <c r="AQ192" s="7">
        <v>99076260</v>
      </c>
      <c r="AR192" s="7">
        <v>10468</v>
      </c>
      <c r="AT192" s="7">
        <v>99076260</v>
      </c>
      <c r="AU192" s="7">
        <v>10959</v>
      </c>
    </row>
    <row r="193" spans="2:47" x14ac:dyDescent="0.35">
      <c r="B193" s="25" t="s">
        <v>338</v>
      </c>
      <c r="C193" s="7" t="s">
        <v>57</v>
      </c>
      <c r="D193" s="7" t="s">
        <v>286</v>
      </c>
      <c r="E193" s="7" t="s">
        <v>286</v>
      </c>
      <c r="F193" s="14" t="str">
        <f t="shared" si="24"/>
        <v>5</v>
      </c>
      <c r="G193" s="14" t="str">
        <f t="shared" si="20"/>
        <v>CR15</v>
      </c>
      <c r="H193" s="7">
        <v>10</v>
      </c>
      <c r="I193" s="7" t="s">
        <v>208</v>
      </c>
      <c r="J193" s="7" t="s">
        <v>61</v>
      </c>
      <c r="K193" s="7">
        <v>3</v>
      </c>
      <c r="L193" s="21" t="s">
        <v>82</v>
      </c>
      <c r="M193" s="30">
        <v>232</v>
      </c>
      <c r="N193" s="21">
        <v>99076251</v>
      </c>
      <c r="O193" s="40">
        <v>9500</v>
      </c>
      <c r="P193" s="40">
        <f t="shared" si="21"/>
        <v>9785</v>
      </c>
      <c r="Q193" s="40">
        <v>10080</v>
      </c>
      <c r="R193" s="40">
        <f t="shared" si="22"/>
        <v>10115</v>
      </c>
      <c r="S193" s="40">
        <f t="shared" si="23"/>
        <v>10585</v>
      </c>
      <c r="T193" s="15" t="s">
        <v>266</v>
      </c>
      <c r="U193" s="15" t="s">
        <v>578</v>
      </c>
      <c r="V193" s="15" t="s">
        <v>64</v>
      </c>
      <c r="W193" s="15" t="s">
        <v>65</v>
      </c>
      <c r="X193" s="43">
        <v>2</v>
      </c>
      <c r="Y193" s="15" t="s">
        <v>66</v>
      </c>
      <c r="Z193" s="7" t="s">
        <v>67</v>
      </c>
      <c r="AA193" s="47" t="s">
        <v>573</v>
      </c>
      <c r="AB193" s="21" t="s">
        <v>76</v>
      </c>
      <c r="AC193" s="7" t="s">
        <v>72</v>
      </c>
      <c r="AG193" s="7">
        <v>99076251</v>
      </c>
      <c r="AH193" s="7">
        <v>9182</v>
      </c>
      <c r="AI193" s="7">
        <f>VLOOKUP(AG193,[1]CRE!$A$2:$J$994,10,FALSE)</f>
        <v>9500</v>
      </c>
      <c r="AK193" s="7">
        <v>99076251</v>
      </c>
      <c r="AL193" s="7">
        <v>9785</v>
      </c>
      <c r="AQ193" s="7">
        <v>99076251</v>
      </c>
      <c r="AR193" s="7">
        <v>10115</v>
      </c>
      <c r="AT193" s="7">
        <v>99076251</v>
      </c>
      <c r="AU193" s="7">
        <v>10585</v>
      </c>
    </row>
    <row r="194" spans="2:47" x14ac:dyDescent="0.35">
      <c r="B194" s="25" t="s">
        <v>339</v>
      </c>
      <c r="C194" s="7" t="s">
        <v>57</v>
      </c>
      <c r="D194" s="7" t="s">
        <v>289</v>
      </c>
      <c r="E194" s="7" t="s">
        <v>289</v>
      </c>
      <c r="F194" s="14" t="str">
        <f t="shared" si="24"/>
        <v>6</v>
      </c>
      <c r="G194" s="14" t="str">
        <f t="shared" si="20"/>
        <v>CR15</v>
      </c>
      <c r="H194" s="7">
        <v>15</v>
      </c>
      <c r="I194" s="7" t="s">
        <v>259</v>
      </c>
      <c r="J194" s="7" t="s">
        <v>61</v>
      </c>
      <c r="K194" s="7">
        <v>3</v>
      </c>
      <c r="L194" s="21" t="s">
        <v>82</v>
      </c>
      <c r="M194" s="30">
        <v>478</v>
      </c>
      <c r="N194" s="21">
        <v>99076414</v>
      </c>
      <c r="O194" s="40">
        <v>11328</v>
      </c>
      <c r="P194" s="40">
        <f t="shared" si="21"/>
        <v>11668</v>
      </c>
      <c r="Q194" s="40">
        <v>11895</v>
      </c>
      <c r="R194" s="40">
        <f t="shared" si="22"/>
        <v>11830</v>
      </c>
      <c r="S194" s="40">
        <f t="shared" si="23"/>
        <v>12342</v>
      </c>
      <c r="T194" s="15" t="s">
        <v>266</v>
      </c>
      <c r="U194" s="15" t="s">
        <v>578</v>
      </c>
      <c r="V194" s="15" t="s">
        <v>64</v>
      </c>
      <c r="W194" s="15" t="s">
        <v>65</v>
      </c>
      <c r="X194" s="43">
        <v>2</v>
      </c>
      <c r="Y194" s="15" t="s">
        <v>66</v>
      </c>
      <c r="Z194" s="7" t="s">
        <v>67</v>
      </c>
      <c r="AA194" s="47" t="s">
        <v>573</v>
      </c>
      <c r="AB194" s="21" t="s">
        <v>98</v>
      </c>
      <c r="AC194" s="7" t="s">
        <v>70</v>
      </c>
      <c r="AG194" s="7">
        <v>99076414</v>
      </c>
      <c r="AH194" s="7">
        <v>10956</v>
      </c>
      <c r="AI194" s="7">
        <f>VLOOKUP(AG194,[1]CRE!$A$2:$J$994,10,FALSE)</f>
        <v>11328</v>
      </c>
      <c r="AK194" s="7">
        <v>99076414</v>
      </c>
      <c r="AL194" s="7">
        <v>11668</v>
      </c>
      <c r="AQ194" s="7">
        <v>99076414</v>
      </c>
      <c r="AR194" s="7">
        <v>11830</v>
      </c>
      <c r="AT194" s="7">
        <v>99076414</v>
      </c>
      <c r="AU194" s="7">
        <v>12342</v>
      </c>
    </row>
    <row r="195" spans="2:47" x14ac:dyDescent="0.35">
      <c r="B195" s="25" t="s">
        <v>341</v>
      </c>
      <c r="C195" s="7" t="s">
        <v>57</v>
      </c>
      <c r="D195" s="7" t="s">
        <v>289</v>
      </c>
      <c r="E195" s="7" t="s">
        <v>289</v>
      </c>
      <c r="F195" s="14" t="str">
        <f t="shared" si="24"/>
        <v>6</v>
      </c>
      <c r="G195" s="14" t="str">
        <f t="shared" si="20"/>
        <v>CR15</v>
      </c>
      <c r="H195" s="7">
        <v>15</v>
      </c>
      <c r="I195" s="7" t="s">
        <v>259</v>
      </c>
      <c r="J195" s="7" t="s">
        <v>61</v>
      </c>
      <c r="K195" s="7">
        <v>3</v>
      </c>
      <c r="L195" s="21" t="s">
        <v>82</v>
      </c>
      <c r="M195" s="30">
        <v>478</v>
      </c>
      <c r="N195" s="21">
        <v>99076410</v>
      </c>
      <c r="O195" s="40">
        <v>10913</v>
      </c>
      <c r="P195" s="40">
        <f t="shared" si="21"/>
        <v>11240</v>
      </c>
      <c r="Q195" s="40">
        <v>11578</v>
      </c>
      <c r="R195" s="40">
        <f t="shared" si="22"/>
        <v>11477</v>
      </c>
      <c r="S195" s="40">
        <f t="shared" si="23"/>
        <v>11968</v>
      </c>
      <c r="T195" s="15" t="s">
        <v>266</v>
      </c>
      <c r="U195" s="15" t="s">
        <v>578</v>
      </c>
      <c r="V195" s="15" t="s">
        <v>64</v>
      </c>
      <c r="W195" s="15" t="s">
        <v>65</v>
      </c>
      <c r="X195" s="43">
        <v>2</v>
      </c>
      <c r="Y195" s="15" t="s">
        <v>66</v>
      </c>
      <c r="Z195" s="7" t="s">
        <v>67</v>
      </c>
      <c r="AA195" s="47" t="s">
        <v>573</v>
      </c>
      <c r="AB195" s="21" t="s">
        <v>98</v>
      </c>
      <c r="AC195" s="7" t="s">
        <v>72</v>
      </c>
      <c r="AG195" s="7">
        <v>99076410</v>
      </c>
      <c r="AH195" s="7">
        <v>10561</v>
      </c>
      <c r="AI195" s="7">
        <f>VLOOKUP(AG195,[1]CRE!$A$2:$J$994,10,FALSE)</f>
        <v>10913</v>
      </c>
      <c r="AK195" s="7">
        <v>99076410</v>
      </c>
      <c r="AL195" s="7">
        <v>11240</v>
      </c>
      <c r="AQ195" s="7">
        <v>99076410</v>
      </c>
      <c r="AR195" s="7">
        <v>11477</v>
      </c>
      <c r="AT195" s="7">
        <v>99076410</v>
      </c>
      <c r="AU195" s="7">
        <v>11968</v>
      </c>
    </row>
    <row r="196" spans="2:47" x14ac:dyDescent="0.35">
      <c r="B196" s="25" t="s">
        <v>342</v>
      </c>
      <c r="C196" s="7" t="s">
        <v>57</v>
      </c>
      <c r="D196" s="7" t="s">
        <v>292</v>
      </c>
      <c r="E196" s="7" t="s">
        <v>292</v>
      </c>
      <c r="F196" s="14" t="str">
        <f t="shared" si="24"/>
        <v>8</v>
      </c>
      <c r="G196" s="14" t="str">
        <f t="shared" si="20"/>
        <v>CR15</v>
      </c>
      <c r="H196" s="7">
        <v>15</v>
      </c>
      <c r="I196" s="7" t="s">
        <v>259</v>
      </c>
      <c r="J196" s="7" t="s">
        <v>61</v>
      </c>
      <c r="K196" s="7">
        <v>3</v>
      </c>
      <c r="L196" s="21" t="s">
        <v>82</v>
      </c>
      <c r="M196" s="30">
        <v>496</v>
      </c>
      <c r="N196" s="21">
        <v>99076415</v>
      </c>
      <c r="O196" s="40">
        <v>12469</v>
      </c>
      <c r="P196" s="40">
        <f t="shared" si="21"/>
        <v>12843</v>
      </c>
      <c r="Q196" s="40">
        <v>13105</v>
      </c>
      <c r="R196" s="40">
        <f t="shared" si="22"/>
        <v>13089</v>
      </c>
      <c r="S196" s="40">
        <f t="shared" si="23"/>
        <v>13713</v>
      </c>
      <c r="T196" s="15" t="s">
        <v>266</v>
      </c>
      <c r="U196" s="15" t="s">
        <v>578</v>
      </c>
      <c r="V196" s="15" t="s">
        <v>64</v>
      </c>
      <c r="W196" s="15" t="s">
        <v>65</v>
      </c>
      <c r="X196" s="43">
        <v>2</v>
      </c>
      <c r="Y196" s="15" t="s">
        <v>66</v>
      </c>
      <c r="Z196" s="7" t="s">
        <v>67</v>
      </c>
      <c r="AA196" s="47" t="s">
        <v>573</v>
      </c>
      <c r="AB196" s="21" t="s">
        <v>98</v>
      </c>
      <c r="AC196" s="7" t="s">
        <v>70</v>
      </c>
      <c r="AG196" s="7">
        <v>99076415</v>
      </c>
      <c r="AH196" s="7">
        <v>12042</v>
      </c>
      <c r="AI196" s="7">
        <f>VLOOKUP(AG196,[1]CRE!$A$2:$J$994,10,FALSE)</f>
        <v>12469</v>
      </c>
      <c r="AK196" s="7">
        <v>99076415</v>
      </c>
      <c r="AL196" s="7">
        <v>12843</v>
      </c>
      <c r="AQ196" s="7">
        <v>99076415</v>
      </c>
      <c r="AR196" s="7">
        <v>13089</v>
      </c>
      <c r="AT196" s="7">
        <v>99076415</v>
      </c>
      <c r="AU196" s="7">
        <v>13713</v>
      </c>
    </row>
    <row r="197" spans="2:47" x14ac:dyDescent="0.35">
      <c r="B197" s="25" t="s">
        <v>343</v>
      </c>
      <c r="C197" s="7" t="s">
        <v>57</v>
      </c>
      <c r="D197" s="7" t="s">
        <v>292</v>
      </c>
      <c r="E197" s="7" t="s">
        <v>292</v>
      </c>
      <c r="F197" s="14" t="str">
        <f t="shared" si="24"/>
        <v>8</v>
      </c>
      <c r="G197" s="14" t="str">
        <f t="shared" si="20"/>
        <v>CR15</v>
      </c>
      <c r="H197" s="7">
        <v>15</v>
      </c>
      <c r="I197" s="7" t="s">
        <v>259</v>
      </c>
      <c r="J197" s="7" t="s">
        <v>61</v>
      </c>
      <c r="K197" s="7">
        <v>3</v>
      </c>
      <c r="L197" s="21" t="s">
        <v>82</v>
      </c>
      <c r="M197" s="30">
        <v>496</v>
      </c>
      <c r="N197" s="21">
        <v>99076411</v>
      </c>
      <c r="O197" s="40">
        <v>12054</v>
      </c>
      <c r="P197" s="40">
        <f t="shared" si="21"/>
        <v>12415</v>
      </c>
      <c r="Q197" s="40">
        <v>12788</v>
      </c>
      <c r="R197" s="40">
        <f t="shared" si="22"/>
        <v>12736</v>
      </c>
      <c r="S197" s="40">
        <f t="shared" si="23"/>
        <v>13339</v>
      </c>
      <c r="T197" s="15" t="s">
        <v>266</v>
      </c>
      <c r="U197" s="15" t="s">
        <v>578</v>
      </c>
      <c r="V197" s="15" t="s">
        <v>64</v>
      </c>
      <c r="W197" s="15" t="s">
        <v>65</v>
      </c>
      <c r="X197" s="43">
        <v>2</v>
      </c>
      <c r="Y197" s="15" t="s">
        <v>66</v>
      </c>
      <c r="Z197" s="7" t="s">
        <v>67</v>
      </c>
      <c r="AA197" s="47" t="s">
        <v>573</v>
      </c>
      <c r="AB197" s="21" t="s">
        <v>98</v>
      </c>
      <c r="AC197" s="7" t="s">
        <v>72</v>
      </c>
      <c r="AG197" s="7">
        <v>99076411</v>
      </c>
      <c r="AH197" s="7">
        <v>11647</v>
      </c>
      <c r="AI197" s="7">
        <f>VLOOKUP(AG197,[1]CRE!$A$2:$J$994,10,FALSE)</f>
        <v>12054</v>
      </c>
      <c r="AK197" s="7">
        <v>99076411</v>
      </c>
      <c r="AL197" s="7">
        <v>12415</v>
      </c>
      <c r="AQ197" s="7">
        <v>99076411</v>
      </c>
      <c r="AR197" s="7">
        <v>12736</v>
      </c>
      <c r="AT197" s="7">
        <v>99076411</v>
      </c>
      <c r="AU197" s="7">
        <v>13339</v>
      </c>
    </row>
    <row r="198" spans="2:47" x14ac:dyDescent="0.35">
      <c r="B198" s="25" t="s">
        <v>344</v>
      </c>
      <c r="C198" s="7" t="s">
        <v>57</v>
      </c>
      <c r="D198" s="7" t="s">
        <v>295</v>
      </c>
      <c r="E198" s="7" t="s">
        <v>295</v>
      </c>
      <c r="F198" s="14" t="str">
        <f t="shared" ref="F198:F201" si="25">RIGHT(E198,2)</f>
        <v>10</v>
      </c>
      <c r="G198" s="14" t="str">
        <f t="shared" si="20"/>
        <v>CR15</v>
      </c>
      <c r="H198" s="7">
        <v>20</v>
      </c>
      <c r="I198" s="7" t="s">
        <v>259</v>
      </c>
      <c r="J198" s="7" t="s">
        <v>61</v>
      </c>
      <c r="K198" s="7">
        <v>3</v>
      </c>
      <c r="L198" s="21" t="s">
        <v>82</v>
      </c>
      <c r="M198" s="30">
        <v>511</v>
      </c>
      <c r="N198" s="21">
        <v>98181593</v>
      </c>
      <c r="O198" s="40">
        <v>15200</v>
      </c>
      <c r="P198" s="40">
        <f t="shared" si="21"/>
        <v>15656</v>
      </c>
      <c r="Q198" s="40">
        <v>16003</v>
      </c>
      <c r="R198" s="40">
        <f t="shared" si="22"/>
        <v>15986</v>
      </c>
      <c r="S198" s="40">
        <f t="shared" si="23"/>
        <v>16768</v>
      </c>
      <c r="T198" s="15" t="s">
        <v>266</v>
      </c>
      <c r="U198" s="15" t="s">
        <v>578</v>
      </c>
      <c r="V198" s="15" t="s">
        <v>64</v>
      </c>
      <c r="W198" s="15" t="s">
        <v>65</v>
      </c>
      <c r="X198" s="43">
        <v>2</v>
      </c>
      <c r="Y198" s="15" t="s">
        <v>66</v>
      </c>
      <c r="Z198" s="7" t="s">
        <v>67</v>
      </c>
      <c r="AA198" s="47" t="s">
        <v>573</v>
      </c>
      <c r="AB198" s="21" t="s">
        <v>98</v>
      </c>
      <c r="AC198" s="7" t="s">
        <v>70</v>
      </c>
      <c r="AG198" s="7">
        <v>98181593</v>
      </c>
      <c r="AH198" s="7">
        <v>14676</v>
      </c>
      <c r="AI198" s="7">
        <f>VLOOKUP(AG198,[1]CRE!$A$2:$J$994,10,FALSE)</f>
        <v>15200</v>
      </c>
      <c r="AK198" s="7">
        <v>98181593</v>
      </c>
      <c r="AL198" s="7">
        <v>15656</v>
      </c>
      <c r="AQ198" s="7">
        <v>98181593</v>
      </c>
      <c r="AR198" s="7">
        <v>15986</v>
      </c>
      <c r="AT198" s="7">
        <v>98181593</v>
      </c>
      <c r="AU198" s="7">
        <v>16768</v>
      </c>
    </row>
    <row r="199" spans="2:47" x14ac:dyDescent="0.35">
      <c r="B199" s="25" t="s">
        <v>346</v>
      </c>
      <c r="C199" s="7" t="s">
        <v>57</v>
      </c>
      <c r="D199" s="7" t="s">
        <v>295</v>
      </c>
      <c r="E199" s="7" t="s">
        <v>295</v>
      </c>
      <c r="F199" s="14" t="str">
        <f t="shared" si="25"/>
        <v>10</v>
      </c>
      <c r="G199" s="14" t="str">
        <f t="shared" si="20"/>
        <v>CR15</v>
      </c>
      <c r="H199" s="7">
        <v>20</v>
      </c>
      <c r="I199" s="7" t="s">
        <v>259</v>
      </c>
      <c r="J199" s="7" t="s">
        <v>61</v>
      </c>
      <c r="K199" s="7">
        <v>3</v>
      </c>
      <c r="L199" s="21" t="s">
        <v>82</v>
      </c>
      <c r="M199" s="30">
        <v>511</v>
      </c>
      <c r="N199" s="21">
        <v>98179342</v>
      </c>
      <c r="O199" s="40">
        <v>14785</v>
      </c>
      <c r="P199" s="40">
        <f t="shared" ref="P199:P262" si="26">VLOOKUP(N199,$AK$5:$AL$341,2,FALSE)</f>
        <v>15228</v>
      </c>
      <c r="Q199" s="40">
        <v>15686</v>
      </c>
      <c r="R199" s="40">
        <f t="shared" ref="R199:R262" si="27">VLOOKUP(N199,$AQ$6:$AR$341,2,FALSE)</f>
        <v>15633</v>
      </c>
      <c r="S199" s="40">
        <f t="shared" ref="S199:S262" si="28">VLOOKUP(N199,$AT$6:$AU$341,2,FALSE)</f>
        <v>16394</v>
      </c>
      <c r="T199" s="15" t="s">
        <v>266</v>
      </c>
      <c r="U199" s="15" t="s">
        <v>578</v>
      </c>
      <c r="V199" s="15" t="s">
        <v>64</v>
      </c>
      <c r="W199" s="15" t="s">
        <v>65</v>
      </c>
      <c r="X199" s="43">
        <v>2</v>
      </c>
      <c r="Y199" s="15" t="s">
        <v>66</v>
      </c>
      <c r="Z199" s="7" t="s">
        <v>67</v>
      </c>
      <c r="AA199" s="47" t="s">
        <v>573</v>
      </c>
      <c r="AB199" s="21" t="s">
        <v>98</v>
      </c>
      <c r="AC199" s="7" t="s">
        <v>72</v>
      </c>
      <c r="AG199" s="7">
        <v>98179342</v>
      </c>
      <c r="AH199" s="7">
        <v>14281</v>
      </c>
      <c r="AI199" s="7">
        <f>VLOOKUP(AG199,[1]CRE!$A$2:$J$994,10,FALSE)</f>
        <v>14785</v>
      </c>
      <c r="AK199" s="7">
        <v>98179342</v>
      </c>
      <c r="AL199" s="7">
        <v>15228</v>
      </c>
      <c r="AQ199" s="7">
        <v>98179342</v>
      </c>
      <c r="AR199" s="7">
        <v>15633</v>
      </c>
      <c r="AT199" s="7">
        <v>98179342</v>
      </c>
      <c r="AU199" s="7">
        <v>16394</v>
      </c>
    </row>
    <row r="200" spans="2:47" x14ac:dyDescent="0.35">
      <c r="B200" s="25" t="s">
        <v>347</v>
      </c>
      <c r="C200" s="7" t="s">
        <v>57</v>
      </c>
      <c r="D200" s="7" t="s">
        <v>298</v>
      </c>
      <c r="E200" s="7" t="s">
        <v>298</v>
      </c>
      <c r="F200" s="14" t="str">
        <f t="shared" si="25"/>
        <v>12</v>
      </c>
      <c r="G200" s="14" t="str">
        <f t="shared" si="20"/>
        <v>CR15</v>
      </c>
      <c r="H200" s="7">
        <v>25</v>
      </c>
      <c r="I200" s="7" t="s">
        <v>299</v>
      </c>
      <c r="J200" s="7" t="s">
        <v>61</v>
      </c>
      <c r="K200" s="7">
        <v>3</v>
      </c>
      <c r="L200" s="21" t="s">
        <v>82</v>
      </c>
      <c r="M200" s="30">
        <v>544</v>
      </c>
      <c r="N200" s="21">
        <v>98181594</v>
      </c>
      <c r="O200" s="40">
        <v>17311</v>
      </c>
      <c r="P200" s="40">
        <f t="shared" si="26"/>
        <v>17830</v>
      </c>
      <c r="Q200" s="40">
        <v>18242</v>
      </c>
      <c r="R200" s="40">
        <f t="shared" si="27"/>
        <v>18193</v>
      </c>
      <c r="S200" s="40">
        <f t="shared" si="28"/>
        <v>19057</v>
      </c>
      <c r="T200" s="15" t="s">
        <v>266</v>
      </c>
      <c r="U200" s="15" t="s">
        <v>578</v>
      </c>
      <c r="V200" s="15" t="s">
        <v>64</v>
      </c>
      <c r="W200" s="15" t="s">
        <v>65</v>
      </c>
      <c r="X200" s="43">
        <v>2</v>
      </c>
      <c r="Y200" s="15" t="s">
        <v>66</v>
      </c>
      <c r="Z200" s="7" t="s">
        <v>67</v>
      </c>
      <c r="AA200" s="47" t="s">
        <v>573</v>
      </c>
      <c r="AB200" s="21" t="s">
        <v>115</v>
      </c>
      <c r="AC200" s="7" t="s">
        <v>70</v>
      </c>
      <c r="AG200" s="7">
        <v>98181594</v>
      </c>
      <c r="AH200" s="7">
        <v>16722</v>
      </c>
      <c r="AI200" s="7">
        <f>VLOOKUP(AG200,[1]CRE!$A$2:$J$994,10,FALSE)</f>
        <v>17311</v>
      </c>
      <c r="AK200" s="7">
        <v>98181594</v>
      </c>
      <c r="AL200" s="7">
        <v>17830</v>
      </c>
      <c r="AQ200" s="7">
        <v>98181594</v>
      </c>
      <c r="AR200" s="7">
        <v>18193</v>
      </c>
      <c r="AT200" s="7">
        <v>98181594</v>
      </c>
      <c r="AU200" s="7">
        <v>19057</v>
      </c>
    </row>
    <row r="201" spans="2:47" x14ac:dyDescent="0.35">
      <c r="B201" s="25" t="s">
        <v>349</v>
      </c>
      <c r="C201" s="7" t="s">
        <v>57</v>
      </c>
      <c r="D201" s="7" t="s">
        <v>298</v>
      </c>
      <c r="E201" s="7" t="s">
        <v>298</v>
      </c>
      <c r="F201" s="14" t="str">
        <f t="shared" si="25"/>
        <v>12</v>
      </c>
      <c r="G201" s="14" t="str">
        <f t="shared" si="20"/>
        <v>CR15</v>
      </c>
      <c r="H201" s="7">
        <v>25</v>
      </c>
      <c r="I201" s="7" t="s">
        <v>299</v>
      </c>
      <c r="J201" s="7" t="s">
        <v>61</v>
      </c>
      <c r="K201" s="7">
        <v>3</v>
      </c>
      <c r="L201" s="21" t="s">
        <v>82</v>
      </c>
      <c r="M201" s="30">
        <v>544</v>
      </c>
      <c r="N201" s="21">
        <v>98179343</v>
      </c>
      <c r="O201" s="40">
        <v>16896</v>
      </c>
      <c r="P201" s="40">
        <f t="shared" si="26"/>
        <v>17402</v>
      </c>
      <c r="Q201" s="40">
        <v>17925</v>
      </c>
      <c r="R201" s="40">
        <f t="shared" si="27"/>
        <v>17840</v>
      </c>
      <c r="S201" s="40">
        <f t="shared" si="28"/>
        <v>18683</v>
      </c>
      <c r="T201" s="15" t="s">
        <v>266</v>
      </c>
      <c r="U201" s="15" t="s">
        <v>578</v>
      </c>
      <c r="V201" s="15" t="s">
        <v>64</v>
      </c>
      <c r="W201" s="15" t="s">
        <v>65</v>
      </c>
      <c r="X201" s="43">
        <v>2</v>
      </c>
      <c r="Y201" s="15" t="s">
        <v>66</v>
      </c>
      <c r="Z201" s="7" t="s">
        <v>67</v>
      </c>
      <c r="AA201" s="47" t="s">
        <v>573</v>
      </c>
      <c r="AB201" s="21" t="s">
        <v>115</v>
      </c>
      <c r="AC201" s="7" t="s">
        <v>72</v>
      </c>
      <c r="AG201" s="7">
        <v>98179343</v>
      </c>
      <c r="AH201" s="7">
        <v>16327</v>
      </c>
      <c r="AI201" s="7">
        <f>VLOOKUP(AG201,[1]CRE!$A$2:$J$994,10,FALSE)</f>
        <v>16896</v>
      </c>
      <c r="AK201" s="7">
        <v>98179343</v>
      </c>
      <c r="AL201" s="7">
        <v>17402</v>
      </c>
      <c r="AQ201" s="7">
        <v>98179343</v>
      </c>
      <c r="AR201" s="7">
        <v>17840</v>
      </c>
      <c r="AT201" s="7">
        <v>98179343</v>
      </c>
      <c r="AU201" s="7">
        <v>18683</v>
      </c>
    </row>
    <row r="202" spans="2:47" x14ac:dyDescent="0.35">
      <c r="B202" s="25" t="s">
        <v>350</v>
      </c>
      <c r="C202" s="7" t="s">
        <v>57</v>
      </c>
      <c r="D202" s="7" t="s">
        <v>265</v>
      </c>
      <c r="E202" s="7" t="s">
        <v>265</v>
      </c>
      <c r="F202" s="14">
        <v>1</v>
      </c>
      <c r="G202" s="14" t="s">
        <v>479</v>
      </c>
      <c r="H202" s="7">
        <v>2</v>
      </c>
      <c r="J202" s="7" t="s">
        <v>61</v>
      </c>
      <c r="K202" s="7">
        <v>1</v>
      </c>
      <c r="L202" s="21" t="s">
        <v>62</v>
      </c>
      <c r="M202" s="30">
        <v>100</v>
      </c>
      <c r="N202" s="21">
        <v>99341013</v>
      </c>
      <c r="O202" s="40">
        <v>6214</v>
      </c>
      <c r="P202" s="40">
        <f t="shared" si="26"/>
        <v>6401</v>
      </c>
      <c r="Q202" s="40">
        <v>6469</v>
      </c>
      <c r="R202" s="40">
        <f t="shared" si="27"/>
        <v>6487</v>
      </c>
      <c r="S202" s="40">
        <f t="shared" si="28"/>
        <v>6879</v>
      </c>
      <c r="T202" s="15" t="s">
        <v>266</v>
      </c>
      <c r="U202" s="15" t="s">
        <v>578</v>
      </c>
      <c r="V202" s="15" t="s">
        <v>64</v>
      </c>
      <c r="W202" s="15" t="s">
        <v>478</v>
      </c>
      <c r="X202" s="43">
        <v>2</v>
      </c>
      <c r="Y202" s="15"/>
      <c r="Z202" s="7" t="s">
        <v>67</v>
      </c>
      <c r="AA202" s="47" t="s">
        <v>573</v>
      </c>
      <c r="AB202" s="21" t="s">
        <v>69</v>
      </c>
      <c r="AC202" s="7" t="s">
        <v>70</v>
      </c>
      <c r="AG202" s="7">
        <v>99341013</v>
      </c>
      <c r="AH202" s="7">
        <v>5976</v>
      </c>
      <c r="AI202" s="7">
        <f>VLOOKUP(AG202,[1]CRE!$A$2:$J$994,10,FALSE)</f>
        <v>6214</v>
      </c>
      <c r="AK202" s="7">
        <v>99341013</v>
      </c>
      <c r="AL202" s="7">
        <v>6401</v>
      </c>
      <c r="AQ202" s="7">
        <v>99341013</v>
      </c>
      <c r="AR202" s="7">
        <v>6487</v>
      </c>
      <c r="AT202" s="7">
        <v>99341013</v>
      </c>
      <c r="AU202" s="7">
        <v>6879</v>
      </c>
    </row>
    <row r="203" spans="2:47" x14ac:dyDescent="0.35">
      <c r="B203" s="25" t="s">
        <v>352</v>
      </c>
      <c r="C203" s="7" t="s">
        <v>57</v>
      </c>
      <c r="D203" s="7" t="s">
        <v>265</v>
      </c>
      <c r="E203" s="7" t="s">
        <v>265</v>
      </c>
      <c r="F203" s="14">
        <v>1</v>
      </c>
      <c r="G203" s="14" t="s">
        <v>479</v>
      </c>
      <c r="H203" s="7">
        <v>2</v>
      </c>
      <c r="J203" s="7" t="s">
        <v>61</v>
      </c>
      <c r="K203" s="7">
        <v>1</v>
      </c>
      <c r="L203" s="21" t="s">
        <v>62</v>
      </c>
      <c r="M203" s="30">
        <v>100</v>
      </c>
      <c r="N203" s="21">
        <v>99341014</v>
      </c>
      <c r="O203" s="40">
        <v>5799</v>
      </c>
      <c r="P203" s="40">
        <f t="shared" si="26"/>
        <v>5973</v>
      </c>
      <c r="Q203" s="40">
        <v>6152</v>
      </c>
      <c r="R203" s="40">
        <f t="shared" si="27"/>
        <v>6134</v>
      </c>
      <c r="S203" s="40">
        <f t="shared" si="28"/>
        <v>6505</v>
      </c>
      <c r="T203" s="15" t="s">
        <v>266</v>
      </c>
      <c r="U203" s="15" t="s">
        <v>578</v>
      </c>
      <c r="V203" s="15" t="s">
        <v>64</v>
      </c>
      <c r="W203" s="15" t="s">
        <v>478</v>
      </c>
      <c r="X203" s="43">
        <v>2</v>
      </c>
      <c r="Y203" s="15"/>
      <c r="Z203" s="7" t="s">
        <v>67</v>
      </c>
      <c r="AA203" s="47" t="s">
        <v>573</v>
      </c>
      <c r="AB203" s="21" t="s">
        <v>69</v>
      </c>
      <c r="AC203" s="7" t="s">
        <v>72</v>
      </c>
      <c r="AG203" s="7">
        <v>99341014</v>
      </c>
      <c r="AH203" s="7">
        <v>5581</v>
      </c>
      <c r="AI203" s="7">
        <f>VLOOKUP(AG203,[1]CRE!$A$2:$J$994,10,FALSE)</f>
        <v>5799</v>
      </c>
      <c r="AK203" s="7">
        <v>99341014</v>
      </c>
      <c r="AL203" s="7">
        <v>5973</v>
      </c>
      <c r="AQ203" s="7">
        <v>99341014</v>
      </c>
      <c r="AR203" s="7">
        <v>6134</v>
      </c>
      <c r="AT203" s="7">
        <v>99341014</v>
      </c>
      <c r="AU203" s="7">
        <v>6505</v>
      </c>
    </row>
    <row r="204" spans="2:47" x14ac:dyDescent="0.35">
      <c r="B204" s="25" t="s">
        <v>353</v>
      </c>
      <c r="C204" s="7" t="s">
        <v>57</v>
      </c>
      <c r="D204" s="7" t="s">
        <v>265</v>
      </c>
      <c r="E204" s="7" t="s">
        <v>265</v>
      </c>
      <c r="F204" s="14">
        <v>1</v>
      </c>
      <c r="G204" s="14" t="s">
        <v>479</v>
      </c>
      <c r="H204" s="7">
        <v>2</v>
      </c>
      <c r="J204" s="7" t="s">
        <v>61</v>
      </c>
      <c r="K204" s="7">
        <v>3</v>
      </c>
      <c r="L204" s="21" t="s">
        <v>62</v>
      </c>
      <c r="M204" s="30">
        <v>136</v>
      </c>
      <c r="N204" s="21">
        <v>99392145</v>
      </c>
      <c r="O204" s="40">
        <v>6408</v>
      </c>
      <c r="P204" s="40">
        <f t="shared" si="26"/>
        <v>6601</v>
      </c>
      <c r="Q204" s="40">
        <v>6675</v>
      </c>
      <c r="R204" s="40">
        <f t="shared" si="27"/>
        <v>6791</v>
      </c>
      <c r="S204" s="40">
        <f t="shared" si="28"/>
        <v>7183</v>
      </c>
      <c r="T204" s="15" t="s">
        <v>266</v>
      </c>
      <c r="U204" s="15" t="s">
        <v>578</v>
      </c>
      <c r="V204" s="15" t="s">
        <v>64</v>
      </c>
      <c r="W204" s="15" t="s">
        <v>478</v>
      </c>
      <c r="X204" s="43">
        <v>2</v>
      </c>
      <c r="Y204" s="15"/>
      <c r="Z204" s="7" t="s">
        <v>67</v>
      </c>
      <c r="AA204" s="47" t="s">
        <v>573</v>
      </c>
      <c r="AB204" s="21" t="s">
        <v>69</v>
      </c>
      <c r="AC204" s="7" t="s">
        <v>70</v>
      </c>
      <c r="AG204" s="7">
        <v>99392145</v>
      </c>
      <c r="AH204" s="7">
        <v>6166</v>
      </c>
      <c r="AI204" s="7">
        <f>VLOOKUP(AG204,[1]CRE!$A$2:$J$994,10,FALSE)</f>
        <v>6408</v>
      </c>
      <c r="AK204" s="7">
        <v>99392145</v>
      </c>
      <c r="AL204" s="7">
        <v>6601</v>
      </c>
      <c r="AQ204" s="7">
        <v>99392145</v>
      </c>
      <c r="AR204" s="7">
        <v>6791</v>
      </c>
      <c r="AT204" s="7">
        <v>99392145</v>
      </c>
      <c r="AU204" s="7">
        <v>7183</v>
      </c>
    </row>
    <row r="205" spans="2:47" x14ac:dyDescent="0.35">
      <c r="B205" s="25" t="s">
        <v>355</v>
      </c>
      <c r="C205" s="7" t="s">
        <v>57</v>
      </c>
      <c r="D205" s="7" t="s">
        <v>265</v>
      </c>
      <c r="E205" s="7" t="s">
        <v>265</v>
      </c>
      <c r="F205" s="14">
        <v>1</v>
      </c>
      <c r="G205" s="14" t="s">
        <v>479</v>
      </c>
      <c r="H205" s="7">
        <v>2</v>
      </c>
      <c r="J205" s="7" t="s">
        <v>61</v>
      </c>
      <c r="K205" s="7">
        <v>3</v>
      </c>
      <c r="L205" s="21" t="s">
        <v>62</v>
      </c>
      <c r="M205" s="30">
        <v>136</v>
      </c>
      <c r="N205" s="21">
        <v>99392108</v>
      </c>
      <c r="O205" s="40">
        <v>5993</v>
      </c>
      <c r="P205" s="40">
        <f t="shared" si="26"/>
        <v>6173</v>
      </c>
      <c r="Q205" s="40">
        <v>6358</v>
      </c>
      <c r="R205" s="40">
        <f t="shared" si="27"/>
        <v>6438</v>
      </c>
      <c r="S205" s="40">
        <f t="shared" si="28"/>
        <v>6809</v>
      </c>
      <c r="T205" s="15" t="s">
        <v>266</v>
      </c>
      <c r="U205" s="15" t="s">
        <v>578</v>
      </c>
      <c r="V205" s="15" t="s">
        <v>64</v>
      </c>
      <c r="W205" s="15" t="s">
        <v>478</v>
      </c>
      <c r="X205" s="43">
        <v>2</v>
      </c>
      <c r="Y205" s="15"/>
      <c r="Z205" s="7" t="s">
        <v>67</v>
      </c>
      <c r="AA205" s="47" t="s">
        <v>573</v>
      </c>
      <c r="AB205" s="21" t="s">
        <v>69</v>
      </c>
      <c r="AC205" s="7" t="s">
        <v>72</v>
      </c>
      <c r="AG205" s="7">
        <v>99392108</v>
      </c>
      <c r="AH205" s="7">
        <v>5771</v>
      </c>
      <c r="AI205" s="7">
        <f>VLOOKUP(AG205,[1]CRE!$A$2:$J$994,10,FALSE)</f>
        <v>5993</v>
      </c>
      <c r="AK205" s="7">
        <v>99392108</v>
      </c>
      <c r="AL205" s="7">
        <v>6173</v>
      </c>
      <c r="AQ205" s="7">
        <v>99392108</v>
      </c>
      <c r="AR205" s="7">
        <v>6438</v>
      </c>
      <c r="AT205" s="7">
        <v>99392108</v>
      </c>
      <c r="AU205" s="7">
        <v>6809</v>
      </c>
    </row>
    <row r="206" spans="2:47" x14ac:dyDescent="0.35">
      <c r="B206" s="25" t="s">
        <v>356</v>
      </c>
      <c r="C206" s="7" t="s">
        <v>57</v>
      </c>
      <c r="D206" s="7" t="s">
        <v>273</v>
      </c>
      <c r="E206" s="7" t="s">
        <v>273</v>
      </c>
      <c r="F206" s="14">
        <v>2</v>
      </c>
      <c r="G206" s="14" t="s">
        <v>479</v>
      </c>
      <c r="H206" s="7">
        <v>5</v>
      </c>
      <c r="J206" s="7" t="s">
        <v>61</v>
      </c>
      <c r="K206" s="7">
        <v>3</v>
      </c>
      <c r="L206" s="21" t="s">
        <v>62</v>
      </c>
      <c r="M206" s="30">
        <v>176</v>
      </c>
      <c r="N206" s="21">
        <v>99392146</v>
      </c>
      <c r="O206" s="40">
        <v>7693</v>
      </c>
      <c r="P206" s="40">
        <f t="shared" si="26"/>
        <v>7924</v>
      </c>
      <c r="Q206" s="40">
        <v>8038</v>
      </c>
      <c r="R206" s="40">
        <f t="shared" si="27"/>
        <v>8119</v>
      </c>
      <c r="S206" s="40">
        <f t="shared" si="28"/>
        <v>8521</v>
      </c>
      <c r="T206" s="15" t="s">
        <v>266</v>
      </c>
      <c r="U206" s="15" t="s">
        <v>578</v>
      </c>
      <c r="V206" s="15" t="s">
        <v>64</v>
      </c>
      <c r="W206" s="15" t="s">
        <v>478</v>
      </c>
      <c r="X206" s="43">
        <v>2</v>
      </c>
      <c r="Y206" s="15"/>
      <c r="Z206" s="7" t="s">
        <v>67</v>
      </c>
      <c r="AA206" s="47" t="s">
        <v>573</v>
      </c>
      <c r="AB206" s="21" t="s">
        <v>69</v>
      </c>
      <c r="AC206" s="7" t="s">
        <v>70</v>
      </c>
      <c r="AG206" s="7">
        <v>99392146</v>
      </c>
      <c r="AH206" s="7">
        <v>7422</v>
      </c>
      <c r="AI206" s="7">
        <f>VLOOKUP(AG206,[1]CRE!$A$2:$J$994,10,FALSE)</f>
        <v>7693</v>
      </c>
      <c r="AK206" s="7">
        <v>99392146</v>
      </c>
      <c r="AL206" s="7">
        <v>7924</v>
      </c>
      <c r="AQ206" s="7">
        <v>99392146</v>
      </c>
      <c r="AR206" s="7">
        <v>8119</v>
      </c>
      <c r="AT206" s="7">
        <v>99392146</v>
      </c>
      <c r="AU206" s="7">
        <v>8521</v>
      </c>
    </row>
    <row r="207" spans="2:47" x14ac:dyDescent="0.35">
      <c r="B207" s="25" t="s">
        <v>358</v>
      </c>
      <c r="C207" s="7" t="s">
        <v>57</v>
      </c>
      <c r="D207" s="7" t="s">
        <v>273</v>
      </c>
      <c r="E207" s="7" t="s">
        <v>273</v>
      </c>
      <c r="F207" s="14">
        <v>2</v>
      </c>
      <c r="G207" s="14" t="s">
        <v>479</v>
      </c>
      <c r="H207" s="7">
        <v>5</v>
      </c>
      <c r="J207" s="7" t="s">
        <v>61</v>
      </c>
      <c r="K207" s="7">
        <v>3</v>
      </c>
      <c r="L207" s="21" t="s">
        <v>62</v>
      </c>
      <c r="M207" s="30">
        <v>176</v>
      </c>
      <c r="N207" s="21">
        <v>99392109</v>
      </c>
      <c r="O207" s="40">
        <v>7278</v>
      </c>
      <c r="P207" s="40">
        <f t="shared" si="26"/>
        <v>7496</v>
      </c>
      <c r="Q207" s="40">
        <v>7721</v>
      </c>
      <c r="R207" s="40">
        <f t="shared" si="27"/>
        <v>7766</v>
      </c>
      <c r="S207" s="40">
        <f t="shared" si="28"/>
        <v>8147</v>
      </c>
      <c r="T207" s="15" t="s">
        <v>266</v>
      </c>
      <c r="U207" s="15" t="s">
        <v>578</v>
      </c>
      <c r="V207" s="15" t="s">
        <v>64</v>
      </c>
      <c r="W207" s="15" t="s">
        <v>478</v>
      </c>
      <c r="X207" s="43">
        <v>2</v>
      </c>
      <c r="Y207" s="15"/>
      <c r="Z207" s="7" t="s">
        <v>67</v>
      </c>
      <c r="AA207" s="47" t="s">
        <v>573</v>
      </c>
      <c r="AB207" s="21" t="s">
        <v>69</v>
      </c>
      <c r="AC207" s="7" t="s">
        <v>72</v>
      </c>
      <c r="AG207" s="7">
        <v>99392109</v>
      </c>
      <c r="AH207" s="7">
        <v>7027</v>
      </c>
      <c r="AI207" s="7">
        <f>VLOOKUP(AG207,[1]CRE!$A$2:$J$994,10,FALSE)</f>
        <v>7278</v>
      </c>
      <c r="AK207" s="7">
        <v>99392109</v>
      </c>
      <c r="AL207" s="7">
        <v>7496</v>
      </c>
      <c r="AQ207" s="7">
        <v>99392109</v>
      </c>
      <c r="AR207" s="7">
        <v>7766</v>
      </c>
      <c r="AT207" s="7">
        <v>99392109</v>
      </c>
      <c r="AU207" s="7">
        <v>8147</v>
      </c>
    </row>
    <row r="208" spans="2:47" x14ac:dyDescent="0.35">
      <c r="B208" s="25" t="s">
        <v>359</v>
      </c>
      <c r="C208" s="7" t="s">
        <v>57</v>
      </c>
      <c r="D208" s="7" t="s">
        <v>278</v>
      </c>
      <c r="E208" s="7" t="s">
        <v>278</v>
      </c>
      <c r="F208" s="14">
        <v>3</v>
      </c>
      <c r="G208" s="14" t="s">
        <v>479</v>
      </c>
      <c r="H208" s="7">
        <v>7.5</v>
      </c>
      <c r="J208" s="7" t="s">
        <v>61</v>
      </c>
      <c r="K208" s="7">
        <v>3</v>
      </c>
      <c r="L208" s="21" t="s">
        <v>62</v>
      </c>
      <c r="M208" s="30">
        <v>191</v>
      </c>
      <c r="N208" s="21">
        <v>99392147</v>
      </c>
      <c r="O208" s="40">
        <v>8798</v>
      </c>
      <c r="P208" s="40">
        <f t="shared" si="26"/>
        <v>9063</v>
      </c>
      <c r="Q208" s="40">
        <v>9210</v>
      </c>
      <c r="R208" s="40">
        <f t="shared" si="27"/>
        <v>9280</v>
      </c>
      <c r="S208" s="40">
        <f t="shared" si="28"/>
        <v>9717</v>
      </c>
      <c r="T208" s="15" t="s">
        <v>266</v>
      </c>
      <c r="U208" s="15" t="s">
        <v>578</v>
      </c>
      <c r="V208" s="15" t="s">
        <v>64</v>
      </c>
      <c r="W208" s="15" t="s">
        <v>478</v>
      </c>
      <c r="X208" s="43">
        <v>2</v>
      </c>
      <c r="Y208" s="15"/>
      <c r="Z208" s="7" t="s">
        <v>67</v>
      </c>
      <c r="AA208" s="47" t="s">
        <v>573</v>
      </c>
      <c r="AB208" s="21" t="s">
        <v>76</v>
      </c>
      <c r="AC208" s="7" t="s">
        <v>70</v>
      </c>
      <c r="AG208" s="7">
        <v>99392147</v>
      </c>
      <c r="AH208" s="7">
        <v>8496</v>
      </c>
      <c r="AI208" s="7">
        <f>VLOOKUP(AG208,[1]CRE!$A$2:$J$994,10,FALSE)</f>
        <v>8798</v>
      </c>
      <c r="AK208" s="7">
        <v>99392147</v>
      </c>
      <c r="AL208" s="7">
        <v>9063</v>
      </c>
      <c r="AQ208" s="7">
        <v>99392147</v>
      </c>
      <c r="AR208" s="7">
        <v>9280</v>
      </c>
      <c r="AT208" s="7">
        <v>99392147</v>
      </c>
      <c r="AU208" s="7">
        <v>9717</v>
      </c>
    </row>
    <row r="209" spans="2:47" x14ac:dyDescent="0.35">
      <c r="B209" s="25" t="s">
        <v>361</v>
      </c>
      <c r="C209" s="7" t="s">
        <v>57</v>
      </c>
      <c r="D209" s="7" t="s">
        <v>278</v>
      </c>
      <c r="E209" s="7" t="s">
        <v>278</v>
      </c>
      <c r="F209" s="14">
        <v>3</v>
      </c>
      <c r="G209" s="14" t="s">
        <v>479</v>
      </c>
      <c r="H209" s="7">
        <v>7.5</v>
      </c>
      <c r="J209" s="7" t="s">
        <v>61</v>
      </c>
      <c r="K209" s="7">
        <v>3</v>
      </c>
      <c r="L209" s="21" t="s">
        <v>62</v>
      </c>
      <c r="M209" s="30">
        <v>191</v>
      </c>
      <c r="N209" s="21">
        <v>99392110</v>
      </c>
      <c r="O209" s="40">
        <v>8383</v>
      </c>
      <c r="P209" s="40">
        <f t="shared" si="26"/>
        <v>8635</v>
      </c>
      <c r="Q209" s="40">
        <v>8893</v>
      </c>
      <c r="R209" s="40">
        <f t="shared" si="27"/>
        <v>8927</v>
      </c>
      <c r="S209" s="40">
        <f t="shared" si="28"/>
        <v>9343</v>
      </c>
      <c r="T209" s="15" t="s">
        <v>266</v>
      </c>
      <c r="U209" s="15" t="s">
        <v>578</v>
      </c>
      <c r="V209" s="15" t="s">
        <v>64</v>
      </c>
      <c r="W209" s="15" t="s">
        <v>478</v>
      </c>
      <c r="X209" s="43">
        <v>2</v>
      </c>
      <c r="Y209" s="15"/>
      <c r="Z209" s="7" t="s">
        <v>67</v>
      </c>
      <c r="AA209" s="47" t="s">
        <v>573</v>
      </c>
      <c r="AB209" s="21" t="s">
        <v>76</v>
      </c>
      <c r="AC209" s="7" t="s">
        <v>72</v>
      </c>
      <c r="AG209" s="7">
        <v>99392110</v>
      </c>
      <c r="AH209" s="7">
        <v>8101</v>
      </c>
      <c r="AI209" s="7">
        <f>VLOOKUP(AG209,[1]CRE!$A$2:$J$994,10,FALSE)</f>
        <v>8383</v>
      </c>
      <c r="AK209" s="7">
        <v>99392110</v>
      </c>
      <c r="AL209" s="7">
        <v>8635</v>
      </c>
      <c r="AQ209" s="7">
        <v>99392110</v>
      </c>
      <c r="AR209" s="7">
        <v>8927</v>
      </c>
      <c r="AT209" s="7">
        <v>99392110</v>
      </c>
      <c r="AU209" s="7">
        <v>9343</v>
      </c>
    </row>
    <row r="210" spans="2:47" x14ac:dyDescent="0.35">
      <c r="B210" s="25" t="s">
        <v>362</v>
      </c>
      <c r="C210" s="7" t="s">
        <v>57</v>
      </c>
      <c r="D210" s="7" t="s">
        <v>281</v>
      </c>
      <c r="E210" s="7" t="s">
        <v>281</v>
      </c>
      <c r="F210" s="14">
        <v>4</v>
      </c>
      <c r="G210" s="14" t="s">
        <v>479</v>
      </c>
      <c r="H210" s="7">
        <v>7.5</v>
      </c>
      <c r="J210" s="7" t="s">
        <v>61</v>
      </c>
      <c r="K210" s="7">
        <v>3</v>
      </c>
      <c r="L210" s="21" t="s">
        <v>62</v>
      </c>
      <c r="M210" s="30">
        <v>212</v>
      </c>
      <c r="N210" s="21">
        <v>99392148</v>
      </c>
      <c r="O210" s="40">
        <v>9114</v>
      </c>
      <c r="P210" s="40">
        <f t="shared" si="26"/>
        <v>9388</v>
      </c>
      <c r="Q210" s="40">
        <v>9545</v>
      </c>
      <c r="R210" s="40">
        <f t="shared" si="27"/>
        <v>9628</v>
      </c>
      <c r="S210" s="40">
        <f t="shared" si="28"/>
        <v>10097</v>
      </c>
      <c r="T210" s="15" t="s">
        <v>266</v>
      </c>
      <c r="U210" s="15" t="s">
        <v>578</v>
      </c>
      <c r="V210" s="15" t="s">
        <v>64</v>
      </c>
      <c r="W210" s="15" t="s">
        <v>478</v>
      </c>
      <c r="X210" s="43">
        <v>2</v>
      </c>
      <c r="Y210" s="15"/>
      <c r="Z210" s="7" t="s">
        <v>67</v>
      </c>
      <c r="AA210" s="47" t="s">
        <v>573</v>
      </c>
      <c r="AB210" s="21" t="s">
        <v>76</v>
      </c>
      <c r="AC210" s="7" t="s">
        <v>70</v>
      </c>
      <c r="AG210" s="7">
        <v>99392148</v>
      </c>
      <c r="AH210" s="7">
        <v>8797</v>
      </c>
      <c r="AI210" s="7">
        <f>VLOOKUP(AG210,[1]CRE!$A$2:$J$994,10,FALSE)</f>
        <v>9114</v>
      </c>
      <c r="AK210" s="7">
        <v>99392148</v>
      </c>
      <c r="AL210" s="7">
        <v>9388</v>
      </c>
      <c r="AQ210" s="7">
        <v>99392148</v>
      </c>
      <c r="AR210" s="7">
        <v>9628</v>
      </c>
      <c r="AT210" s="7">
        <v>99392148</v>
      </c>
      <c r="AU210" s="7">
        <v>10097</v>
      </c>
    </row>
    <row r="211" spans="2:47" x14ac:dyDescent="0.35">
      <c r="B211" s="25" t="s">
        <v>364</v>
      </c>
      <c r="C211" s="7" t="s">
        <v>57</v>
      </c>
      <c r="D211" s="7" t="s">
        <v>281</v>
      </c>
      <c r="E211" s="7" t="s">
        <v>281</v>
      </c>
      <c r="F211" s="14">
        <v>4</v>
      </c>
      <c r="G211" s="14" t="s">
        <v>479</v>
      </c>
      <c r="H211" s="7">
        <v>7.5</v>
      </c>
      <c r="J211" s="7" t="s">
        <v>61</v>
      </c>
      <c r="K211" s="7">
        <v>3</v>
      </c>
      <c r="L211" s="21" t="s">
        <v>62</v>
      </c>
      <c r="M211" s="30">
        <v>212</v>
      </c>
      <c r="N211" s="21">
        <v>99392111</v>
      </c>
      <c r="O211" s="40">
        <v>8699</v>
      </c>
      <c r="P211" s="40">
        <f t="shared" si="26"/>
        <v>8960</v>
      </c>
      <c r="Q211" s="40">
        <v>9228</v>
      </c>
      <c r="R211" s="40">
        <f t="shared" si="27"/>
        <v>9275</v>
      </c>
      <c r="S211" s="40">
        <f t="shared" si="28"/>
        <v>9723</v>
      </c>
      <c r="T211" s="15" t="s">
        <v>266</v>
      </c>
      <c r="U211" s="15" t="s">
        <v>578</v>
      </c>
      <c r="V211" s="15" t="s">
        <v>64</v>
      </c>
      <c r="W211" s="15" t="s">
        <v>478</v>
      </c>
      <c r="X211" s="43">
        <v>2</v>
      </c>
      <c r="Y211" s="15"/>
      <c r="Z211" s="7" t="s">
        <v>67</v>
      </c>
      <c r="AA211" s="47" t="s">
        <v>573</v>
      </c>
      <c r="AB211" s="21" t="s">
        <v>76</v>
      </c>
      <c r="AC211" s="7" t="s">
        <v>72</v>
      </c>
      <c r="AG211" s="7">
        <v>99392111</v>
      </c>
      <c r="AH211" s="7">
        <v>8402</v>
      </c>
      <c r="AI211" s="7">
        <f>VLOOKUP(AG211,[1]CRE!$A$2:$J$994,10,FALSE)</f>
        <v>8699</v>
      </c>
      <c r="AK211" s="7">
        <v>99392111</v>
      </c>
      <c r="AL211" s="7">
        <v>8960</v>
      </c>
      <c r="AQ211" s="7">
        <v>99392111</v>
      </c>
      <c r="AR211" s="7">
        <v>9275</v>
      </c>
      <c r="AT211" s="7">
        <v>99392111</v>
      </c>
      <c r="AU211" s="7">
        <v>9723</v>
      </c>
    </row>
    <row r="212" spans="2:47" x14ac:dyDescent="0.35">
      <c r="B212" s="25" t="s">
        <v>365</v>
      </c>
      <c r="C212" s="7" t="s">
        <v>57</v>
      </c>
      <c r="D212" s="7" t="s">
        <v>265</v>
      </c>
      <c r="E212" s="7" t="s">
        <v>265</v>
      </c>
      <c r="F212" s="14">
        <v>1</v>
      </c>
      <c r="G212" s="14" t="s">
        <v>479</v>
      </c>
      <c r="H212" s="7">
        <v>2</v>
      </c>
      <c r="J212" s="7" t="s">
        <v>61</v>
      </c>
      <c r="K212" s="7">
        <v>3</v>
      </c>
      <c r="L212" s="21" t="s">
        <v>463</v>
      </c>
      <c r="M212" s="30">
        <v>104</v>
      </c>
      <c r="N212" s="21">
        <v>99341028</v>
      </c>
      <c r="O212" s="40">
        <v>6408</v>
      </c>
      <c r="P212" s="40">
        <f t="shared" si="26"/>
        <v>6601</v>
      </c>
      <c r="Q212" s="40">
        <v>6675</v>
      </c>
      <c r="R212" s="40">
        <f t="shared" si="27"/>
        <v>6791</v>
      </c>
      <c r="S212" s="40">
        <f t="shared" si="28"/>
        <v>7183</v>
      </c>
      <c r="T212" s="15" t="s">
        <v>266</v>
      </c>
      <c r="U212" s="15" t="s">
        <v>578</v>
      </c>
      <c r="V212" s="15" t="s">
        <v>64</v>
      </c>
      <c r="W212" s="15" t="s">
        <v>478</v>
      </c>
      <c r="X212" s="43">
        <v>2</v>
      </c>
      <c r="Y212" s="15"/>
      <c r="Z212" s="7" t="s">
        <v>67</v>
      </c>
      <c r="AA212" s="47" t="s">
        <v>573</v>
      </c>
      <c r="AB212" s="21" t="s">
        <v>69</v>
      </c>
      <c r="AC212" s="7" t="s">
        <v>70</v>
      </c>
      <c r="AG212" s="7">
        <v>99341028</v>
      </c>
      <c r="AH212" s="7">
        <v>6166</v>
      </c>
      <c r="AI212" s="7">
        <f>VLOOKUP(AG212,[1]CRE!$A$2:$J$994,10,FALSE)</f>
        <v>6408</v>
      </c>
      <c r="AK212" s="7">
        <v>99341028</v>
      </c>
      <c r="AL212" s="7">
        <v>6601</v>
      </c>
      <c r="AQ212" s="7">
        <v>99341028</v>
      </c>
      <c r="AR212" s="7">
        <v>6791</v>
      </c>
      <c r="AT212" s="7">
        <v>99341028</v>
      </c>
      <c r="AU212" s="7">
        <v>7183</v>
      </c>
    </row>
    <row r="213" spans="2:47" x14ac:dyDescent="0.35">
      <c r="B213" s="25" t="s">
        <v>368</v>
      </c>
      <c r="C213" s="7" t="s">
        <v>57</v>
      </c>
      <c r="D213" s="7" t="s">
        <v>265</v>
      </c>
      <c r="E213" s="7" t="s">
        <v>265</v>
      </c>
      <c r="F213" s="14">
        <v>1</v>
      </c>
      <c r="G213" s="14" t="s">
        <v>479</v>
      </c>
      <c r="H213" s="7">
        <v>2</v>
      </c>
      <c r="J213" s="7" t="s">
        <v>61</v>
      </c>
      <c r="K213" s="7">
        <v>3</v>
      </c>
      <c r="L213" s="21" t="s">
        <v>463</v>
      </c>
      <c r="M213" s="30">
        <v>104</v>
      </c>
      <c r="N213" s="21">
        <v>99341030</v>
      </c>
      <c r="O213" s="40">
        <v>5993</v>
      </c>
      <c r="P213" s="40">
        <f t="shared" si="26"/>
        <v>6173</v>
      </c>
      <c r="Q213" s="40">
        <v>6358</v>
      </c>
      <c r="R213" s="40">
        <f t="shared" si="27"/>
        <v>6438</v>
      </c>
      <c r="S213" s="40">
        <f t="shared" si="28"/>
        <v>6809</v>
      </c>
      <c r="T213" s="15" t="s">
        <v>266</v>
      </c>
      <c r="U213" s="15" t="s">
        <v>578</v>
      </c>
      <c r="V213" s="15" t="s">
        <v>64</v>
      </c>
      <c r="W213" s="15" t="s">
        <v>478</v>
      </c>
      <c r="X213" s="43">
        <v>2</v>
      </c>
      <c r="Y213" s="15"/>
      <c r="Z213" s="7" t="s">
        <v>67</v>
      </c>
      <c r="AA213" s="47" t="s">
        <v>573</v>
      </c>
      <c r="AB213" s="21" t="s">
        <v>69</v>
      </c>
      <c r="AC213" s="7" t="s">
        <v>72</v>
      </c>
      <c r="AG213" s="7">
        <v>99341030</v>
      </c>
      <c r="AH213" s="7">
        <v>5771</v>
      </c>
      <c r="AI213" s="7">
        <f>VLOOKUP(AG213,[1]CRE!$A$2:$J$994,10,FALSE)</f>
        <v>5993</v>
      </c>
      <c r="AK213" s="7">
        <v>99341030</v>
      </c>
      <c r="AL213" s="7">
        <v>6173</v>
      </c>
      <c r="AQ213" s="7">
        <v>99341030</v>
      </c>
      <c r="AR213" s="7">
        <v>6438</v>
      </c>
      <c r="AT213" s="7">
        <v>99341030</v>
      </c>
      <c r="AU213" s="7">
        <v>6809</v>
      </c>
    </row>
    <row r="214" spans="2:47" x14ac:dyDescent="0.35">
      <c r="B214" s="25" t="s">
        <v>369</v>
      </c>
      <c r="C214" s="7" t="s">
        <v>57</v>
      </c>
      <c r="D214" s="7" t="s">
        <v>273</v>
      </c>
      <c r="E214" s="7" t="s">
        <v>273</v>
      </c>
      <c r="F214" s="14">
        <v>2</v>
      </c>
      <c r="G214" s="14" t="s">
        <v>479</v>
      </c>
      <c r="H214" s="7">
        <v>5</v>
      </c>
      <c r="J214" s="7" t="s">
        <v>61</v>
      </c>
      <c r="K214" s="7">
        <v>3</v>
      </c>
      <c r="L214" s="21" t="s">
        <v>463</v>
      </c>
      <c r="M214" s="30">
        <v>176</v>
      </c>
      <c r="N214" s="21">
        <v>99076252</v>
      </c>
      <c r="O214" s="40">
        <v>7693</v>
      </c>
      <c r="P214" s="40">
        <f t="shared" si="26"/>
        <v>7924</v>
      </c>
      <c r="Q214" s="40">
        <v>8038</v>
      </c>
      <c r="R214" s="40">
        <f t="shared" si="27"/>
        <v>8119</v>
      </c>
      <c r="S214" s="40">
        <f t="shared" si="28"/>
        <v>8521</v>
      </c>
      <c r="T214" s="15" t="s">
        <v>266</v>
      </c>
      <c r="U214" s="15" t="s">
        <v>578</v>
      </c>
      <c r="V214" s="15" t="s">
        <v>64</v>
      </c>
      <c r="W214" s="15" t="s">
        <v>478</v>
      </c>
      <c r="X214" s="43">
        <v>2</v>
      </c>
      <c r="Y214" s="15"/>
      <c r="Z214" s="7" t="s">
        <v>67</v>
      </c>
      <c r="AA214" s="47" t="s">
        <v>573</v>
      </c>
      <c r="AB214" s="21" t="s">
        <v>69</v>
      </c>
      <c r="AC214" s="7" t="s">
        <v>70</v>
      </c>
      <c r="AG214" s="7">
        <v>99076252</v>
      </c>
      <c r="AH214" s="7">
        <v>7422</v>
      </c>
      <c r="AI214" s="7">
        <f>VLOOKUP(AG214,[1]CRE!$A$2:$J$994,10,FALSE)</f>
        <v>7693</v>
      </c>
      <c r="AK214" s="7">
        <v>99076252</v>
      </c>
      <c r="AL214" s="7">
        <v>7924</v>
      </c>
      <c r="AQ214" s="7">
        <v>99076252</v>
      </c>
      <c r="AR214" s="7">
        <v>8119</v>
      </c>
      <c r="AT214" s="7">
        <v>99076252</v>
      </c>
      <c r="AU214" s="7">
        <v>8521</v>
      </c>
    </row>
    <row r="215" spans="2:47" x14ac:dyDescent="0.35">
      <c r="B215" s="25" t="s">
        <v>370</v>
      </c>
      <c r="C215" s="7" t="s">
        <v>57</v>
      </c>
      <c r="D215" s="7" t="s">
        <v>273</v>
      </c>
      <c r="E215" s="7" t="s">
        <v>273</v>
      </c>
      <c r="F215" s="14">
        <v>2</v>
      </c>
      <c r="G215" s="14" t="s">
        <v>479</v>
      </c>
      <c r="H215" s="7">
        <v>5</v>
      </c>
      <c r="J215" s="7" t="s">
        <v>61</v>
      </c>
      <c r="K215" s="7">
        <v>3</v>
      </c>
      <c r="L215" s="21" t="s">
        <v>463</v>
      </c>
      <c r="M215" s="30">
        <v>176</v>
      </c>
      <c r="N215" s="21">
        <v>99076243</v>
      </c>
      <c r="O215" s="40">
        <v>7278</v>
      </c>
      <c r="P215" s="40">
        <f t="shared" si="26"/>
        <v>7496</v>
      </c>
      <c r="Q215" s="40">
        <v>7721</v>
      </c>
      <c r="R215" s="40">
        <f t="shared" si="27"/>
        <v>7766</v>
      </c>
      <c r="S215" s="40">
        <f t="shared" si="28"/>
        <v>8147</v>
      </c>
      <c r="T215" s="15" t="s">
        <v>266</v>
      </c>
      <c r="U215" s="15" t="s">
        <v>578</v>
      </c>
      <c r="V215" s="15" t="s">
        <v>64</v>
      </c>
      <c r="W215" s="15" t="s">
        <v>478</v>
      </c>
      <c r="X215" s="43">
        <v>2</v>
      </c>
      <c r="Y215" s="15"/>
      <c r="Z215" s="7" t="s">
        <v>67</v>
      </c>
      <c r="AA215" s="47" t="s">
        <v>573</v>
      </c>
      <c r="AB215" s="21" t="s">
        <v>69</v>
      </c>
      <c r="AC215" s="7" t="s">
        <v>72</v>
      </c>
      <c r="AG215" s="7">
        <v>99076243</v>
      </c>
      <c r="AH215" s="7">
        <v>7027</v>
      </c>
      <c r="AI215" s="7">
        <f>VLOOKUP(AG215,[1]CRE!$A$2:$J$994,10,FALSE)</f>
        <v>7278</v>
      </c>
      <c r="AK215" s="7">
        <v>99076243</v>
      </c>
      <c r="AL215" s="7">
        <v>7496</v>
      </c>
      <c r="AQ215" s="7">
        <v>99076243</v>
      </c>
      <c r="AR215" s="7">
        <v>7766</v>
      </c>
      <c r="AT215" s="7">
        <v>99076243</v>
      </c>
      <c r="AU215" s="7">
        <v>8147</v>
      </c>
    </row>
    <row r="216" spans="2:47" x14ac:dyDescent="0.35">
      <c r="B216" s="25" t="s">
        <v>371</v>
      </c>
      <c r="C216" s="7" t="s">
        <v>57</v>
      </c>
      <c r="D216" s="7" t="s">
        <v>281</v>
      </c>
      <c r="E216" s="7" t="s">
        <v>281</v>
      </c>
      <c r="F216" s="14">
        <v>4</v>
      </c>
      <c r="G216" s="14" t="s">
        <v>479</v>
      </c>
      <c r="H216" s="7">
        <v>7.5</v>
      </c>
      <c r="J216" s="7" t="s">
        <v>61</v>
      </c>
      <c r="K216" s="7">
        <v>3</v>
      </c>
      <c r="L216" s="21" t="s">
        <v>463</v>
      </c>
      <c r="M216" s="30">
        <v>212</v>
      </c>
      <c r="N216" s="21">
        <v>99076254</v>
      </c>
      <c r="O216" s="40">
        <v>9114</v>
      </c>
      <c r="P216" s="40">
        <f t="shared" si="26"/>
        <v>9388</v>
      </c>
      <c r="Q216" s="40">
        <v>9545</v>
      </c>
      <c r="R216" s="40">
        <f t="shared" si="27"/>
        <v>9628</v>
      </c>
      <c r="S216" s="40">
        <f t="shared" si="28"/>
        <v>10097</v>
      </c>
      <c r="T216" s="15" t="s">
        <v>266</v>
      </c>
      <c r="U216" s="15" t="s">
        <v>578</v>
      </c>
      <c r="V216" s="15" t="s">
        <v>64</v>
      </c>
      <c r="W216" s="15" t="s">
        <v>478</v>
      </c>
      <c r="X216" s="43">
        <v>2</v>
      </c>
      <c r="Y216" s="15"/>
      <c r="Z216" s="7" t="s">
        <v>67</v>
      </c>
      <c r="AA216" s="47" t="s">
        <v>573</v>
      </c>
      <c r="AB216" s="21" t="s">
        <v>76</v>
      </c>
      <c r="AC216" s="7" t="s">
        <v>70</v>
      </c>
      <c r="AG216" s="7">
        <v>99076254</v>
      </c>
      <c r="AH216" s="7">
        <v>8797</v>
      </c>
      <c r="AI216" s="7">
        <f>VLOOKUP(AG216,[1]CRE!$A$2:$J$994,10,FALSE)</f>
        <v>9114</v>
      </c>
      <c r="AK216" s="7">
        <v>99076254</v>
      </c>
      <c r="AL216" s="7">
        <v>9388</v>
      </c>
      <c r="AQ216" s="7">
        <v>99076254</v>
      </c>
      <c r="AR216" s="7">
        <v>9628</v>
      </c>
      <c r="AT216" s="7">
        <v>99076254</v>
      </c>
      <c r="AU216" s="7">
        <v>10097</v>
      </c>
    </row>
    <row r="217" spans="2:47" x14ac:dyDescent="0.35">
      <c r="B217" s="25" t="s">
        <v>373</v>
      </c>
      <c r="C217" s="7" t="s">
        <v>57</v>
      </c>
      <c r="D217" s="7" t="s">
        <v>281</v>
      </c>
      <c r="E217" s="7" t="s">
        <v>281</v>
      </c>
      <c r="F217" s="14">
        <v>4</v>
      </c>
      <c r="G217" s="14" t="s">
        <v>479</v>
      </c>
      <c r="H217" s="7">
        <v>7.5</v>
      </c>
      <c r="J217" s="7" t="s">
        <v>61</v>
      </c>
      <c r="K217" s="7">
        <v>3</v>
      </c>
      <c r="L217" s="21" t="s">
        <v>463</v>
      </c>
      <c r="M217" s="30">
        <v>212</v>
      </c>
      <c r="N217" s="21">
        <v>99076245</v>
      </c>
      <c r="O217" s="40">
        <v>8699</v>
      </c>
      <c r="P217" s="40">
        <f t="shared" si="26"/>
        <v>8960</v>
      </c>
      <c r="Q217" s="40">
        <v>9228</v>
      </c>
      <c r="R217" s="40">
        <f t="shared" si="27"/>
        <v>9275</v>
      </c>
      <c r="S217" s="40">
        <f t="shared" si="28"/>
        <v>9723</v>
      </c>
      <c r="T217" s="15" t="s">
        <v>266</v>
      </c>
      <c r="U217" s="15" t="s">
        <v>578</v>
      </c>
      <c r="V217" s="15" t="s">
        <v>64</v>
      </c>
      <c r="W217" s="15" t="s">
        <v>478</v>
      </c>
      <c r="X217" s="43">
        <v>2</v>
      </c>
      <c r="Y217" s="15"/>
      <c r="Z217" s="7" t="s">
        <v>67</v>
      </c>
      <c r="AA217" s="47" t="s">
        <v>573</v>
      </c>
      <c r="AB217" s="21" t="s">
        <v>76</v>
      </c>
      <c r="AC217" s="7" t="s">
        <v>72</v>
      </c>
      <c r="AG217" s="7">
        <v>99076245</v>
      </c>
      <c r="AH217" s="7">
        <v>8402</v>
      </c>
      <c r="AI217" s="7">
        <f>VLOOKUP(AG217,[1]CRE!$A$2:$J$994,10,FALSE)</f>
        <v>8699</v>
      </c>
      <c r="AK217" s="7">
        <v>99076245</v>
      </c>
      <c r="AL217" s="7">
        <v>8960</v>
      </c>
      <c r="AQ217" s="7">
        <v>99076245</v>
      </c>
      <c r="AR217" s="7">
        <v>9275</v>
      </c>
      <c r="AT217" s="7">
        <v>99076245</v>
      </c>
      <c r="AU217" s="7">
        <v>9723</v>
      </c>
    </row>
    <row r="218" spans="2:47" x14ac:dyDescent="0.35">
      <c r="B218" s="25" t="s">
        <v>374</v>
      </c>
      <c r="C218" s="7" t="s">
        <v>57</v>
      </c>
      <c r="D218" s="7" t="s">
        <v>286</v>
      </c>
      <c r="E218" s="7" t="s">
        <v>286</v>
      </c>
      <c r="F218" s="14">
        <v>5</v>
      </c>
      <c r="G218" s="14" t="s">
        <v>479</v>
      </c>
      <c r="H218" s="7">
        <v>10</v>
      </c>
      <c r="J218" s="7" t="s">
        <v>61</v>
      </c>
      <c r="K218" s="7">
        <v>3</v>
      </c>
      <c r="L218" s="21" t="s">
        <v>463</v>
      </c>
      <c r="M218" s="30">
        <v>223</v>
      </c>
      <c r="N218" s="21">
        <v>99076255</v>
      </c>
      <c r="O218" s="40">
        <v>9915</v>
      </c>
      <c r="P218" s="40">
        <f t="shared" si="26"/>
        <v>10213</v>
      </c>
      <c r="Q218" s="40">
        <v>10397</v>
      </c>
      <c r="R218" s="40">
        <f t="shared" si="27"/>
        <v>10468</v>
      </c>
      <c r="S218" s="40">
        <f t="shared" si="28"/>
        <v>10959</v>
      </c>
      <c r="T218" s="15" t="s">
        <v>266</v>
      </c>
      <c r="U218" s="15" t="s">
        <v>578</v>
      </c>
      <c r="V218" s="15" t="s">
        <v>64</v>
      </c>
      <c r="W218" s="15" t="s">
        <v>478</v>
      </c>
      <c r="X218" s="43">
        <v>2</v>
      </c>
      <c r="Y218" s="15"/>
      <c r="Z218" s="7" t="s">
        <v>67</v>
      </c>
      <c r="AA218" s="47" t="s">
        <v>573</v>
      </c>
      <c r="AB218" s="21" t="s">
        <v>76</v>
      </c>
      <c r="AC218" s="7" t="s">
        <v>70</v>
      </c>
      <c r="AG218" s="7">
        <v>99076255</v>
      </c>
      <c r="AH218" s="7">
        <v>9577</v>
      </c>
      <c r="AI218" s="7">
        <f>VLOOKUP(AG218,[1]CRE!$A$2:$J$994,10,FALSE)</f>
        <v>9915</v>
      </c>
      <c r="AK218" s="7">
        <v>99076255</v>
      </c>
      <c r="AL218" s="7">
        <v>10213</v>
      </c>
      <c r="AQ218" s="7">
        <v>99076255</v>
      </c>
      <c r="AR218" s="7">
        <v>10468</v>
      </c>
      <c r="AT218" s="7">
        <v>99076255</v>
      </c>
      <c r="AU218" s="7">
        <v>10959</v>
      </c>
    </row>
    <row r="219" spans="2:47" x14ac:dyDescent="0.35">
      <c r="B219" s="25" t="s">
        <v>376</v>
      </c>
      <c r="C219" s="7" t="s">
        <v>57</v>
      </c>
      <c r="D219" s="7" t="s">
        <v>286</v>
      </c>
      <c r="E219" s="7" t="s">
        <v>286</v>
      </c>
      <c r="F219" s="14">
        <v>5</v>
      </c>
      <c r="G219" s="14" t="s">
        <v>479</v>
      </c>
      <c r="H219" s="7">
        <v>10</v>
      </c>
      <c r="J219" s="7" t="s">
        <v>61</v>
      </c>
      <c r="K219" s="7">
        <v>3</v>
      </c>
      <c r="L219" s="21" t="s">
        <v>463</v>
      </c>
      <c r="M219" s="30">
        <v>223</v>
      </c>
      <c r="N219" s="21">
        <v>99076246</v>
      </c>
      <c r="O219" s="40">
        <v>9500</v>
      </c>
      <c r="P219" s="40">
        <f t="shared" si="26"/>
        <v>9785</v>
      </c>
      <c r="Q219" s="40">
        <v>10080</v>
      </c>
      <c r="R219" s="40">
        <f t="shared" si="27"/>
        <v>10115</v>
      </c>
      <c r="S219" s="40">
        <f t="shared" si="28"/>
        <v>10585</v>
      </c>
      <c r="T219" s="15" t="s">
        <v>266</v>
      </c>
      <c r="U219" s="15" t="s">
        <v>578</v>
      </c>
      <c r="V219" s="15" t="s">
        <v>64</v>
      </c>
      <c r="W219" s="15" t="s">
        <v>478</v>
      </c>
      <c r="X219" s="43">
        <v>2</v>
      </c>
      <c r="Y219" s="15"/>
      <c r="Z219" s="7" t="s">
        <v>67</v>
      </c>
      <c r="AA219" s="47" t="s">
        <v>573</v>
      </c>
      <c r="AB219" s="21" t="s">
        <v>76</v>
      </c>
      <c r="AC219" s="7" t="s">
        <v>72</v>
      </c>
      <c r="AG219" s="7">
        <v>99076246</v>
      </c>
      <c r="AH219" s="7">
        <v>9182</v>
      </c>
      <c r="AI219" s="7">
        <f>VLOOKUP(AG219,[1]CRE!$A$2:$J$994,10,FALSE)</f>
        <v>9500</v>
      </c>
      <c r="AK219" s="7">
        <v>99076246</v>
      </c>
      <c r="AL219" s="7">
        <v>9785</v>
      </c>
      <c r="AQ219" s="7">
        <v>99076246</v>
      </c>
      <c r="AR219" s="7">
        <v>10115</v>
      </c>
      <c r="AT219" s="7">
        <v>99076246</v>
      </c>
      <c r="AU219" s="7">
        <v>10585</v>
      </c>
    </row>
    <row r="220" spans="2:47" x14ac:dyDescent="0.35">
      <c r="B220" s="25" t="s">
        <v>377</v>
      </c>
      <c r="C220" s="7" t="s">
        <v>57</v>
      </c>
      <c r="D220" s="7" t="s">
        <v>289</v>
      </c>
      <c r="E220" s="7" t="s">
        <v>289</v>
      </c>
      <c r="F220" s="14">
        <v>6</v>
      </c>
      <c r="G220" s="14" t="s">
        <v>479</v>
      </c>
      <c r="H220" s="7">
        <v>15</v>
      </c>
      <c r="J220" s="7" t="s">
        <v>61</v>
      </c>
      <c r="K220" s="7">
        <v>3</v>
      </c>
      <c r="L220" s="21" t="s">
        <v>463</v>
      </c>
      <c r="M220" s="30">
        <v>477.41579999999999</v>
      </c>
      <c r="N220" s="21">
        <v>99076412</v>
      </c>
      <c r="O220" s="40">
        <v>11328</v>
      </c>
      <c r="P220" s="40">
        <f t="shared" si="26"/>
        <v>11668</v>
      </c>
      <c r="Q220" s="40">
        <v>11895</v>
      </c>
      <c r="R220" s="40">
        <f t="shared" si="27"/>
        <v>11830</v>
      </c>
      <c r="S220" s="40">
        <f t="shared" si="28"/>
        <v>12342</v>
      </c>
      <c r="T220" s="15" t="s">
        <v>266</v>
      </c>
      <c r="U220" s="15" t="s">
        <v>578</v>
      </c>
      <c r="V220" s="15" t="s">
        <v>64</v>
      </c>
      <c r="W220" s="15" t="s">
        <v>478</v>
      </c>
      <c r="X220" s="43">
        <v>2</v>
      </c>
      <c r="Y220" s="15"/>
      <c r="Z220" s="7" t="s">
        <v>67</v>
      </c>
      <c r="AA220" s="47" t="s">
        <v>573</v>
      </c>
      <c r="AB220" s="21" t="s">
        <v>98</v>
      </c>
      <c r="AC220" s="7" t="s">
        <v>70</v>
      </c>
      <c r="AG220" s="7">
        <v>99076412</v>
      </c>
      <c r="AH220" s="7">
        <v>10956</v>
      </c>
      <c r="AI220" s="7">
        <f>VLOOKUP(AG220,[1]CRE!$A$2:$J$994,10,FALSE)</f>
        <v>11328</v>
      </c>
      <c r="AK220" s="7">
        <v>99076412</v>
      </c>
      <c r="AL220" s="7">
        <v>11668</v>
      </c>
      <c r="AQ220" s="7">
        <v>99076412</v>
      </c>
      <c r="AR220" s="7">
        <v>11830</v>
      </c>
      <c r="AT220" s="7">
        <v>99076412</v>
      </c>
      <c r="AU220" s="7">
        <v>12342</v>
      </c>
    </row>
    <row r="221" spans="2:47" x14ac:dyDescent="0.35">
      <c r="B221" s="25" t="s">
        <v>379</v>
      </c>
      <c r="C221" s="7" t="s">
        <v>57</v>
      </c>
      <c r="D221" s="7" t="s">
        <v>289</v>
      </c>
      <c r="E221" s="7" t="s">
        <v>289</v>
      </c>
      <c r="F221" s="14">
        <v>6</v>
      </c>
      <c r="G221" s="14" t="s">
        <v>479</v>
      </c>
      <c r="H221" s="7">
        <v>15</v>
      </c>
      <c r="J221" s="7" t="s">
        <v>61</v>
      </c>
      <c r="K221" s="7">
        <v>3</v>
      </c>
      <c r="L221" s="21" t="s">
        <v>463</v>
      </c>
      <c r="M221" s="30">
        <v>477.41579999999999</v>
      </c>
      <c r="N221" s="21">
        <v>99076408</v>
      </c>
      <c r="O221" s="40">
        <v>10913</v>
      </c>
      <c r="P221" s="40">
        <f t="shared" si="26"/>
        <v>11240</v>
      </c>
      <c r="Q221" s="40">
        <v>11578</v>
      </c>
      <c r="R221" s="40">
        <f t="shared" si="27"/>
        <v>11477</v>
      </c>
      <c r="S221" s="40">
        <f t="shared" si="28"/>
        <v>11968</v>
      </c>
      <c r="T221" s="15" t="s">
        <v>266</v>
      </c>
      <c r="U221" s="15" t="s">
        <v>578</v>
      </c>
      <c r="V221" s="15" t="s">
        <v>64</v>
      </c>
      <c r="W221" s="15" t="s">
        <v>478</v>
      </c>
      <c r="X221" s="43">
        <v>2</v>
      </c>
      <c r="Y221" s="15"/>
      <c r="Z221" s="7" t="s">
        <v>67</v>
      </c>
      <c r="AA221" s="47" t="s">
        <v>573</v>
      </c>
      <c r="AB221" s="21" t="s">
        <v>98</v>
      </c>
      <c r="AC221" s="7" t="s">
        <v>72</v>
      </c>
      <c r="AG221" s="7">
        <v>99076408</v>
      </c>
      <c r="AH221" s="7">
        <v>10561</v>
      </c>
      <c r="AI221" s="7">
        <f>VLOOKUP(AG221,[1]CRE!$A$2:$J$994,10,FALSE)</f>
        <v>10913</v>
      </c>
      <c r="AK221" s="7">
        <v>99076408</v>
      </c>
      <c r="AL221" s="7">
        <v>11240</v>
      </c>
      <c r="AQ221" s="7">
        <v>99076408</v>
      </c>
      <c r="AR221" s="7">
        <v>11477</v>
      </c>
      <c r="AT221" s="7">
        <v>99076408</v>
      </c>
      <c r="AU221" s="7">
        <v>11968</v>
      </c>
    </row>
    <row r="222" spans="2:47" x14ac:dyDescent="0.35">
      <c r="B222" s="25" t="s">
        <v>380</v>
      </c>
      <c r="C222" s="7" t="s">
        <v>57</v>
      </c>
      <c r="D222" s="7" t="s">
        <v>292</v>
      </c>
      <c r="E222" s="7" t="s">
        <v>292</v>
      </c>
      <c r="F222" s="14">
        <v>8</v>
      </c>
      <c r="G222" s="14" t="s">
        <v>479</v>
      </c>
      <c r="H222" s="7">
        <v>15</v>
      </c>
      <c r="J222" s="7" t="s">
        <v>61</v>
      </c>
      <c r="K222" s="7">
        <v>3</v>
      </c>
      <c r="L222" s="21" t="s">
        <v>463</v>
      </c>
      <c r="M222" s="30">
        <v>495.05275999999998</v>
      </c>
      <c r="N222" s="21">
        <v>99076413</v>
      </c>
      <c r="O222" s="40">
        <v>12469</v>
      </c>
      <c r="P222" s="40">
        <f t="shared" si="26"/>
        <v>12843</v>
      </c>
      <c r="Q222" s="40">
        <v>13105</v>
      </c>
      <c r="R222" s="40">
        <f t="shared" si="27"/>
        <v>13089</v>
      </c>
      <c r="S222" s="40">
        <f t="shared" si="28"/>
        <v>13713</v>
      </c>
      <c r="T222" s="15" t="s">
        <v>266</v>
      </c>
      <c r="U222" s="15" t="s">
        <v>578</v>
      </c>
      <c r="V222" s="15" t="s">
        <v>64</v>
      </c>
      <c r="W222" s="15" t="s">
        <v>478</v>
      </c>
      <c r="X222" s="43">
        <v>2</v>
      </c>
      <c r="Y222" s="15"/>
      <c r="Z222" s="7" t="s">
        <v>67</v>
      </c>
      <c r="AA222" s="47" t="s">
        <v>573</v>
      </c>
      <c r="AB222" s="21" t="s">
        <v>98</v>
      </c>
      <c r="AC222" s="7" t="s">
        <v>70</v>
      </c>
      <c r="AG222" s="7">
        <v>99076413</v>
      </c>
      <c r="AH222" s="7">
        <v>12042</v>
      </c>
      <c r="AI222" s="7">
        <f>VLOOKUP(AG222,[1]CRE!$A$2:$J$994,10,FALSE)</f>
        <v>12469</v>
      </c>
      <c r="AK222" s="7">
        <v>99076413</v>
      </c>
      <c r="AL222" s="7">
        <v>12843</v>
      </c>
      <c r="AQ222" s="7">
        <v>99076413</v>
      </c>
      <c r="AR222" s="7">
        <v>13089</v>
      </c>
      <c r="AT222" s="7">
        <v>99076413</v>
      </c>
      <c r="AU222" s="7">
        <v>13713</v>
      </c>
    </row>
    <row r="223" spans="2:47" x14ac:dyDescent="0.35">
      <c r="B223" s="25" t="s">
        <v>382</v>
      </c>
      <c r="C223" s="7" t="s">
        <v>57</v>
      </c>
      <c r="D223" s="7" t="s">
        <v>292</v>
      </c>
      <c r="E223" s="7" t="s">
        <v>292</v>
      </c>
      <c r="F223" s="14">
        <v>8</v>
      </c>
      <c r="G223" s="14" t="s">
        <v>479</v>
      </c>
      <c r="H223" s="7">
        <v>15</v>
      </c>
      <c r="J223" s="7" t="s">
        <v>61</v>
      </c>
      <c r="K223" s="7">
        <v>3</v>
      </c>
      <c r="L223" s="21" t="s">
        <v>463</v>
      </c>
      <c r="M223" s="30">
        <v>495.05275999999998</v>
      </c>
      <c r="N223" s="21">
        <v>99076409</v>
      </c>
      <c r="O223" s="40">
        <v>12054</v>
      </c>
      <c r="P223" s="40">
        <f t="shared" si="26"/>
        <v>12415</v>
      </c>
      <c r="Q223" s="40">
        <v>12788</v>
      </c>
      <c r="R223" s="40">
        <f t="shared" si="27"/>
        <v>12736</v>
      </c>
      <c r="S223" s="40">
        <f t="shared" si="28"/>
        <v>13339</v>
      </c>
      <c r="T223" s="15" t="s">
        <v>266</v>
      </c>
      <c r="U223" s="15" t="s">
        <v>578</v>
      </c>
      <c r="V223" s="15" t="s">
        <v>64</v>
      </c>
      <c r="W223" s="15" t="s">
        <v>478</v>
      </c>
      <c r="X223" s="43">
        <v>2</v>
      </c>
      <c r="Y223" s="15"/>
      <c r="Z223" s="7" t="s">
        <v>67</v>
      </c>
      <c r="AA223" s="47" t="s">
        <v>573</v>
      </c>
      <c r="AB223" s="21" t="s">
        <v>98</v>
      </c>
      <c r="AC223" s="7" t="s">
        <v>72</v>
      </c>
      <c r="AG223" s="7">
        <v>99076409</v>
      </c>
      <c r="AH223" s="7">
        <v>11647</v>
      </c>
      <c r="AI223" s="7">
        <f>VLOOKUP(AG223,[1]CRE!$A$2:$J$994,10,FALSE)</f>
        <v>12054</v>
      </c>
      <c r="AK223" s="7">
        <v>99076409</v>
      </c>
      <c r="AL223" s="7">
        <v>12415</v>
      </c>
      <c r="AQ223" s="7">
        <v>99076409</v>
      </c>
      <c r="AR223" s="7">
        <v>12736</v>
      </c>
      <c r="AT223" s="7">
        <v>99076409</v>
      </c>
      <c r="AU223" s="7">
        <v>13339</v>
      </c>
    </row>
    <row r="224" spans="2:47" x14ac:dyDescent="0.35">
      <c r="B224" s="25" t="s">
        <v>383</v>
      </c>
      <c r="C224" s="7" t="s">
        <v>57</v>
      </c>
      <c r="D224" s="7" t="s">
        <v>295</v>
      </c>
      <c r="E224" s="7" t="s">
        <v>295</v>
      </c>
      <c r="F224" s="14">
        <v>10</v>
      </c>
      <c r="G224" s="14" t="s">
        <v>479</v>
      </c>
      <c r="H224" s="7">
        <v>20</v>
      </c>
      <c r="J224" s="7" t="s">
        <v>61</v>
      </c>
      <c r="K224" s="7">
        <v>3</v>
      </c>
      <c r="L224" s="21" t="s">
        <v>463</v>
      </c>
      <c r="M224" s="30">
        <v>510.07585999999998</v>
      </c>
      <c r="N224" s="21">
        <v>98181587</v>
      </c>
      <c r="O224" s="40">
        <v>15200</v>
      </c>
      <c r="P224" s="40">
        <f t="shared" si="26"/>
        <v>15656</v>
      </c>
      <c r="Q224" s="40">
        <v>16003</v>
      </c>
      <c r="R224" s="40">
        <f t="shared" si="27"/>
        <v>15986</v>
      </c>
      <c r="S224" s="40">
        <f t="shared" si="28"/>
        <v>16768</v>
      </c>
      <c r="T224" s="15" t="s">
        <v>266</v>
      </c>
      <c r="U224" s="15" t="s">
        <v>578</v>
      </c>
      <c r="V224" s="15" t="s">
        <v>64</v>
      </c>
      <c r="W224" s="15" t="s">
        <v>478</v>
      </c>
      <c r="X224" s="43">
        <v>2</v>
      </c>
      <c r="Y224" s="15"/>
      <c r="Z224" s="7" t="s">
        <v>67</v>
      </c>
      <c r="AA224" s="47" t="s">
        <v>573</v>
      </c>
      <c r="AB224" s="21" t="s">
        <v>98</v>
      </c>
      <c r="AC224" s="7" t="s">
        <v>70</v>
      </c>
      <c r="AG224" s="7">
        <v>98181587</v>
      </c>
      <c r="AH224" s="7">
        <v>14676</v>
      </c>
      <c r="AI224" s="7">
        <f>VLOOKUP(AG224,[1]CRE!$A$2:$J$994,10,FALSE)</f>
        <v>15200</v>
      </c>
      <c r="AK224" s="7">
        <v>98181587</v>
      </c>
      <c r="AL224" s="7">
        <v>15656</v>
      </c>
      <c r="AQ224" s="7">
        <v>98181587</v>
      </c>
      <c r="AR224" s="7">
        <v>15986</v>
      </c>
      <c r="AT224" s="7">
        <v>98181587</v>
      </c>
      <c r="AU224" s="7">
        <v>16768</v>
      </c>
    </row>
    <row r="225" spans="2:47" x14ac:dyDescent="0.35">
      <c r="B225" s="25" t="s">
        <v>385</v>
      </c>
      <c r="C225" s="7" t="s">
        <v>57</v>
      </c>
      <c r="D225" s="7" t="s">
        <v>295</v>
      </c>
      <c r="E225" s="7" t="s">
        <v>295</v>
      </c>
      <c r="F225" s="14">
        <v>10</v>
      </c>
      <c r="G225" s="14" t="s">
        <v>479</v>
      </c>
      <c r="H225" s="7">
        <v>20</v>
      </c>
      <c r="J225" s="7" t="s">
        <v>61</v>
      </c>
      <c r="K225" s="7">
        <v>3</v>
      </c>
      <c r="L225" s="21" t="s">
        <v>463</v>
      </c>
      <c r="M225" s="30">
        <v>510.07585999999998</v>
      </c>
      <c r="N225" s="21">
        <v>98179338</v>
      </c>
      <c r="O225" s="40">
        <v>14785</v>
      </c>
      <c r="P225" s="40">
        <f t="shared" si="26"/>
        <v>15228</v>
      </c>
      <c r="Q225" s="40">
        <v>15686</v>
      </c>
      <c r="R225" s="40">
        <f t="shared" si="27"/>
        <v>15633</v>
      </c>
      <c r="S225" s="40">
        <f t="shared" si="28"/>
        <v>16394</v>
      </c>
      <c r="T225" s="15" t="s">
        <v>266</v>
      </c>
      <c r="U225" s="15" t="s">
        <v>578</v>
      </c>
      <c r="V225" s="15" t="s">
        <v>64</v>
      </c>
      <c r="W225" s="15" t="s">
        <v>478</v>
      </c>
      <c r="X225" s="43">
        <v>2</v>
      </c>
      <c r="Y225" s="15"/>
      <c r="Z225" s="7" t="s">
        <v>67</v>
      </c>
      <c r="AA225" s="47" t="s">
        <v>573</v>
      </c>
      <c r="AB225" s="21" t="s">
        <v>98</v>
      </c>
      <c r="AC225" s="7" t="s">
        <v>72</v>
      </c>
      <c r="AG225" s="7">
        <v>98179338</v>
      </c>
      <c r="AH225" s="7">
        <v>14281</v>
      </c>
      <c r="AI225" s="7">
        <f>VLOOKUP(AG225,[1]CRE!$A$2:$J$994,10,FALSE)</f>
        <v>14785</v>
      </c>
      <c r="AK225" s="7">
        <v>98179338</v>
      </c>
      <c r="AL225" s="7">
        <v>15228</v>
      </c>
      <c r="AQ225" s="7">
        <v>98179338</v>
      </c>
      <c r="AR225" s="7">
        <v>15633</v>
      </c>
      <c r="AT225" s="7">
        <v>98179338</v>
      </c>
      <c r="AU225" s="7">
        <v>16394</v>
      </c>
    </row>
    <row r="226" spans="2:47" x14ac:dyDescent="0.35">
      <c r="B226" s="25" t="s">
        <v>386</v>
      </c>
      <c r="C226" s="7" t="s">
        <v>57</v>
      </c>
      <c r="D226" s="7" t="s">
        <v>298</v>
      </c>
      <c r="E226" s="7" t="s">
        <v>298</v>
      </c>
      <c r="F226" s="14">
        <v>12</v>
      </c>
      <c r="G226" s="14" t="s">
        <v>479</v>
      </c>
      <c r="H226" s="7">
        <v>25</v>
      </c>
      <c r="J226" s="7" t="s">
        <v>61</v>
      </c>
      <c r="K226" s="7">
        <v>3</v>
      </c>
      <c r="L226" s="21" t="s">
        <v>463</v>
      </c>
      <c r="M226" s="30">
        <v>543.48509999999999</v>
      </c>
      <c r="N226" s="21">
        <v>98181589</v>
      </c>
      <c r="O226" s="40">
        <v>17311</v>
      </c>
      <c r="P226" s="40">
        <f t="shared" si="26"/>
        <v>17830</v>
      </c>
      <c r="Q226" s="40">
        <v>18242</v>
      </c>
      <c r="R226" s="40">
        <f t="shared" si="27"/>
        <v>18193</v>
      </c>
      <c r="S226" s="40">
        <f t="shared" si="28"/>
        <v>19057</v>
      </c>
      <c r="T226" s="15" t="s">
        <v>266</v>
      </c>
      <c r="U226" s="15" t="s">
        <v>578</v>
      </c>
      <c r="V226" s="15" t="s">
        <v>64</v>
      </c>
      <c r="W226" s="15" t="s">
        <v>478</v>
      </c>
      <c r="X226" s="43">
        <v>2</v>
      </c>
      <c r="Y226" s="15"/>
      <c r="Z226" s="7" t="s">
        <v>67</v>
      </c>
      <c r="AA226" s="47" t="s">
        <v>573</v>
      </c>
      <c r="AB226" s="21" t="s">
        <v>115</v>
      </c>
      <c r="AC226" s="7" t="s">
        <v>70</v>
      </c>
      <c r="AG226" s="7">
        <v>98181589</v>
      </c>
      <c r="AH226" s="7">
        <v>16722</v>
      </c>
      <c r="AI226" s="7">
        <f>VLOOKUP(AG226,[1]CRE!$A$2:$J$994,10,FALSE)</f>
        <v>17311</v>
      </c>
      <c r="AK226" s="7">
        <v>98181589</v>
      </c>
      <c r="AL226" s="7">
        <v>17830</v>
      </c>
      <c r="AQ226" s="7">
        <v>98181589</v>
      </c>
      <c r="AR226" s="7">
        <v>18193</v>
      </c>
      <c r="AT226" s="7">
        <v>98181589</v>
      </c>
      <c r="AU226" s="7">
        <v>19057</v>
      </c>
    </row>
    <row r="227" spans="2:47" x14ac:dyDescent="0.35">
      <c r="B227" s="25" t="s">
        <v>388</v>
      </c>
      <c r="C227" s="7" t="s">
        <v>57</v>
      </c>
      <c r="D227" s="7" t="s">
        <v>298</v>
      </c>
      <c r="E227" s="7" t="s">
        <v>298</v>
      </c>
      <c r="F227" s="14">
        <v>12</v>
      </c>
      <c r="G227" s="14" t="s">
        <v>479</v>
      </c>
      <c r="H227" s="7">
        <v>25</v>
      </c>
      <c r="J227" s="7" t="s">
        <v>61</v>
      </c>
      <c r="K227" s="7">
        <v>3</v>
      </c>
      <c r="L227" s="21" t="s">
        <v>463</v>
      </c>
      <c r="M227" s="30">
        <v>543.48509999999999</v>
      </c>
      <c r="N227" s="21">
        <v>98179339</v>
      </c>
      <c r="O227" s="40">
        <v>16896</v>
      </c>
      <c r="P227" s="40">
        <f t="shared" si="26"/>
        <v>17402</v>
      </c>
      <c r="Q227" s="40">
        <v>17925</v>
      </c>
      <c r="R227" s="40">
        <f t="shared" si="27"/>
        <v>17840</v>
      </c>
      <c r="S227" s="40">
        <f t="shared" si="28"/>
        <v>18683</v>
      </c>
      <c r="T227" s="15" t="s">
        <v>266</v>
      </c>
      <c r="U227" s="15" t="s">
        <v>578</v>
      </c>
      <c r="V227" s="15" t="s">
        <v>64</v>
      </c>
      <c r="W227" s="15" t="s">
        <v>478</v>
      </c>
      <c r="X227" s="43">
        <v>2</v>
      </c>
      <c r="Y227" s="15"/>
      <c r="Z227" s="7" t="s">
        <v>67</v>
      </c>
      <c r="AA227" s="47" t="s">
        <v>573</v>
      </c>
      <c r="AB227" s="21" t="s">
        <v>115</v>
      </c>
      <c r="AC227" s="7" t="s">
        <v>72</v>
      </c>
      <c r="AG227" s="7">
        <v>98179339</v>
      </c>
      <c r="AH227" s="7">
        <v>16327</v>
      </c>
      <c r="AI227" s="7">
        <f>VLOOKUP(AG227,[1]CRE!$A$2:$J$994,10,FALSE)</f>
        <v>16896</v>
      </c>
      <c r="AK227" s="7">
        <v>98179339</v>
      </c>
      <c r="AL227" s="7">
        <v>17402</v>
      </c>
      <c r="AQ227" s="7">
        <v>98179339</v>
      </c>
      <c r="AR227" s="7">
        <v>17840</v>
      </c>
      <c r="AT227" s="7">
        <v>98179339</v>
      </c>
      <c r="AU227" s="7">
        <v>18683</v>
      </c>
    </row>
    <row r="228" spans="2:47" x14ac:dyDescent="0.35">
      <c r="B228" s="25" t="s">
        <v>389</v>
      </c>
      <c r="C228" s="7" t="s">
        <v>57</v>
      </c>
      <c r="D228" s="7" t="s">
        <v>302</v>
      </c>
      <c r="E228" s="7" t="s">
        <v>302</v>
      </c>
      <c r="F228" s="14" t="str">
        <f t="shared" ref="F228:F275" si="29">RIGHT(E228,1)</f>
        <v>1</v>
      </c>
      <c r="G228" s="14" t="str">
        <f t="shared" si="20"/>
        <v>CR20</v>
      </c>
      <c r="H228" s="7">
        <v>3</v>
      </c>
      <c r="I228" s="7" t="s">
        <v>109</v>
      </c>
      <c r="J228" s="7" t="s">
        <v>61</v>
      </c>
      <c r="K228" s="7">
        <v>3</v>
      </c>
      <c r="L228" s="21" t="s">
        <v>87</v>
      </c>
      <c r="M228" s="30">
        <v>154</v>
      </c>
      <c r="N228" s="21">
        <v>99392211</v>
      </c>
      <c r="O228" s="40">
        <v>6871</v>
      </c>
      <c r="P228" s="40">
        <f t="shared" si="26"/>
        <v>7077</v>
      </c>
      <c r="Q228" s="40">
        <v>7166</v>
      </c>
      <c r="R228" s="40">
        <f t="shared" si="27"/>
        <v>7275</v>
      </c>
      <c r="S228" s="40">
        <f t="shared" si="28"/>
        <v>7677</v>
      </c>
      <c r="T228" s="15" t="s">
        <v>303</v>
      </c>
      <c r="U228" s="15" t="s">
        <v>579</v>
      </c>
      <c r="V228" s="15" t="s">
        <v>64</v>
      </c>
      <c r="W228" s="15" t="s">
        <v>65</v>
      </c>
      <c r="X228" s="43">
        <v>2</v>
      </c>
      <c r="Y228" s="15" t="s">
        <v>66</v>
      </c>
      <c r="Z228" s="7" t="s">
        <v>67</v>
      </c>
      <c r="AA228" s="47" t="s">
        <v>573</v>
      </c>
      <c r="AB228" s="21" t="s">
        <v>69</v>
      </c>
      <c r="AC228" s="7" t="s">
        <v>70</v>
      </c>
      <c r="AG228" s="7">
        <v>99392211</v>
      </c>
      <c r="AH228" s="7">
        <v>6616</v>
      </c>
      <c r="AI228" s="7">
        <f>VLOOKUP(AG228,[1]CRE!$A$2:$J$994,10,FALSE)</f>
        <v>6871</v>
      </c>
      <c r="AK228" s="7">
        <v>99392211</v>
      </c>
      <c r="AL228" s="7">
        <v>7077</v>
      </c>
      <c r="AQ228" s="7">
        <v>99392211</v>
      </c>
      <c r="AR228" s="7">
        <v>7275</v>
      </c>
      <c r="AT228" s="7">
        <v>99392211</v>
      </c>
      <c r="AU228" s="7">
        <v>7677</v>
      </c>
    </row>
    <row r="229" spans="2:47" x14ac:dyDescent="0.35">
      <c r="B229" s="25" t="s">
        <v>391</v>
      </c>
      <c r="C229" s="7" t="s">
        <v>57</v>
      </c>
      <c r="D229" s="7" t="s">
        <v>302</v>
      </c>
      <c r="E229" s="7" t="s">
        <v>302</v>
      </c>
      <c r="F229" s="14" t="str">
        <f t="shared" si="29"/>
        <v>1</v>
      </c>
      <c r="G229" s="14" t="str">
        <f t="shared" si="20"/>
        <v>CR20</v>
      </c>
      <c r="H229" s="7">
        <v>3</v>
      </c>
      <c r="I229" s="7" t="s">
        <v>109</v>
      </c>
      <c r="J229" s="7" t="s">
        <v>61</v>
      </c>
      <c r="K229" s="7">
        <v>3</v>
      </c>
      <c r="L229" s="21" t="s">
        <v>87</v>
      </c>
      <c r="M229" s="30">
        <v>154</v>
      </c>
      <c r="N229" s="21">
        <v>99392186</v>
      </c>
      <c r="O229" s="40">
        <v>6456</v>
      </c>
      <c r="P229" s="40">
        <f t="shared" si="26"/>
        <v>6649</v>
      </c>
      <c r="Q229" s="40">
        <v>6849</v>
      </c>
      <c r="R229" s="40">
        <f t="shared" si="27"/>
        <v>6922</v>
      </c>
      <c r="S229" s="40">
        <f t="shared" si="28"/>
        <v>7303</v>
      </c>
      <c r="T229" s="15" t="s">
        <v>303</v>
      </c>
      <c r="U229" s="15" t="s">
        <v>579</v>
      </c>
      <c r="V229" s="15" t="s">
        <v>64</v>
      </c>
      <c r="W229" s="15" t="s">
        <v>65</v>
      </c>
      <c r="X229" s="43">
        <v>2</v>
      </c>
      <c r="Y229" s="15" t="s">
        <v>66</v>
      </c>
      <c r="Z229" s="7" t="s">
        <v>67</v>
      </c>
      <c r="AA229" s="47" t="s">
        <v>573</v>
      </c>
      <c r="AB229" s="21" t="s">
        <v>69</v>
      </c>
      <c r="AC229" s="7" t="s">
        <v>72</v>
      </c>
      <c r="AG229" s="7">
        <v>99392186</v>
      </c>
      <c r="AH229" s="7">
        <v>6221</v>
      </c>
      <c r="AI229" s="7">
        <f>VLOOKUP(AG229,[1]CRE!$A$2:$J$994,10,FALSE)</f>
        <v>6456</v>
      </c>
      <c r="AK229" s="7">
        <v>99392186</v>
      </c>
      <c r="AL229" s="7">
        <v>6649</v>
      </c>
      <c r="AQ229" s="7">
        <v>99392186</v>
      </c>
      <c r="AR229" s="7">
        <v>6922</v>
      </c>
      <c r="AT229" s="7">
        <v>99392186</v>
      </c>
      <c r="AU229" s="7">
        <v>7303</v>
      </c>
    </row>
    <row r="230" spans="2:47" x14ac:dyDescent="0.35">
      <c r="B230" s="25" t="s">
        <v>392</v>
      </c>
      <c r="C230" s="7" t="s">
        <v>57</v>
      </c>
      <c r="D230" s="7" t="s">
        <v>302</v>
      </c>
      <c r="E230" s="7" t="s">
        <v>302</v>
      </c>
      <c r="F230" s="14" t="str">
        <f t="shared" si="29"/>
        <v>1</v>
      </c>
      <c r="G230" s="14" t="str">
        <f t="shared" si="20"/>
        <v>CR20</v>
      </c>
      <c r="H230" s="7">
        <v>3</v>
      </c>
      <c r="I230" s="7" t="s">
        <v>109</v>
      </c>
      <c r="J230" s="7" t="s">
        <v>61</v>
      </c>
      <c r="K230" s="7">
        <v>3</v>
      </c>
      <c r="L230" s="17" t="s">
        <v>82</v>
      </c>
      <c r="M230" s="30">
        <v>135</v>
      </c>
      <c r="N230" s="20">
        <v>99341047</v>
      </c>
      <c r="O230" s="40">
        <v>6871</v>
      </c>
      <c r="P230" s="40">
        <f t="shared" si="26"/>
        <v>7077</v>
      </c>
      <c r="Q230" s="40">
        <v>7166</v>
      </c>
      <c r="R230" s="40">
        <f t="shared" si="27"/>
        <v>7275</v>
      </c>
      <c r="S230" s="40">
        <f t="shared" si="28"/>
        <v>7677</v>
      </c>
      <c r="T230" s="15" t="s">
        <v>303</v>
      </c>
      <c r="U230" s="15" t="s">
        <v>579</v>
      </c>
      <c r="V230" s="15" t="s">
        <v>64</v>
      </c>
      <c r="W230" s="15" t="s">
        <v>65</v>
      </c>
      <c r="X230" s="43">
        <v>2</v>
      </c>
      <c r="Y230" s="15" t="s">
        <v>66</v>
      </c>
      <c r="Z230" s="7" t="s">
        <v>67</v>
      </c>
      <c r="AA230" s="47" t="s">
        <v>573</v>
      </c>
      <c r="AB230" s="21" t="s">
        <v>69</v>
      </c>
      <c r="AC230" s="7" t="s">
        <v>70</v>
      </c>
      <c r="AG230" s="7">
        <v>99341047</v>
      </c>
      <c r="AH230" s="7">
        <v>6616</v>
      </c>
      <c r="AI230" s="7">
        <f>VLOOKUP(AG230,[1]CRE!$A$2:$J$994,10,FALSE)</f>
        <v>6871</v>
      </c>
      <c r="AK230" s="7">
        <v>99341047</v>
      </c>
      <c r="AL230" s="7">
        <v>7077</v>
      </c>
      <c r="AQ230" s="7">
        <v>99341047</v>
      </c>
      <c r="AR230" s="7">
        <v>7275</v>
      </c>
      <c r="AT230" s="7">
        <v>99341047</v>
      </c>
      <c r="AU230" s="7">
        <v>7677</v>
      </c>
    </row>
    <row r="231" spans="2:47" x14ac:dyDescent="0.35">
      <c r="B231" s="25" t="s">
        <v>395</v>
      </c>
      <c r="C231" s="7" t="s">
        <v>57</v>
      </c>
      <c r="D231" s="7" t="s">
        <v>302</v>
      </c>
      <c r="E231" s="7" t="s">
        <v>302</v>
      </c>
      <c r="F231" s="14" t="str">
        <f t="shared" si="29"/>
        <v>1</v>
      </c>
      <c r="G231" s="14" t="str">
        <f t="shared" si="20"/>
        <v>CR20</v>
      </c>
      <c r="H231" s="7">
        <v>3</v>
      </c>
      <c r="I231" s="7" t="s">
        <v>109</v>
      </c>
      <c r="J231" s="7" t="s">
        <v>61</v>
      </c>
      <c r="K231" s="7">
        <v>3</v>
      </c>
      <c r="L231" s="17" t="s">
        <v>82</v>
      </c>
      <c r="M231" s="30">
        <v>135</v>
      </c>
      <c r="N231" s="20">
        <v>99341048</v>
      </c>
      <c r="O231" s="40">
        <v>6456</v>
      </c>
      <c r="P231" s="40">
        <f t="shared" si="26"/>
        <v>6649</v>
      </c>
      <c r="Q231" s="40">
        <v>6849</v>
      </c>
      <c r="R231" s="40">
        <f t="shared" si="27"/>
        <v>6922</v>
      </c>
      <c r="S231" s="40">
        <f t="shared" si="28"/>
        <v>7303</v>
      </c>
      <c r="T231" s="15" t="s">
        <v>303</v>
      </c>
      <c r="U231" s="15" t="s">
        <v>579</v>
      </c>
      <c r="V231" s="15" t="s">
        <v>64</v>
      </c>
      <c r="W231" s="15" t="s">
        <v>65</v>
      </c>
      <c r="X231" s="43">
        <v>2</v>
      </c>
      <c r="Y231" s="15" t="s">
        <v>66</v>
      </c>
      <c r="Z231" s="7" t="s">
        <v>67</v>
      </c>
      <c r="AA231" s="47" t="s">
        <v>573</v>
      </c>
      <c r="AB231" s="21" t="s">
        <v>69</v>
      </c>
      <c r="AC231" s="7" t="s">
        <v>72</v>
      </c>
      <c r="AG231" s="7">
        <v>99341048</v>
      </c>
      <c r="AH231" s="7">
        <v>6221</v>
      </c>
      <c r="AI231" s="7">
        <f>VLOOKUP(AG231,[1]CRE!$A$2:$J$994,10,FALSE)</f>
        <v>6456</v>
      </c>
      <c r="AK231" s="7">
        <v>99341048</v>
      </c>
      <c r="AL231" s="7">
        <v>6649</v>
      </c>
      <c r="AQ231" s="7">
        <v>99341048</v>
      </c>
      <c r="AR231" s="7">
        <v>6922</v>
      </c>
      <c r="AT231" s="7">
        <v>99341048</v>
      </c>
      <c r="AU231" s="7">
        <v>7303</v>
      </c>
    </row>
    <row r="232" spans="2:47" x14ac:dyDescent="0.35">
      <c r="B232" s="25" t="s">
        <v>396</v>
      </c>
      <c r="C232" s="7" t="s">
        <v>57</v>
      </c>
      <c r="D232" s="7" t="s">
        <v>308</v>
      </c>
      <c r="E232" s="7" t="s">
        <v>308</v>
      </c>
      <c r="F232" s="14" t="str">
        <f t="shared" si="29"/>
        <v>2</v>
      </c>
      <c r="G232" s="14" t="str">
        <f t="shared" si="20"/>
        <v>CR20</v>
      </c>
      <c r="H232" s="7">
        <v>5</v>
      </c>
      <c r="I232" s="7" t="s">
        <v>109</v>
      </c>
      <c r="J232" s="7" t="s">
        <v>61</v>
      </c>
      <c r="K232" s="7">
        <v>3</v>
      </c>
      <c r="L232" s="21" t="s">
        <v>87</v>
      </c>
      <c r="M232" s="30">
        <v>185</v>
      </c>
      <c r="N232" s="21">
        <v>99392212</v>
      </c>
      <c r="O232" s="40">
        <v>7809</v>
      </c>
      <c r="P232" s="40">
        <f t="shared" si="26"/>
        <v>8044</v>
      </c>
      <c r="Q232" s="40">
        <v>8161</v>
      </c>
      <c r="R232" s="40">
        <f t="shared" si="27"/>
        <v>8247</v>
      </c>
      <c r="S232" s="40">
        <f t="shared" si="28"/>
        <v>8662</v>
      </c>
      <c r="T232" s="15" t="s">
        <v>303</v>
      </c>
      <c r="U232" s="15" t="s">
        <v>579</v>
      </c>
      <c r="V232" s="15" t="s">
        <v>64</v>
      </c>
      <c r="W232" s="15" t="s">
        <v>65</v>
      </c>
      <c r="X232" s="43">
        <v>2</v>
      </c>
      <c r="Y232" s="15" t="s">
        <v>66</v>
      </c>
      <c r="Z232" s="7" t="s">
        <v>67</v>
      </c>
      <c r="AA232" s="47" t="s">
        <v>573</v>
      </c>
      <c r="AB232" s="21" t="s">
        <v>69</v>
      </c>
      <c r="AC232" s="7" t="s">
        <v>70</v>
      </c>
      <c r="AG232" s="7">
        <v>99392212</v>
      </c>
      <c r="AH232" s="7">
        <v>7534</v>
      </c>
      <c r="AI232" s="7">
        <f>VLOOKUP(AG232,[1]CRE!$A$2:$J$994,10,FALSE)</f>
        <v>7809</v>
      </c>
      <c r="AK232" s="7">
        <v>99392212</v>
      </c>
      <c r="AL232" s="7">
        <v>8044</v>
      </c>
      <c r="AQ232" s="7">
        <v>99392212</v>
      </c>
      <c r="AR232" s="7">
        <v>8247</v>
      </c>
      <c r="AT232" s="7">
        <v>99392212</v>
      </c>
      <c r="AU232" s="7">
        <v>8662</v>
      </c>
    </row>
    <row r="233" spans="2:47" x14ac:dyDescent="0.35">
      <c r="B233" s="25" t="s">
        <v>398</v>
      </c>
      <c r="C233" s="7" t="s">
        <v>57</v>
      </c>
      <c r="D233" s="7" t="s">
        <v>308</v>
      </c>
      <c r="E233" s="7" t="s">
        <v>308</v>
      </c>
      <c r="F233" s="14" t="str">
        <f t="shared" si="29"/>
        <v>2</v>
      </c>
      <c r="G233" s="14" t="str">
        <f t="shared" si="20"/>
        <v>CR20</v>
      </c>
      <c r="H233" s="7">
        <v>5</v>
      </c>
      <c r="I233" s="7" t="s">
        <v>109</v>
      </c>
      <c r="J233" s="7" t="s">
        <v>61</v>
      </c>
      <c r="K233" s="7">
        <v>3</v>
      </c>
      <c r="L233" s="21" t="s">
        <v>87</v>
      </c>
      <c r="M233" s="30">
        <v>185</v>
      </c>
      <c r="N233" s="21">
        <v>99392187</v>
      </c>
      <c r="O233" s="40">
        <v>7394</v>
      </c>
      <c r="P233" s="40">
        <f t="shared" si="26"/>
        <v>7616</v>
      </c>
      <c r="Q233" s="40">
        <v>7844</v>
      </c>
      <c r="R233" s="40">
        <f t="shared" si="27"/>
        <v>7894</v>
      </c>
      <c r="S233" s="40">
        <f t="shared" si="28"/>
        <v>8288</v>
      </c>
      <c r="T233" s="15" t="s">
        <v>303</v>
      </c>
      <c r="U233" s="15" t="s">
        <v>579</v>
      </c>
      <c r="V233" s="15" t="s">
        <v>64</v>
      </c>
      <c r="W233" s="15" t="s">
        <v>65</v>
      </c>
      <c r="X233" s="43">
        <v>2</v>
      </c>
      <c r="Y233" s="15" t="s">
        <v>66</v>
      </c>
      <c r="Z233" s="7" t="s">
        <v>67</v>
      </c>
      <c r="AA233" s="47" t="s">
        <v>573</v>
      </c>
      <c r="AB233" s="21" t="s">
        <v>69</v>
      </c>
      <c r="AC233" s="7" t="s">
        <v>72</v>
      </c>
      <c r="AG233" s="7">
        <v>99392187</v>
      </c>
      <c r="AH233" s="7">
        <v>7139</v>
      </c>
      <c r="AI233" s="7">
        <f>VLOOKUP(AG233,[1]CRE!$A$2:$J$994,10,FALSE)</f>
        <v>7394</v>
      </c>
      <c r="AK233" s="7">
        <v>99392187</v>
      </c>
      <c r="AL233" s="7">
        <v>7616</v>
      </c>
      <c r="AQ233" s="7">
        <v>99392187</v>
      </c>
      <c r="AR233" s="7">
        <v>7894</v>
      </c>
      <c r="AT233" s="7">
        <v>99392187</v>
      </c>
      <c r="AU233" s="7">
        <v>8288</v>
      </c>
    </row>
    <row r="234" spans="2:47" x14ac:dyDescent="0.35">
      <c r="B234" s="25" t="s">
        <v>399</v>
      </c>
      <c r="C234" s="7" t="s">
        <v>57</v>
      </c>
      <c r="D234" s="7" t="s">
        <v>308</v>
      </c>
      <c r="E234" s="7" t="s">
        <v>308</v>
      </c>
      <c r="F234" s="14" t="str">
        <f t="shared" si="29"/>
        <v>2</v>
      </c>
      <c r="G234" s="14" t="str">
        <f t="shared" si="20"/>
        <v>CR20</v>
      </c>
      <c r="H234" s="7">
        <v>5</v>
      </c>
      <c r="I234" s="7" t="s">
        <v>109</v>
      </c>
      <c r="J234" s="7" t="s">
        <v>61</v>
      </c>
      <c r="K234" s="7">
        <v>3</v>
      </c>
      <c r="L234" s="21" t="s">
        <v>82</v>
      </c>
      <c r="M234" s="30">
        <v>185</v>
      </c>
      <c r="N234" s="21">
        <v>99076299</v>
      </c>
      <c r="O234" s="40">
        <v>7809</v>
      </c>
      <c r="P234" s="40">
        <f t="shared" si="26"/>
        <v>8044</v>
      </c>
      <c r="Q234" s="40">
        <v>8161</v>
      </c>
      <c r="R234" s="40">
        <f t="shared" si="27"/>
        <v>8247</v>
      </c>
      <c r="S234" s="40">
        <f t="shared" si="28"/>
        <v>8662</v>
      </c>
      <c r="T234" s="15" t="s">
        <v>303</v>
      </c>
      <c r="U234" s="15" t="s">
        <v>579</v>
      </c>
      <c r="V234" s="15" t="s">
        <v>64</v>
      </c>
      <c r="W234" s="15" t="s">
        <v>65</v>
      </c>
      <c r="X234" s="43">
        <v>2</v>
      </c>
      <c r="Y234" s="15" t="s">
        <v>66</v>
      </c>
      <c r="Z234" s="7" t="s">
        <v>67</v>
      </c>
      <c r="AA234" s="47" t="s">
        <v>573</v>
      </c>
      <c r="AB234" s="21" t="s">
        <v>69</v>
      </c>
      <c r="AC234" s="7" t="s">
        <v>70</v>
      </c>
      <c r="AG234" s="7">
        <v>99076299</v>
      </c>
      <c r="AH234" s="7">
        <v>7534</v>
      </c>
      <c r="AI234" s="7">
        <f>VLOOKUP(AG234,[1]CRE!$A$2:$J$994,10,FALSE)</f>
        <v>7809</v>
      </c>
      <c r="AK234" s="7">
        <v>99076299</v>
      </c>
      <c r="AL234" s="7">
        <v>8044</v>
      </c>
      <c r="AQ234" s="7">
        <v>99076299</v>
      </c>
      <c r="AR234" s="7">
        <v>8247</v>
      </c>
      <c r="AT234" s="7">
        <v>99076299</v>
      </c>
      <c r="AU234" s="7">
        <v>8662</v>
      </c>
    </row>
    <row r="235" spans="2:47" x14ac:dyDescent="0.35">
      <c r="B235" s="25" t="s">
        <v>401</v>
      </c>
      <c r="C235" s="7" t="s">
        <v>57</v>
      </c>
      <c r="D235" s="7" t="s">
        <v>308</v>
      </c>
      <c r="E235" s="7" t="s">
        <v>308</v>
      </c>
      <c r="F235" s="14" t="str">
        <f t="shared" si="29"/>
        <v>2</v>
      </c>
      <c r="G235" s="14" t="str">
        <f t="shared" si="20"/>
        <v>CR20</v>
      </c>
      <c r="H235" s="7">
        <v>5</v>
      </c>
      <c r="I235" s="7" t="s">
        <v>109</v>
      </c>
      <c r="J235" s="7" t="s">
        <v>61</v>
      </c>
      <c r="K235" s="7">
        <v>3</v>
      </c>
      <c r="L235" s="21" t="s">
        <v>82</v>
      </c>
      <c r="M235" s="30">
        <v>185</v>
      </c>
      <c r="N235" s="21">
        <v>99076292</v>
      </c>
      <c r="O235" s="40">
        <v>7394</v>
      </c>
      <c r="P235" s="40">
        <f t="shared" si="26"/>
        <v>7616</v>
      </c>
      <c r="Q235" s="40">
        <v>7844</v>
      </c>
      <c r="R235" s="40">
        <f t="shared" si="27"/>
        <v>7894</v>
      </c>
      <c r="S235" s="40">
        <f t="shared" si="28"/>
        <v>8288</v>
      </c>
      <c r="T235" s="15" t="s">
        <v>303</v>
      </c>
      <c r="U235" s="15" t="s">
        <v>579</v>
      </c>
      <c r="V235" s="15" t="s">
        <v>64</v>
      </c>
      <c r="W235" s="15" t="s">
        <v>65</v>
      </c>
      <c r="X235" s="43">
        <v>2</v>
      </c>
      <c r="Y235" s="15" t="s">
        <v>66</v>
      </c>
      <c r="Z235" s="7" t="s">
        <v>67</v>
      </c>
      <c r="AA235" s="47" t="s">
        <v>573</v>
      </c>
      <c r="AB235" s="21" t="s">
        <v>69</v>
      </c>
      <c r="AC235" s="7" t="s">
        <v>72</v>
      </c>
      <c r="AG235" s="7">
        <v>99076292</v>
      </c>
      <c r="AH235" s="7">
        <v>7139</v>
      </c>
      <c r="AI235" s="7">
        <f>VLOOKUP(AG235,[1]CRE!$A$2:$J$994,10,FALSE)</f>
        <v>7394</v>
      </c>
      <c r="AK235" s="7">
        <v>99076292</v>
      </c>
      <c r="AL235" s="7">
        <v>7616</v>
      </c>
      <c r="AQ235" s="7">
        <v>99076292</v>
      </c>
      <c r="AR235" s="7">
        <v>7894</v>
      </c>
      <c r="AT235" s="7">
        <v>99076292</v>
      </c>
      <c r="AU235" s="7">
        <v>8288</v>
      </c>
    </row>
    <row r="236" spans="2:47" x14ac:dyDescent="0.35">
      <c r="B236" s="25" t="s">
        <v>402</v>
      </c>
      <c r="C236" s="7" t="s">
        <v>57</v>
      </c>
      <c r="D236" s="7" t="s">
        <v>313</v>
      </c>
      <c r="E236" s="7" t="s">
        <v>313</v>
      </c>
      <c r="F236" s="14" t="str">
        <f t="shared" si="29"/>
        <v>3</v>
      </c>
      <c r="G236" s="14" t="str">
        <f t="shared" si="20"/>
        <v>CR20</v>
      </c>
      <c r="H236" s="7" t="s">
        <v>207</v>
      </c>
      <c r="I236" s="7" t="s">
        <v>208</v>
      </c>
      <c r="J236" s="7" t="s">
        <v>61</v>
      </c>
      <c r="K236" s="7">
        <v>3</v>
      </c>
      <c r="L236" s="21" t="s">
        <v>87</v>
      </c>
      <c r="M236" s="30">
        <v>216</v>
      </c>
      <c r="N236" s="21">
        <v>99392224</v>
      </c>
      <c r="O236" s="40">
        <v>8907</v>
      </c>
      <c r="P236" s="40">
        <f t="shared" si="26"/>
        <v>9175</v>
      </c>
      <c r="Q236" s="40">
        <v>9326</v>
      </c>
      <c r="R236" s="40">
        <f t="shared" si="27"/>
        <v>9401</v>
      </c>
      <c r="S236" s="40">
        <f t="shared" si="28"/>
        <v>9849</v>
      </c>
      <c r="T236" s="15" t="s">
        <v>303</v>
      </c>
      <c r="U236" s="15" t="s">
        <v>579</v>
      </c>
      <c r="V236" s="15" t="s">
        <v>64</v>
      </c>
      <c r="W236" s="15" t="s">
        <v>65</v>
      </c>
      <c r="X236" s="43">
        <v>2</v>
      </c>
      <c r="Y236" s="15" t="s">
        <v>66</v>
      </c>
      <c r="Z236" s="7" t="s">
        <v>67</v>
      </c>
      <c r="AA236" s="47" t="s">
        <v>573</v>
      </c>
      <c r="AB236" s="21" t="s">
        <v>76</v>
      </c>
      <c r="AC236" s="7" t="s">
        <v>70</v>
      </c>
      <c r="AG236" s="7">
        <v>99392224</v>
      </c>
      <c r="AH236" s="7">
        <v>8601</v>
      </c>
      <c r="AI236" s="7">
        <f>VLOOKUP(AG236,[1]CRE!$A$2:$J$994,10,FALSE)</f>
        <v>8907</v>
      </c>
      <c r="AK236" s="7">
        <v>99392224</v>
      </c>
      <c r="AL236" s="7">
        <v>9175</v>
      </c>
      <c r="AQ236" s="7">
        <v>99392224</v>
      </c>
      <c r="AR236" s="7">
        <v>9401</v>
      </c>
      <c r="AT236" s="7">
        <v>99392224</v>
      </c>
      <c r="AU236" s="7">
        <v>9849</v>
      </c>
    </row>
    <row r="237" spans="2:47" x14ac:dyDescent="0.35">
      <c r="B237" s="25" t="s">
        <v>404</v>
      </c>
      <c r="C237" s="7" t="s">
        <v>57</v>
      </c>
      <c r="D237" s="7" t="s">
        <v>313</v>
      </c>
      <c r="E237" s="7" t="s">
        <v>313</v>
      </c>
      <c r="F237" s="14" t="str">
        <f t="shared" si="29"/>
        <v>3</v>
      </c>
      <c r="G237" s="14" t="str">
        <f t="shared" si="20"/>
        <v>CR20</v>
      </c>
      <c r="H237" s="7" t="s">
        <v>207</v>
      </c>
      <c r="I237" s="7" t="s">
        <v>208</v>
      </c>
      <c r="J237" s="7" t="s">
        <v>61</v>
      </c>
      <c r="K237" s="7">
        <v>3</v>
      </c>
      <c r="L237" s="21" t="s">
        <v>87</v>
      </c>
      <c r="M237" s="30">
        <v>216</v>
      </c>
      <c r="N237" s="21">
        <v>99392188</v>
      </c>
      <c r="O237" s="40">
        <v>8492</v>
      </c>
      <c r="P237" s="40">
        <f t="shared" si="26"/>
        <v>8747</v>
      </c>
      <c r="Q237" s="40">
        <v>9009</v>
      </c>
      <c r="R237" s="40">
        <f t="shared" si="27"/>
        <v>9048</v>
      </c>
      <c r="S237" s="40">
        <f t="shared" si="28"/>
        <v>9475</v>
      </c>
      <c r="T237" s="15" t="s">
        <v>303</v>
      </c>
      <c r="U237" s="15" t="s">
        <v>579</v>
      </c>
      <c r="V237" s="15" t="s">
        <v>64</v>
      </c>
      <c r="W237" s="15" t="s">
        <v>65</v>
      </c>
      <c r="X237" s="43">
        <v>2</v>
      </c>
      <c r="Y237" s="15" t="s">
        <v>66</v>
      </c>
      <c r="Z237" s="7" t="s">
        <v>67</v>
      </c>
      <c r="AA237" s="47" t="s">
        <v>573</v>
      </c>
      <c r="AB237" s="21" t="s">
        <v>76</v>
      </c>
      <c r="AC237" s="7" t="s">
        <v>72</v>
      </c>
      <c r="AG237" s="7">
        <v>99392188</v>
      </c>
      <c r="AH237" s="7">
        <v>8206</v>
      </c>
      <c r="AI237" s="7">
        <f>VLOOKUP(AG237,[1]CRE!$A$2:$J$994,10,FALSE)</f>
        <v>8492</v>
      </c>
      <c r="AK237" s="7">
        <v>99392188</v>
      </c>
      <c r="AL237" s="7">
        <v>8747</v>
      </c>
      <c r="AQ237" s="7">
        <v>99392188</v>
      </c>
      <c r="AR237" s="7">
        <v>9048</v>
      </c>
      <c r="AT237" s="7">
        <v>99392188</v>
      </c>
      <c r="AU237" s="7">
        <v>9475</v>
      </c>
    </row>
    <row r="238" spans="2:47" x14ac:dyDescent="0.35">
      <c r="B238" s="25" t="s">
        <v>405</v>
      </c>
      <c r="C238" s="7" t="s">
        <v>57</v>
      </c>
      <c r="D238" s="7" t="s">
        <v>313</v>
      </c>
      <c r="E238" s="7" t="s">
        <v>313</v>
      </c>
      <c r="F238" s="14" t="str">
        <f t="shared" si="29"/>
        <v>3</v>
      </c>
      <c r="G238" s="14" t="str">
        <f t="shared" si="20"/>
        <v>CR20</v>
      </c>
      <c r="H238" s="7" t="s">
        <v>207</v>
      </c>
      <c r="I238" s="7" t="s">
        <v>208</v>
      </c>
      <c r="J238" s="7" t="s">
        <v>61</v>
      </c>
      <c r="K238" s="7">
        <v>3</v>
      </c>
      <c r="L238" s="21" t="s">
        <v>82</v>
      </c>
      <c r="M238" s="30">
        <v>216</v>
      </c>
      <c r="N238" s="21">
        <v>99076300</v>
      </c>
      <c r="O238" s="40">
        <v>8907</v>
      </c>
      <c r="P238" s="40">
        <f t="shared" si="26"/>
        <v>9175</v>
      </c>
      <c r="Q238" s="40">
        <v>9326</v>
      </c>
      <c r="R238" s="40">
        <f t="shared" si="27"/>
        <v>9401</v>
      </c>
      <c r="S238" s="40">
        <f t="shared" si="28"/>
        <v>9849</v>
      </c>
      <c r="T238" s="15" t="s">
        <v>303</v>
      </c>
      <c r="U238" s="15" t="s">
        <v>579</v>
      </c>
      <c r="V238" s="15" t="s">
        <v>64</v>
      </c>
      <c r="W238" s="15" t="s">
        <v>65</v>
      </c>
      <c r="X238" s="43">
        <v>2</v>
      </c>
      <c r="Y238" s="15" t="s">
        <v>66</v>
      </c>
      <c r="Z238" s="7" t="s">
        <v>67</v>
      </c>
      <c r="AA238" s="47" t="s">
        <v>573</v>
      </c>
      <c r="AB238" s="21" t="s">
        <v>76</v>
      </c>
      <c r="AC238" s="7" t="s">
        <v>70</v>
      </c>
      <c r="AG238" s="7">
        <v>99076300</v>
      </c>
      <c r="AH238" s="7">
        <v>8601</v>
      </c>
      <c r="AI238" s="7">
        <f>VLOOKUP(AG238,[1]CRE!$A$2:$J$994,10,FALSE)</f>
        <v>8907</v>
      </c>
      <c r="AK238" s="7">
        <v>99076300</v>
      </c>
      <c r="AL238" s="7">
        <v>9175</v>
      </c>
      <c r="AQ238" s="7">
        <v>99076300</v>
      </c>
      <c r="AR238" s="7">
        <v>9401</v>
      </c>
      <c r="AT238" s="7">
        <v>99076300</v>
      </c>
      <c r="AU238" s="7">
        <v>9849</v>
      </c>
    </row>
    <row r="239" spans="2:47" x14ac:dyDescent="0.35">
      <c r="B239" s="25" t="s">
        <v>407</v>
      </c>
      <c r="C239" s="7" t="s">
        <v>57</v>
      </c>
      <c r="D239" s="7" t="s">
        <v>313</v>
      </c>
      <c r="E239" s="7" t="s">
        <v>313</v>
      </c>
      <c r="F239" s="14" t="str">
        <f t="shared" si="29"/>
        <v>3</v>
      </c>
      <c r="G239" s="14" t="str">
        <f t="shared" si="20"/>
        <v>CR20</v>
      </c>
      <c r="H239" s="7" t="s">
        <v>207</v>
      </c>
      <c r="I239" s="7" t="s">
        <v>208</v>
      </c>
      <c r="J239" s="7" t="s">
        <v>61</v>
      </c>
      <c r="K239" s="7">
        <v>3</v>
      </c>
      <c r="L239" s="21" t="s">
        <v>82</v>
      </c>
      <c r="M239" s="30">
        <v>216</v>
      </c>
      <c r="N239" s="21">
        <v>99076293</v>
      </c>
      <c r="O239" s="40">
        <v>8492</v>
      </c>
      <c r="P239" s="40">
        <f t="shared" si="26"/>
        <v>8747</v>
      </c>
      <c r="Q239" s="40">
        <v>9009</v>
      </c>
      <c r="R239" s="40">
        <f t="shared" si="27"/>
        <v>9048</v>
      </c>
      <c r="S239" s="40">
        <f t="shared" si="28"/>
        <v>9475</v>
      </c>
      <c r="T239" s="15" t="s">
        <v>303</v>
      </c>
      <c r="U239" s="15" t="s">
        <v>579</v>
      </c>
      <c r="V239" s="15" t="s">
        <v>64</v>
      </c>
      <c r="W239" s="15" t="s">
        <v>65</v>
      </c>
      <c r="X239" s="43">
        <v>2</v>
      </c>
      <c r="Y239" s="15" t="s">
        <v>66</v>
      </c>
      <c r="Z239" s="7" t="s">
        <v>67</v>
      </c>
      <c r="AA239" s="47" t="s">
        <v>573</v>
      </c>
      <c r="AB239" s="21" t="s">
        <v>76</v>
      </c>
      <c r="AC239" s="7" t="s">
        <v>72</v>
      </c>
      <c r="AG239" s="7">
        <v>99076293</v>
      </c>
      <c r="AH239" s="7">
        <v>8206</v>
      </c>
      <c r="AI239" s="7">
        <f>VLOOKUP(AG239,[1]CRE!$A$2:$J$994,10,FALSE)</f>
        <v>8492</v>
      </c>
      <c r="AK239" s="7">
        <v>99076293</v>
      </c>
      <c r="AL239" s="7">
        <v>8747</v>
      </c>
      <c r="AQ239" s="7">
        <v>99076293</v>
      </c>
      <c r="AR239" s="7">
        <v>9048</v>
      </c>
      <c r="AT239" s="7">
        <v>99076293</v>
      </c>
      <c r="AU239" s="7">
        <v>9475</v>
      </c>
    </row>
    <row r="240" spans="2:47" x14ac:dyDescent="0.35">
      <c r="B240" s="25" t="s">
        <v>408</v>
      </c>
      <c r="C240" s="7" t="s">
        <v>57</v>
      </c>
      <c r="D240" s="7" t="s">
        <v>318</v>
      </c>
      <c r="E240" s="7" t="s">
        <v>318</v>
      </c>
      <c r="F240" s="14" t="str">
        <f t="shared" si="29"/>
        <v>4</v>
      </c>
      <c r="G240" s="14" t="str">
        <f t="shared" si="20"/>
        <v>CR20</v>
      </c>
      <c r="H240" s="7">
        <v>10</v>
      </c>
      <c r="I240" s="7" t="s">
        <v>208</v>
      </c>
      <c r="J240" s="7" t="s">
        <v>61</v>
      </c>
      <c r="K240" s="7">
        <v>3</v>
      </c>
      <c r="L240" s="21" t="s">
        <v>82</v>
      </c>
      <c r="M240" s="30">
        <v>225</v>
      </c>
      <c r="N240" s="21">
        <v>99076302</v>
      </c>
      <c r="O240" s="40">
        <v>10106</v>
      </c>
      <c r="P240" s="40">
        <f t="shared" si="26"/>
        <v>10410</v>
      </c>
      <c r="Q240" s="40">
        <v>10599</v>
      </c>
      <c r="R240" s="40">
        <f t="shared" si="27"/>
        <v>10679</v>
      </c>
      <c r="S240" s="40">
        <f t="shared" si="28"/>
        <v>11189</v>
      </c>
      <c r="T240" s="15" t="s">
        <v>303</v>
      </c>
      <c r="U240" s="15" t="s">
        <v>579</v>
      </c>
      <c r="V240" s="15" t="s">
        <v>64</v>
      </c>
      <c r="W240" s="15" t="s">
        <v>65</v>
      </c>
      <c r="X240" s="43">
        <v>2</v>
      </c>
      <c r="Y240" s="15" t="s">
        <v>66</v>
      </c>
      <c r="Z240" s="7" t="s">
        <v>67</v>
      </c>
      <c r="AA240" s="47" t="s">
        <v>573</v>
      </c>
      <c r="AB240" s="21" t="s">
        <v>76</v>
      </c>
      <c r="AC240" s="7" t="s">
        <v>70</v>
      </c>
      <c r="AG240" s="7">
        <v>99076302</v>
      </c>
      <c r="AH240" s="7">
        <v>9758</v>
      </c>
      <c r="AI240" s="7">
        <f>VLOOKUP(AG240,[1]CRE!$A$2:$J$994,10,FALSE)</f>
        <v>10106</v>
      </c>
      <c r="AK240" s="7">
        <v>99076302</v>
      </c>
      <c r="AL240" s="7">
        <v>10410</v>
      </c>
      <c r="AQ240" s="7">
        <v>99076302</v>
      </c>
      <c r="AR240" s="7">
        <v>10679</v>
      </c>
      <c r="AT240" s="7">
        <v>99076302</v>
      </c>
      <c r="AU240" s="7">
        <v>11189</v>
      </c>
    </row>
    <row r="241" spans="2:47" x14ac:dyDescent="0.35">
      <c r="B241" s="25" t="s">
        <v>411</v>
      </c>
      <c r="C241" s="7" t="s">
        <v>57</v>
      </c>
      <c r="D241" s="7" t="s">
        <v>318</v>
      </c>
      <c r="E241" s="7" t="s">
        <v>318</v>
      </c>
      <c r="F241" s="14" t="str">
        <f t="shared" si="29"/>
        <v>4</v>
      </c>
      <c r="G241" s="14" t="str">
        <f t="shared" si="20"/>
        <v>CR20</v>
      </c>
      <c r="H241" s="7">
        <v>10</v>
      </c>
      <c r="I241" s="7" t="s">
        <v>208</v>
      </c>
      <c r="J241" s="7" t="s">
        <v>61</v>
      </c>
      <c r="K241" s="7">
        <v>3</v>
      </c>
      <c r="L241" s="21" t="s">
        <v>82</v>
      </c>
      <c r="M241" s="30">
        <v>225</v>
      </c>
      <c r="N241" s="21">
        <v>99076294</v>
      </c>
      <c r="O241" s="40">
        <v>9691</v>
      </c>
      <c r="P241" s="40">
        <f t="shared" si="26"/>
        <v>9982</v>
      </c>
      <c r="Q241" s="40">
        <v>10282</v>
      </c>
      <c r="R241" s="40">
        <f t="shared" si="27"/>
        <v>10326</v>
      </c>
      <c r="S241" s="40">
        <f t="shared" si="28"/>
        <v>10815</v>
      </c>
      <c r="T241" s="15" t="s">
        <v>303</v>
      </c>
      <c r="U241" s="15" t="s">
        <v>579</v>
      </c>
      <c r="V241" s="15" t="s">
        <v>64</v>
      </c>
      <c r="W241" s="15" t="s">
        <v>65</v>
      </c>
      <c r="X241" s="43">
        <v>2</v>
      </c>
      <c r="Y241" s="15" t="s">
        <v>66</v>
      </c>
      <c r="Z241" s="7" t="s">
        <v>67</v>
      </c>
      <c r="AA241" s="47" t="s">
        <v>573</v>
      </c>
      <c r="AB241" s="21" t="s">
        <v>76</v>
      </c>
      <c r="AC241" s="7" t="s">
        <v>72</v>
      </c>
      <c r="AG241" s="7">
        <v>99076294</v>
      </c>
      <c r="AH241" s="7">
        <v>9363</v>
      </c>
      <c r="AI241" s="7">
        <f>VLOOKUP(AG241,[1]CRE!$A$2:$J$994,10,FALSE)</f>
        <v>9691</v>
      </c>
      <c r="AK241" s="7">
        <v>99076294</v>
      </c>
      <c r="AL241" s="7">
        <v>9982</v>
      </c>
      <c r="AQ241" s="7">
        <v>99076294</v>
      </c>
      <c r="AR241" s="7">
        <v>10326</v>
      </c>
      <c r="AT241" s="7">
        <v>99076294</v>
      </c>
      <c r="AU241" s="7">
        <v>10815</v>
      </c>
    </row>
    <row r="242" spans="2:47" x14ac:dyDescent="0.35">
      <c r="B242" s="25" t="s">
        <v>412</v>
      </c>
      <c r="C242" s="7" t="s">
        <v>57</v>
      </c>
      <c r="D242" s="7" t="s">
        <v>321</v>
      </c>
      <c r="E242" s="7" t="s">
        <v>321</v>
      </c>
      <c r="F242" s="14" t="str">
        <f t="shared" si="29"/>
        <v>5</v>
      </c>
      <c r="G242" s="14" t="str">
        <f t="shared" si="20"/>
        <v>CR20</v>
      </c>
      <c r="H242" s="7">
        <v>15</v>
      </c>
      <c r="I242" s="7" t="s">
        <v>259</v>
      </c>
      <c r="J242" s="7" t="s">
        <v>61</v>
      </c>
      <c r="K242" s="7">
        <v>3</v>
      </c>
      <c r="L242" s="21" t="s">
        <v>82</v>
      </c>
      <c r="M242" s="30">
        <v>480</v>
      </c>
      <c r="N242" s="21">
        <v>99076446</v>
      </c>
      <c r="O242" s="40">
        <v>11662</v>
      </c>
      <c r="P242" s="40">
        <f t="shared" si="26"/>
        <v>12012</v>
      </c>
      <c r="Q242" s="40">
        <v>12249</v>
      </c>
      <c r="R242" s="40">
        <f t="shared" si="27"/>
        <v>12199</v>
      </c>
      <c r="S242" s="40">
        <f t="shared" si="28"/>
        <v>12744</v>
      </c>
      <c r="T242" s="15" t="s">
        <v>303</v>
      </c>
      <c r="U242" s="15" t="s">
        <v>579</v>
      </c>
      <c r="V242" s="15" t="s">
        <v>64</v>
      </c>
      <c r="W242" s="15" t="s">
        <v>65</v>
      </c>
      <c r="X242" s="43">
        <v>2</v>
      </c>
      <c r="Y242" s="15" t="s">
        <v>66</v>
      </c>
      <c r="Z242" s="7" t="s">
        <v>67</v>
      </c>
      <c r="AA242" s="47" t="s">
        <v>573</v>
      </c>
      <c r="AB242" s="21" t="s">
        <v>76</v>
      </c>
      <c r="AC242" s="7" t="s">
        <v>70</v>
      </c>
      <c r="AG242" s="7">
        <v>99076446</v>
      </c>
      <c r="AH242" s="7">
        <v>11274</v>
      </c>
      <c r="AI242" s="7">
        <f>VLOOKUP(AG242,[1]CRE!$A$2:$J$994,10,FALSE)</f>
        <v>11662</v>
      </c>
      <c r="AK242" s="7">
        <v>99076446</v>
      </c>
      <c r="AL242" s="7">
        <v>12012</v>
      </c>
      <c r="AQ242" s="7">
        <v>99076446</v>
      </c>
      <c r="AR242" s="7">
        <v>12199</v>
      </c>
      <c r="AT242" s="7">
        <v>99076446</v>
      </c>
      <c r="AU242" s="7">
        <v>12744</v>
      </c>
    </row>
    <row r="243" spans="2:47" x14ac:dyDescent="0.35">
      <c r="B243" s="25" t="s">
        <v>414</v>
      </c>
      <c r="C243" s="7" t="s">
        <v>57</v>
      </c>
      <c r="D243" s="7" t="s">
        <v>321</v>
      </c>
      <c r="E243" s="7" t="s">
        <v>321</v>
      </c>
      <c r="F243" s="14" t="str">
        <f t="shared" si="29"/>
        <v>5</v>
      </c>
      <c r="G243" s="14" t="str">
        <f t="shared" si="20"/>
        <v>CR20</v>
      </c>
      <c r="H243" s="7">
        <v>15</v>
      </c>
      <c r="I243" s="7" t="s">
        <v>259</v>
      </c>
      <c r="J243" s="7" t="s">
        <v>61</v>
      </c>
      <c r="K243" s="7">
        <v>3</v>
      </c>
      <c r="L243" s="21" t="s">
        <v>82</v>
      </c>
      <c r="M243" s="30">
        <v>480</v>
      </c>
      <c r="N243" s="21">
        <v>99076432</v>
      </c>
      <c r="O243" s="40">
        <v>11247</v>
      </c>
      <c r="P243" s="40">
        <f t="shared" si="26"/>
        <v>11584</v>
      </c>
      <c r="Q243" s="40">
        <v>11932</v>
      </c>
      <c r="R243" s="40">
        <f t="shared" si="27"/>
        <v>11846</v>
      </c>
      <c r="S243" s="40">
        <f t="shared" si="28"/>
        <v>12370</v>
      </c>
      <c r="T243" s="15" t="s">
        <v>303</v>
      </c>
      <c r="U243" s="15" t="s">
        <v>579</v>
      </c>
      <c r="V243" s="15" t="s">
        <v>64</v>
      </c>
      <c r="W243" s="15" t="s">
        <v>65</v>
      </c>
      <c r="X243" s="43">
        <v>2</v>
      </c>
      <c r="Y243" s="15" t="s">
        <v>66</v>
      </c>
      <c r="Z243" s="7" t="s">
        <v>67</v>
      </c>
      <c r="AA243" s="47" t="s">
        <v>573</v>
      </c>
      <c r="AB243" s="21" t="s">
        <v>76</v>
      </c>
      <c r="AC243" s="7" t="s">
        <v>72</v>
      </c>
      <c r="AG243" s="7">
        <v>99076432</v>
      </c>
      <c r="AH243" s="7">
        <v>10879</v>
      </c>
      <c r="AI243" s="7">
        <f>VLOOKUP(AG243,[1]CRE!$A$2:$J$994,10,FALSE)</f>
        <v>11247</v>
      </c>
      <c r="AK243" s="7">
        <v>99076432</v>
      </c>
      <c r="AL243" s="7">
        <v>11584</v>
      </c>
      <c r="AQ243" s="7">
        <v>99076432</v>
      </c>
      <c r="AR243" s="7">
        <v>11846</v>
      </c>
      <c r="AT243" s="7">
        <v>99076432</v>
      </c>
      <c r="AU243" s="7">
        <v>12370</v>
      </c>
    </row>
    <row r="244" spans="2:47" x14ac:dyDescent="0.35">
      <c r="B244" s="25" t="s">
        <v>415</v>
      </c>
      <c r="C244" s="7" t="s">
        <v>57</v>
      </c>
      <c r="D244" s="7" t="s">
        <v>324</v>
      </c>
      <c r="E244" s="7" t="s">
        <v>324</v>
      </c>
      <c r="F244" s="14" t="str">
        <f t="shared" si="29"/>
        <v>6</v>
      </c>
      <c r="G244" s="14" t="str">
        <f t="shared" si="20"/>
        <v>CR20</v>
      </c>
      <c r="H244" s="7">
        <v>15</v>
      </c>
      <c r="I244" s="7" t="s">
        <v>259</v>
      </c>
      <c r="J244" s="7" t="s">
        <v>61</v>
      </c>
      <c r="K244" s="7">
        <v>3</v>
      </c>
      <c r="L244" s="21" t="s">
        <v>82</v>
      </c>
      <c r="M244" s="30">
        <v>485</v>
      </c>
      <c r="N244" s="21">
        <v>99076447</v>
      </c>
      <c r="O244" s="40">
        <v>11908</v>
      </c>
      <c r="P244" s="40">
        <f t="shared" si="26"/>
        <v>12266</v>
      </c>
      <c r="Q244" s="40">
        <v>12510</v>
      </c>
      <c r="R244" s="40">
        <f t="shared" si="27"/>
        <v>12471</v>
      </c>
      <c r="S244" s="40">
        <f t="shared" si="28"/>
        <v>13039</v>
      </c>
      <c r="T244" s="15" t="s">
        <v>303</v>
      </c>
      <c r="U244" s="15" t="s">
        <v>579</v>
      </c>
      <c r="V244" s="15" t="s">
        <v>64</v>
      </c>
      <c r="W244" s="15" t="s">
        <v>65</v>
      </c>
      <c r="X244" s="43">
        <v>2</v>
      </c>
      <c r="Y244" s="15" t="s">
        <v>66</v>
      </c>
      <c r="Z244" s="7" t="s">
        <v>67</v>
      </c>
      <c r="AA244" s="47" t="s">
        <v>573</v>
      </c>
      <c r="AB244" s="21" t="s">
        <v>98</v>
      </c>
      <c r="AC244" s="7" t="s">
        <v>70</v>
      </c>
      <c r="AG244" s="7">
        <v>99076447</v>
      </c>
      <c r="AH244" s="7">
        <v>11509</v>
      </c>
      <c r="AI244" s="7">
        <f>VLOOKUP(AG244,[1]CRE!$A$2:$J$994,10,FALSE)</f>
        <v>11908</v>
      </c>
      <c r="AK244" s="7">
        <v>99076447</v>
      </c>
      <c r="AL244" s="7">
        <v>12266</v>
      </c>
      <c r="AQ244" s="7">
        <v>99076447</v>
      </c>
      <c r="AR244" s="7">
        <v>12471</v>
      </c>
      <c r="AT244" s="7">
        <v>99076447</v>
      </c>
      <c r="AU244" s="7">
        <v>13039</v>
      </c>
    </row>
    <row r="245" spans="2:47" x14ac:dyDescent="0.35">
      <c r="B245" s="25" t="s">
        <v>417</v>
      </c>
      <c r="C245" s="7" t="s">
        <v>57</v>
      </c>
      <c r="D245" s="7" t="s">
        <v>324</v>
      </c>
      <c r="E245" s="7" t="s">
        <v>324</v>
      </c>
      <c r="F245" s="14" t="str">
        <f t="shared" si="29"/>
        <v>6</v>
      </c>
      <c r="G245" s="14" t="str">
        <f t="shared" si="20"/>
        <v>CR20</v>
      </c>
      <c r="H245" s="7">
        <v>15</v>
      </c>
      <c r="I245" s="7" t="s">
        <v>259</v>
      </c>
      <c r="J245" s="7" t="s">
        <v>61</v>
      </c>
      <c r="K245" s="7">
        <v>3</v>
      </c>
      <c r="L245" s="21" t="s">
        <v>82</v>
      </c>
      <c r="M245" s="30">
        <v>485</v>
      </c>
      <c r="N245" s="21">
        <v>99076443</v>
      </c>
      <c r="O245" s="40">
        <v>11493</v>
      </c>
      <c r="P245" s="40">
        <f t="shared" si="26"/>
        <v>11838</v>
      </c>
      <c r="Q245" s="40">
        <v>12193</v>
      </c>
      <c r="R245" s="40">
        <f t="shared" si="27"/>
        <v>12118</v>
      </c>
      <c r="S245" s="40">
        <f t="shared" si="28"/>
        <v>12665</v>
      </c>
      <c r="T245" s="15" t="s">
        <v>303</v>
      </c>
      <c r="U245" s="15" t="s">
        <v>579</v>
      </c>
      <c r="V245" s="15" t="s">
        <v>64</v>
      </c>
      <c r="W245" s="15" t="s">
        <v>65</v>
      </c>
      <c r="X245" s="43">
        <v>2</v>
      </c>
      <c r="Y245" s="15" t="s">
        <v>66</v>
      </c>
      <c r="Z245" s="7" t="s">
        <v>67</v>
      </c>
      <c r="AA245" s="47" t="s">
        <v>573</v>
      </c>
      <c r="AB245" s="21" t="s">
        <v>98</v>
      </c>
      <c r="AC245" s="7" t="s">
        <v>72</v>
      </c>
      <c r="AG245" s="7">
        <v>99076443</v>
      </c>
      <c r="AH245" s="7">
        <v>11114</v>
      </c>
      <c r="AI245" s="7">
        <f>VLOOKUP(AG245,[1]CRE!$A$2:$J$994,10,FALSE)</f>
        <v>11493</v>
      </c>
      <c r="AK245" s="7">
        <v>99076443</v>
      </c>
      <c r="AL245" s="7">
        <v>11838</v>
      </c>
      <c r="AQ245" s="7">
        <v>99076443</v>
      </c>
      <c r="AR245" s="7">
        <v>12118</v>
      </c>
      <c r="AT245" s="7">
        <v>99076443</v>
      </c>
      <c r="AU245" s="7">
        <v>12665</v>
      </c>
    </row>
    <row r="246" spans="2:47" x14ac:dyDescent="0.35">
      <c r="B246" s="25" t="s">
        <v>418</v>
      </c>
      <c r="C246" s="7" t="s">
        <v>57</v>
      </c>
      <c r="D246" s="7" t="s">
        <v>327</v>
      </c>
      <c r="E246" s="7" t="s">
        <v>327</v>
      </c>
      <c r="F246" s="14" t="str">
        <f t="shared" si="29"/>
        <v>8</v>
      </c>
      <c r="G246" s="14" t="str">
        <f t="shared" si="20"/>
        <v>CR20</v>
      </c>
      <c r="H246" s="7">
        <v>20</v>
      </c>
      <c r="I246" s="7" t="s">
        <v>259</v>
      </c>
      <c r="J246" s="7" t="s">
        <v>61</v>
      </c>
      <c r="K246" s="7">
        <v>3</v>
      </c>
      <c r="L246" s="21" t="s">
        <v>82</v>
      </c>
      <c r="M246" s="30">
        <v>502</v>
      </c>
      <c r="N246" s="21">
        <v>98183569</v>
      </c>
      <c r="O246" s="40">
        <v>15347</v>
      </c>
      <c r="P246" s="40">
        <f t="shared" si="26"/>
        <v>15807</v>
      </c>
      <c r="Q246" s="40">
        <v>16158</v>
      </c>
      <c r="R246" s="40">
        <f t="shared" si="27"/>
        <v>16148</v>
      </c>
      <c r="S246" s="40">
        <f t="shared" si="28"/>
        <v>16944</v>
      </c>
      <c r="T246" s="15" t="s">
        <v>303</v>
      </c>
      <c r="U246" s="15" t="s">
        <v>579</v>
      </c>
      <c r="V246" s="15" t="s">
        <v>64</v>
      </c>
      <c r="W246" s="15" t="s">
        <v>65</v>
      </c>
      <c r="X246" s="43">
        <v>2</v>
      </c>
      <c r="Y246" s="15" t="s">
        <v>66</v>
      </c>
      <c r="Z246" s="7" t="s">
        <v>67</v>
      </c>
      <c r="AA246" s="47" t="s">
        <v>573</v>
      </c>
      <c r="AB246" s="21" t="s">
        <v>98</v>
      </c>
      <c r="AC246" s="7" t="s">
        <v>70</v>
      </c>
      <c r="AG246" s="7">
        <v>98183569</v>
      </c>
      <c r="AH246" s="7">
        <v>14815</v>
      </c>
      <c r="AI246" s="7">
        <f>VLOOKUP(AG246,[1]CRE!$A$2:$J$994,10,FALSE)</f>
        <v>15347</v>
      </c>
      <c r="AK246" s="7">
        <v>98183569</v>
      </c>
      <c r="AL246" s="7">
        <v>15807</v>
      </c>
      <c r="AQ246" s="7">
        <v>98183569</v>
      </c>
      <c r="AR246" s="7">
        <v>16148</v>
      </c>
      <c r="AT246" s="7">
        <v>98183569</v>
      </c>
      <c r="AU246" s="7">
        <v>16944</v>
      </c>
    </row>
    <row r="247" spans="2:47" x14ac:dyDescent="0.35">
      <c r="B247" s="25" t="s">
        <v>420</v>
      </c>
      <c r="C247" s="7" t="s">
        <v>57</v>
      </c>
      <c r="D247" s="7" t="s">
        <v>327</v>
      </c>
      <c r="E247" s="7" t="s">
        <v>327</v>
      </c>
      <c r="F247" s="14" t="str">
        <f t="shared" si="29"/>
        <v>8</v>
      </c>
      <c r="G247" s="14" t="str">
        <f t="shared" si="20"/>
        <v>CR20</v>
      </c>
      <c r="H247" s="7">
        <v>20</v>
      </c>
      <c r="I247" s="7" t="s">
        <v>259</v>
      </c>
      <c r="J247" s="7" t="s">
        <v>61</v>
      </c>
      <c r="K247" s="7">
        <v>3</v>
      </c>
      <c r="L247" s="21" t="s">
        <v>82</v>
      </c>
      <c r="M247" s="30">
        <v>502</v>
      </c>
      <c r="N247" s="21">
        <v>98183573</v>
      </c>
      <c r="O247" s="40">
        <v>14932</v>
      </c>
      <c r="P247" s="40">
        <f t="shared" si="26"/>
        <v>15379</v>
      </c>
      <c r="Q247" s="40">
        <v>15841</v>
      </c>
      <c r="R247" s="40">
        <f t="shared" si="27"/>
        <v>15795</v>
      </c>
      <c r="S247" s="40">
        <f t="shared" si="28"/>
        <v>16570</v>
      </c>
      <c r="T247" s="15" t="s">
        <v>303</v>
      </c>
      <c r="U247" s="15" t="s">
        <v>579</v>
      </c>
      <c r="V247" s="15" t="s">
        <v>64</v>
      </c>
      <c r="W247" s="15" t="s">
        <v>65</v>
      </c>
      <c r="X247" s="43">
        <v>2</v>
      </c>
      <c r="Y247" s="15" t="s">
        <v>66</v>
      </c>
      <c r="Z247" s="7" t="s">
        <v>67</v>
      </c>
      <c r="AA247" s="47" t="s">
        <v>573</v>
      </c>
      <c r="AB247" s="21" t="s">
        <v>98</v>
      </c>
      <c r="AC247" s="7" t="s">
        <v>72</v>
      </c>
      <c r="AG247" s="7">
        <v>98183573</v>
      </c>
      <c r="AH247" s="7">
        <v>14420</v>
      </c>
      <c r="AI247" s="7">
        <f>VLOOKUP(AG247,[1]CRE!$A$2:$J$994,10,FALSE)</f>
        <v>14932</v>
      </c>
      <c r="AK247" s="7">
        <v>98183573</v>
      </c>
      <c r="AL247" s="7">
        <v>15379</v>
      </c>
      <c r="AQ247" s="7">
        <v>98183573</v>
      </c>
      <c r="AR247" s="7">
        <v>15795</v>
      </c>
      <c r="AT247" s="7">
        <v>98183573</v>
      </c>
      <c r="AU247" s="7">
        <v>16570</v>
      </c>
    </row>
    <row r="248" spans="2:47" x14ac:dyDescent="0.35">
      <c r="B248" s="25" t="s">
        <v>421</v>
      </c>
      <c r="C248" s="7" t="s">
        <v>57</v>
      </c>
      <c r="D248" s="7" t="s">
        <v>330</v>
      </c>
      <c r="E248" s="7" t="s">
        <v>330</v>
      </c>
      <c r="F248" s="14" t="str">
        <f t="shared" ref="F248:F249" si="30">RIGHT(E248,2)</f>
        <v>10</v>
      </c>
      <c r="G248" s="14" t="str">
        <f t="shared" si="20"/>
        <v>CR20</v>
      </c>
      <c r="H248" s="7">
        <v>25</v>
      </c>
      <c r="I248" s="7" t="s">
        <v>299</v>
      </c>
      <c r="J248" s="7" t="s">
        <v>61</v>
      </c>
      <c r="K248" s="7">
        <v>3</v>
      </c>
      <c r="L248" s="21" t="s">
        <v>82</v>
      </c>
      <c r="M248" s="30">
        <v>537</v>
      </c>
      <c r="N248" s="21">
        <v>98183570</v>
      </c>
      <c r="O248" s="40">
        <v>18067</v>
      </c>
      <c r="P248" s="40">
        <f t="shared" si="26"/>
        <v>18610</v>
      </c>
      <c r="Q248" s="40">
        <v>19044</v>
      </c>
      <c r="R248" s="40">
        <f t="shared" si="27"/>
        <v>19028</v>
      </c>
      <c r="S248" s="40">
        <f t="shared" si="28"/>
        <v>19966</v>
      </c>
      <c r="T248" s="15" t="s">
        <v>303</v>
      </c>
      <c r="U248" s="15" t="s">
        <v>579</v>
      </c>
      <c r="V248" s="15" t="s">
        <v>64</v>
      </c>
      <c r="W248" s="15" t="s">
        <v>65</v>
      </c>
      <c r="X248" s="43">
        <v>2</v>
      </c>
      <c r="Y248" s="15" t="s">
        <v>66</v>
      </c>
      <c r="Z248" s="7" t="s">
        <v>67</v>
      </c>
      <c r="AA248" s="47" t="s">
        <v>573</v>
      </c>
      <c r="AB248" s="21" t="s">
        <v>115</v>
      </c>
      <c r="AC248" s="7" t="s">
        <v>70</v>
      </c>
      <c r="AG248" s="7">
        <v>98183570</v>
      </c>
      <c r="AH248" s="7">
        <v>17442</v>
      </c>
      <c r="AI248" s="7">
        <f>VLOOKUP(AG248,[1]CRE!$A$2:$J$994,10,FALSE)</f>
        <v>18067</v>
      </c>
      <c r="AK248" s="7">
        <v>98183570</v>
      </c>
      <c r="AL248" s="7">
        <v>18610</v>
      </c>
      <c r="AQ248" s="7">
        <v>98183570</v>
      </c>
      <c r="AR248" s="7">
        <v>19028</v>
      </c>
      <c r="AT248" s="7">
        <v>98183570</v>
      </c>
      <c r="AU248" s="7">
        <v>19966</v>
      </c>
    </row>
    <row r="249" spans="2:47" x14ac:dyDescent="0.35">
      <c r="B249" s="25" t="s">
        <v>425</v>
      </c>
      <c r="C249" s="7" t="s">
        <v>57</v>
      </c>
      <c r="D249" s="7" t="s">
        <v>330</v>
      </c>
      <c r="E249" s="7" t="s">
        <v>330</v>
      </c>
      <c r="F249" s="14" t="str">
        <f t="shared" si="30"/>
        <v>10</v>
      </c>
      <c r="G249" s="14" t="str">
        <f t="shared" si="20"/>
        <v>CR20</v>
      </c>
      <c r="H249" s="7">
        <v>25</v>
      </c>
      <c r="I249" s="7" t="s">
        <v>299</v>
      </c>
      <c r="J249" s="7" t="s">
        <v>61</v>
      </c>
      <c r="K249" s="7">
        <v>3</v>
      </c>
      <c r="L249" s="21" t="s">
        <v>82</v>
      </c>
      <c r="M249" s="30">
        <v>537</v>
      </c>
      <c r="N249" s="21">
        <v>98183574</v>
      </c>
      <c r="O249" s="40">
        <v>17652</v>
      </c>
      <c r="P249" s="40">
        <f t="shared" si="26"/>
        <v>18182</v>
      </c>
      <c r="Q249" s="40">
        <v>18727</v>
      </c>
      <c r="R249" s="40">
        <f t="shared" si="27"/>
        <v>18675</v>
      </c>
      <c r="S249" s="40">
        <f t="shared" si="28"/>
        <v>19592</v>
      </c>
      <c r="T249" s="15" t="s">
        <v>303</v>
      </c>
      <c r="U249" s="15" t="s">
        <v>579</v>
      </c>
      <c r="V249" s="15" t="s">
        <v>64</v>
      </c>
      <c r="W249" s="15" t="s">
        <v>65</v>
      </c>
      <c r="X249" s="43">
        <v>2</v>
      </c>
      <c r="Y249" s="15" t="s">
        <v>66</v>
      </c>
      <c r="Z249" s="7" t="s">
        <v>67</v>
      </c>
      <c r="AA249" s="47" t="s">
        <v>573</v>
      </c>
      <c r="AB249" s="21" t="s">
        <v>115</v>
      </c>
      <c r="AC249" s="7" t="s">
        <v>72</v>
      </c>
      <c r="AG249" s="7">
        <v>98183574</v>
      </c>
      <c r="AH249" s="7">
        <v>17047</v>
      </c>
      <c r="AI249" s="7">
        <f>VLOOKUP(AG249,[1]CRE!$A$2:$J$994,10,FALSE)</f>
        <v>17652</v>
      </c>
      <c r="AK249" s="7">
        <v>98183574</v>
      </c>
      <c r="AL249" s="7">
        <v>18182</v>
      </c>
      <c r="AQ249" s="7">
        <v>98183574</v>
      </c>
      <c r="AR249" s="7">
        <v>18675</v>
      </c>
      <c r="AT249" s="7">
        <v>98183574</v>
      </c>
      <c r="AU249" s="7">
        <v>19592</v>
      </c>
    </row>
    <row r="250" spans="2:47" x14ac:dyDescent="0.35">
      <c r="B250" s="25" t="s">
        <v>426</v>
      </c>
      <c r="C250" s="7" t="s">
        <v>57</v>
      </c>
      <c r="D250" s="7" t="s">
        <v>302</v>
      </c>
      <c r="E250" s="7" t="s">
        <v>302</v>
      </c>
      <c r="F250" s="14">
        <v>1</v>
      </c>
      <c r="G250" s="14" t="s">
        <v>477</v>
      </c>
      <c r="H250" s="7">
        <v>3</v>
      </c>
      <c r="J250" s="7" t="s">
        <v>61</v>
      </c>
      <c r="K250" s="7">
        <v>3</v>
      </c>
      <c r="L250" s="21" t="s">
        <v>62</v>
      </c>
      <c r="M250" s="30">
        <v>145</v>
      </c>
      <c r="N250" s="21">
        <v>99392206</v>
      </c>
      <c r="O250" s="40">
        <v>6871</v>
      </c>
      <c r="P250" s="40">
        <f t="shared" si="26"/>
        <v>7077</v>
      </c>
      <c r="Q250" s="40">
        <v>7166</v>
      </c>
      <c r="R250" s="40">
        <f t="shared" si="27"/>
        <v>7275</v>
      </c>
      <c r="S250" s="40">
        <f t="shared" si="28"/>
        <v>7677</v>
      </c>
      <c r="T250" s="15" t="s">
        <v>303</v>
      </c>
      <c r="U250" s="15" t="s">
        <v>579</v>
      </c>
      <c r="V250" s="15" t="s">
        <v>64</v>
      </c>
      <c r="W250" s="15" t="s">
        <v>478</v>
      </c>
      <c r="X250" s="43">
        <v>2</v>
      </c>
      <c r="Y250" s="15"/>
      <c r="Z250" s="7" t="s">
        <v>67</v>
      </c>
      <c r="AA250" s="47" t="s">
        <v>573</v>
      </c>
      <c r="AB250" s="21" t="s">
        <v>69</v>
      </c>
      <c r="AC250" s="7" t="s">
        <v>70</v>
      </c>
      <c r="AG250" s="7">
        <v>99392206</v>
      </c>
      <c r="AH250" s="7">
        <v>6616</v>
      </c>
      <c r="AI250" s="7">
        <f>VLOOKUP(AG250,[1]CRE!$A$2:$J$994,10,FALSE)</f>
        <v>6871</v>
      </c>
      <c r="AK250" s="7">
        <v>99392206</v>
      </c>
      <c r="AL250" s="7">
        <v>7077</v>
      </c>
      <c r="AQ250" s="7">
        <v>99392206</v>
      </c>
      <c r="AR250" s="7">
        <v>7275</v>
      </c>
      <c r="AT250" s="7">
        <v>99392206</v>
      </c>
      <c r="AU250" s="7">
        <v>7677</v>
      </c>
    </row>
    <row r="251" spans="2:47" x14ac:dyDescent="0.35">
      <c r="B251" s="25" t="s">
        <v>429</v>
      </c>
      <c r="C251" s="7" t="s">
        <v>57</v>
      </c>
      <c r="D251" s="7" t="s">
        <v>302</v>
      </c>
      <c r="E251" s="7" t="s">
        <v>302</v>
      </c>
      <c r="F251" s="14">
        <v>1</v>
      </c>
      <c r="G251" s="14" t="s">
        <v>477</v>
      </c>
      <c r="H251" s="7">
        <v>3</v>
      </c>
      <c r="J251" s="7" t="s">
        <v>61</v>
      </c>
      <c r="K251" s="7">
        <v>3</v>
      </c>
      <c r="L251" s="21" t="s">
        <v>62</v>
      </c>
      <c r="M251" s="30">
        <v>145</v>
      </c>
      <c r="N251" s="21">
        <v>99392181</v>
      </c>
      <c r="O251" s="40">
        <v>6456</v>
      </c>
      <c r="P251" s="40">
        <f t="shared" si="26"/>
        <v>6649</v>
      </c>
      <c r="Q251" s="40">
        <v>6849</v>
      </c>
      <c r="R251" s="40">
        <f t="shared" si="27"/>
        <v>6922</v>
      </c>
      <c r="S251" s="40">
        <f t="shared" si="28"/>
        <v>7303</v>
      </c>
      <c r="T251" s="15" t="s">
        <v>303</v>
      </c>
      <c r="U251" s="15" t="s">
        <v>579</v>
      </c>
      <c r="V251" s="15" t="s">
        <v>64</v>
      </c>
      <c r="W251" s="15" t="s">
        <v>478</v>
      </c>
      <c r="X251" s="43">
        <v>2</v>
      </c>
      <c r="Y251" s="15"/>
      <c r="Z251" s="7" t="s">
        <v>67</v>
      </c>
      <c r="AA251" s="47" t="s">
        <v>573</v>
      </c>
      <c r="AB251" s="21" t="s">
        <v>69</v>
      </c>
      <c r="AC251" s="7" t="s">
        <v>72</v>
      </c>
      <c r="AG251" s="7">
        <v>99392181</v>
      </c>
      <c r="AH251" s="7">
        <v>6221</v>
      </c>
      <c r="AI251" s="7">
        <f>VLOOKUP(AG251,[1]CRE!$A$2:$J$994,10,FALSE)</f>
        <v>6456</v>
      </c>
      <c r="AK251" s="7">
        <v>99392181</v>
      </c>
      <c r="AL251" s="7">
        <v>6649</v>
      </c>
      <c r="AQ251" s="7">
        <v>99392181</v>
      </c>
      <c r="AR251" s="7">
        <v>6922</v>
      </c>
      <c r="AT251" s="7">
        <v>99392181</v>
      </c>
      <c r="AU251" s="7">
        <v>7303</v>
      </c>
    </row>
    <row r="252" spans="2:47" x14ac:dyDescent="0.35">
      <c r="B252" s="25" t="s">
        <v>430</v>
      </c>
      <c r="C252" s="7" t="s">
        <v>57</v>
      </c>
      <c r="D252" s="7" t="s">
        <v>308</v>
      </c>
      <c r="E252" s="7" t="s">
        <v>308</v>
      </c>
      <c r="F252" s="14">
        <v>2</v>
      </c>
      <c r="G252" s="14" t="s">
        <v>477</v>
      </c>
      <c r="H252" s="7">
        <v>5</v>
      </c>
      <c r="J252" s="7" t="s">
        <v>61</v>
      </c>
      <c r="K252" s="7">
        <v>3</v>
      </c>
      <c r="L252" s="21" t="s">
        <v>62</v>
      </c>
      <c r="M252" s="30">
        <v>176</v>
      </c>
      <c r="N252" s="21">
        <v>99392208</v>
      </c>
      <c r="O252" s="40">
        <v>7809</v>
      </c>
      <c r="P252" s="40">
        <f t="shared" si="26"/>
        <v>8044</v>
      </c>
      <c r="Q252" s="40">
        <v>8161</v>
      </c>
      <c r="R252" s="40">
        <f t="shared" si="27"/>
        <v>8247</v>
      </c>
      <c r="S252" s="40">
        <f t="shared" si="28"/>
        <v>8662</v>
      </c>
      <c r="T252" s="15" t="s">
        <v>303</v>
      </c>
      <c r="U252" s="15" t="s">
        <v>579</v>
      </c>
      <c r="V252" s="15" t="s">
        <v>64</v>
      </c>
      <c r="W252" s="15" t="s">
        <v>478</v>
      </c>
      <c r="X252" s="43">
        <v>2</v>
      </c>
      <c r="Y252" s="15"/>
      <c r="Z252" s="7" t="s">
        <v>67</v>
      </c>
      <c r="AA252" s="47" t="s">
        <v>573</v>
      </c>
      <c r="AB252" s="21" t="s">
        <v>69</v>
      </c>
      <c r="AC252" s="7" t="s">
        <v>70</v>
      </c>
      <c r="AG252" s="7">
        <v>99392208</v>
      </c>
      <c r="AH252" s="7">
        <v>7534</v>
      </c>
      <c r="AI252" s="7">
        <f>VLOOKUP(AG252,[1]CRE!$A$2:$J$994,10,FALSE)</f>
        <v>7809</v>
      </c>
      <c r="AK252" s="7">
        <v>99392208</v>
      </c>
      <c r="AL252" s="7">
        <v>8044</v>
      </c>
      <c r="AQ252" s="7">
        <v>99392208</v>
      </c>
      <c r="AR252" s="7">
        <v>8247</v>
      </c>
      <c r="AT252" s="7">
        <v>99392208</v>
      </c>
      <c r="AU252" s="7">
        <v>8662</v>
      </c>
    </row>
    <row r="253" spans="2:47" x14ac:dyDescent="0.35">
      <c r="B253" s="25" t="s">
        <v>433</v>
      </c>
      <c r="C253" s="7" t="s">
        <v>57</v>
      </c>
      <c r="D253" s="7" t="s">
        <v>308</v>
      </c>
      <c r="E253" s="7" t="s">
        <v>308</v>
      </c>
      <c r="F253" s="14">
        <v>2</v>
      </c>
      <c r="G253" s="14" t="s">
        <v>477</v>
      </c>
      <c r="H253" s="7">
        <v>5</v>
      </c>
      <c r="J253" s="7" t="s">
        <v>61</v>
      </c>
      <c r="K253" s="7">
        <v>3</v>
      </c>
      <c r="L253" s="21" t="s">
        <v>62</v>
      </c>
      <c r="M253" s="30">
        <v>176</v>
      </c>
      <c r="N253" s="21">
        <v>99392183</v>
      </c>
      <c r="O253" s="40">
        <v>7394</v>
      </c>
      <c r="P253" s="40">
        <f t="shared" si="26"/>
        <v>7616</v>
      </c>
      <c r="Q253" s="40">
        <v>7844</v>
      </c>
      <c r="R253" s="40">
        <f t="shared" si="27"/>
        <v>7894</v>
      </c>
      <c r="S253" s="40">
        <f t="shared" si="28"/>
        <v>8288</v>
      </c>
      <c r="T253" s="15" t="s">
        <v>303</v>
      </c>
      <c r="U253" s="15" t="s">
        <v>579</v>
      </c>
      <c r="V253" s="15" t="s">
        <v>64</v>
      </c>
      <c r="W253" s="15" t="s">
        <v>478</v>
      </c>
      <c r="X253" s="43">
        <v>2</v>
      </c>
      <c r="Y253" s="15"/>
      <c r="Z253" s="7" t="s">
        <v>67</v>
      </c>
      <c r="AA253" s="47" t="s">
        <v>573</v>
      </c>
      <c r="AB253" s="21" t="s">
        <v>69</v>
      </c>
      <c r="AC253" s="7" t="s">
        <v>72</v>
      </c>
      <c r="AG253" s="7">
        <v>99392183</v>
      </c>
      <c r="AH253" s="7">
        <v>7139</v>
      </c>
      <c r="AI253" s="7">
        <f>VLOOKUP(AG253,[1]CRE!$A$2:$J$994,10,FALSE)</f>
        <v>7394</v>
      </c>
      <c r="AK253" s="7">
        <v>99392183</v>
      </c>
      <c r="AL253" s="7">
        <v>7616</v>
      </c>
      <c r="AQ253" s="7">
        <v>99392183</v>
      </c>
      <c r="AR253" s="7">
        <v>7894</v>
      </c>
      <c r="AT253" s="7">
        <v>99392183</v>
      </c>
      <c r="AU253" s="7">
        <v>8288</v>
      </c>
    </row>
    <row r="254" spans="2:47" x14ac:dyDescent="0.35">
      <c r="B254" s="25" t="s">
        <v>434</v>
      </c>
      <c r="C254" s="7" t="s">
        <v>57</v>
      </c>
      <c r="D254" s="7" t="s">
        <v>313</v>
      </c>
      <c r="E254" s="7" t="s">
        <v>313</v>
      </c>
      <c r="F254" s="14">
        <v>3</v>
      </c>
      <c r="G254" s="14" t="s">
        <v>477</v>
      </c>
      <c r="H254" s="7">
        <v>7.5</v>
      </c>
      <c r="J254" s="7" t="s">
        <v>61</v>
      </c>
      <c r="K254" s="7">
        <v>3</v>
      </c>
      <c r="L254" s="21" t="s">
        <v>62</v>
      </c>
      <c r="M254" s="30">
        <v>207</v>
      </c>
      <c r="N254" s="21">
        <v>99392209</v>
      </c>
      <c r="O254" s="40">
        <v>8907</v>
      </c>
      <c r="P254" s="40">
        <f t="shared" si="26"/>
        <v>9175</v>
      </c>
      <c r="Q254" s="40">
        <v>9326</v>
      </c>
      <c r="R254" s="40">
        <f t="shared" si="27"/>
        <v>9401</v>
      </c>
      <c r="S254" s="40">
        <f t="shared" si="28"/>
        <v>9849</v>
      </c>
      <c r="T254" s="15" t="s">
        <v>303</v>
      </c>
      <c r="U254" s="15" t="s">
        <v>579</v>
      </c>
      <c r="V254" s="15" t="s">
        <v>64</v>
      </c>
      <c r="W254" s="15" t="s">
        <v>478</v>
      </c>
      <c r="X254" s="43">
        <v>2</v>
      </c>
      <c r="Y254" s="15"/>
      <c r="Z254" s="7" t="s">
        <v>67</v>
      </c>
      <c r="AA254" s="47" t="s">
        <v>573</v>
      </c>
      <c r="AB254" s="21" t="s">
        <v>76</v>
      </c>
      <c r="AC254" s="7" t="s">
        <v>70</v>
      </c>
      <c r="AG254" s="7">
        <v>99392209</v>
      </c>
      <c r="AH254" s="7">
        <v>8601</v>
      </c>
      <c r="AI254" s="7">
        <f>VLOOKUP(AG254,[1]CRE!$A$2:$J$994,10,FALSE)</f>
        <v>8907</v>
      </c>
      <c r="AK254" s="7">
        <v>99392209</v>
      </c>
      <c r="AL254" s="7">
        <v>9175</v>
      </c>
      <c r="AQ254" s="7">
        <v>99392209</v>
      </c>
      <c r="AR254" s="7">
        <v>9401</v>
      </c>
      <c r="AT254" s="7">
        <v>99392209</v>
      </c>
      <c r="AU254" s="7">
        <v>9849</v>
      </c>
    </row>
    <row r="255" spans="2:47" x14ac:dyDescent="0.35">
      <c r="B255" s="25" t="s">
        <v>436</v>
      </c>
      <c r="C255" s="7" t="s">
        <v>57</v>
      </c>
      <c r="D255" s="7" t="s">
        <v>313</v>
      </c>
      <c r="E255" s="7" t="s">
        <v>313</v>
      </c>
      <c r="F255" s="14">
        <v>3</v>
      </c>
      <c r="G255" s="14" t="s">
        <v>477</v>
      </c>
      <c r="H255" s="7">
        <v>7.5</v>
      </c>
      <c r="J255" s="7" t="s">
        <v>61</v>
      </c>
      <c r="K255" s="7">
        <v>3</v>
      </c>
      <c r="L255" s="21" t="s">
        <v>62</v>
      </c>
      <c r="M255" s="30">
        <v>207</v>
      </c>
      <c r="N255" s="21">
        <v>99392184</v>
      </c>
      <c r="O255" s="40">
        <v>8492</v>
      </c>
      <c r="P255" s="40">
        <f t="shared" si="26"/>
        <v>8747</v>
      </c>
      <c r="Q255" s="40">
        <v>9009</v>
      </c>
      <c r="R255" s="40">
        <f t="shared" si="27"/>
        <v>9048</v>
      </c>
      <c r="S255" s="40">
        <f t="shared" si="28"/>
        <v>9475</v>
      </c>
      <c r="T255" s="15" t="s">
        <v>303</v>
      </c>
      <c r="U255" s="15" t="s">
        <v>579</v>
      </c>
      <c r="V255" s="15" t="s">
        <v>64</v>
      </c>
      <c r="W255" s="15" t="s">
        <v>478</v>
      </c>
      <c r="X255" s="43">
        <v>2</v>
      </c>
      <c r="Y255" s="15"/>
      <c r="Z255" s="7" t="s">
        <v>67</v>
      </c>
      <c r="AA255" s="47" t="s">
        <v>573</v>
      </c>
      <c r="AB255" s="21" t="s">
        <v>76</v>
      </c>
      <c r="AC255" s="7" t="s">
        <v>72</v>
      </c>
      <c r="AG255" s="7">
        <v>99392184</v>
      </c>
      <c r="AH255" s="7">
        <v>8206</v>
      </c>
      <c r="AI255" s="7">
        <f>VLOOKUP(AG255,[1]CRE!$A$2:$J$994,10,FALSE)</f>
        <v>8492</v>
      </c>
      <c r="AK255" s="7">
        <v>99392184</v>
      </c>
      <c r="AL255" s="7">
        <v>8747</v>
      </c>
      <c r="AQ255" s="7">
        <v>99392184</v>
      </c>
      <c r="AR255" s="7">
        <v>9048</v>
      </c>
      <c r="AT255" s="7">
        <v>99392184</v>
      </c>
      <c r="AU255" s="7">
        <v>9475</v>
      </c>
    </row>
    <row r="256" spans="2:47" x14ac:dyDescent="0.35">
      <c r="B256" s="25" t="s">
        <v>437</v>
      </c>
      <c r="C256" s="7" t="s">
        <v>57</v>
      </c>
      <c r="D256" s="7" t="s">
        <v>302</v>
      </c>
      <c r="E256" s="7" t="s">
        <v>302</v>
      </c>
      <c r="F256" s="14">
        <v>1</v>
      </c>
      <c r="G256" s="14" t="s">
        <v>477</v>
      </c>
      <c r="H256" s="7">
        <v>3</v>
      </c>
      <c r="J256" s="7" t="s">
        <v>61</v>
      </c>
      <c r="K256" s="7">
        <v>3</v>
      </c>
      <c r="L256" s="21" t="s">
        <v>463</v>
      </c>
      <c r="M256" s="30">
        <v>124</v>
      </c>
      <c r="N256" s="21">
        <v>99341045</v>
      </c>
      <c r="O256" s="40">
        <v>6871</v>
      </c>
      <c r="P256" s="40">
        <f t="shared" si="26"/>
        <v>7077</v>
      </c>
      <c r="Q256" s="40">
        <v>7166</v>
      </c>
      <c r="R256" s="40">
        <f t="shared" si="27"/>
        <v>7275</v>
      </c>
      <c r="S256" s="40">
        <f t="shared" si="28"/>
        <v>7677</v>
      </c>
      <c r="T256" s="15" t="s">
        <v>303</v>
      </c>
      <c r="U256" s="15" t="s">
        <v>579</v>
      </c>
      <c r="V256" s="15" t="s">
        <v>64</v>
      </c>
      <c r="W256" s="15" t="s">
        <v>478</v>
      </c>
      <c r="X256" s="43">
        <v>2</v>
      </c>
      <c r="Y256" s="15"/>
      <c r="Z256" s="7" t="s">
        <v>67</v>
      </c>
      <c r="AA256" s="47" t="s">
        <v>573</v>
      </c>
      <c r="AB256" s="21" t="s">
        <v>69</v>
      </c>
      <c r="AC256" s="7" t="s">
        <v>70</v>
      </c>
      <c r="AG256" s="7">
        <v>99341045</v>
      </c>
      <c r="AH256" s="7">
        <v>6616</v>
      </c>
      <c r="AI256" s="7">
        <f>VLOOKUP(AG256,[1]CRE!$A$2:$J$994,10,FALSE)</f>
        <v>6871</v>
      </c>
      <c r="AK256" s="7">
        <v>99341045</v>
      </c>
      <c r="AL256" s="7">
        <v>7077</v>
      </c>
      <c r="AQ256" s="7">
        <v>99341045</v>
      </c>
      <c r="AR256" s="7">
        <v>7275</v>
      </c>
      <c r="AT256" s="7">
        <v>99341045</v>
      </c>
      <c r="AU256" s="7">
        <v>7677</v>
      </c>
    </row>
    <row r="257" spans="2:47" x14ac:dyDescent="0.35">
      <c r="B257" s="25" t="s">
        <v>442</v>
      </c>
      <c r="C257" s="7" t="s">
        <v>57</v>
      </c>
      <c r="D257" s="7" t="s">
        <v>302</v>
      </c>
      <c r="E257" s="7" t="s">
        <v>302</v>
      </c>
      <c r="F257" s="14">
        <v>1</v>
      </c>
      <c r="G257" s="14" t="s">
        <v>477</v>
      </c>
      <c r="H257" s="7">
        <v>3</v>
      </c>
      <c r="J257" s="7" t="s">
        <v>61</v>
      </c>
      <c r="K257" s="7">
        <v>3</v>
      </c>
      <c r="L257" s="21" t="s">
        <v>463</v>
      </c>
      <c r="M257" s="30">
        <v>124</v>
      </c>
      <c r="N257" s="21">
        <v>99341046</v>
      </c>
      <c r="O257" s="40">
        <v>6456</v>
      </c>
      <c r="P257" s="40">
        <f t="shared" si="26"/>
        <v>6649</v>
      </c>
      <c r="Q257" s="40">
        <v>6849</v>
      </c>
      <c r="R257" s="40">
        <f t="shared" si="27"/>
        <v>6922</v>
      </c>
      <c r="S257" s="40">
        <f t="shared" si="28"/>
        <v>7303</v>
      </c>
      <c r="T257" s="15" t="s">
        <v>303</v>
      </c>
      <c r="U257" s="15" t="s">
        <v>579</v>
      </c>
      <c r="V257" s="15" t="s">
        <v>64</v>
      </c>
      <c r="W257" s="15" t="s">
        <v>478</v>
      </c>
      <c r="X257" s="43">
        <v>2</v>
      </c>
      <c r="Y257" s="15"/>
      <c r="Z257" s="7" t="s">
        <v>67</v>
      </c>
      <c r="AA257" s="47" t="s">
        <v>573</v>
      </c>
      <c r="AB257" s="21" t="s">
        <v>69</v>
      </c>
      <c r="AC257" s="7" t="s">
        <v>72</v>
      </c>
      <c r="AG257" s="7">
        <v>99341046</v>
      </c>
      <c r="AH257" s="7">
        <v>6221</v>
      </c>
      <c r="AI257" s="7">
        <f>VLOOKUP(AG257,[1]CRE!$A$2:$J$994,10,FALSE)</f>
        <v>6456</v>
      </c>
      <c r="AK257" s="7">
        <v>99341046</v>
      </c>
      <c r="AL257" s="7">
        <v>6649</v>
      </c>
      <c r="AQ257" s="7">
        <v>99341046</v>
      </c>
      <c r="AR257" s="7">
        <v>6922</v>
      </c>
      <c r="AT257" s="7">
        <v>99341046</v>
      </c>
      <c r="AU257" s="7">
        <v>7303</v>
      </c>
    </row>
    <row r="258" spans="2:47" x14ac:dyDescent="0.35">
      <c r="B258" s="25" t="s">
        <v>443</v>
      </c>
      <c r="C258" s="7" t="s">
        <v>57</v>
      </c>
      <c r="D258" s="7" t="s">
        <v>308</v>
      </c>
      <c r="E258" s="7" t="s">
        <v>308</v>
      </c>
      <c r="F258" s="14">
        <v>2</v>
      </c>
      <c r="G258" s="14" t="s">
        <v>477</v>
      </c>
      <c r="H258" s="7">
        <v>5</v>
      </c>
      <c r="J258" s="7" t="s">
        <v>61</v>
      </c>
      <c r="K258" s="7">
        <v>3</v>
      </c>
      <c r="L258" s="21" t="s">
        <v>463</v>
      </c>
      <c r="M258" s="30">
        <v>176</v>
      </c>
      <c r="N258" s="21">
        <v>99076296</v>
      </c>
      <c r="O258" s="40">
        <v>7809</v>
      </c>
      <c r="P258" s="40">
        <f t="shared" si="26"/>
        <v>8044</v>
      </c>
      <c r="Q258" s="40">
        <v>8161</v>
      </c>
      <c r="R258" s="40">
        <f t="shared" si="27"/>
        <v>8247</v>
      </c>
      <c r="S258" s="40">
        <f t="shared" si="28"/>
        <v>8662</v>
      </c>
      <c r="T258" s="15" t="s">
        <v>303</v>
      </c>
      <c r="U258" s="15" t="s">
        <v>579</v>
      </c>
      <c r="V258" s="15" t="s">
        <v>64</v>
      </c>
      <c r="W258" s="15" t="s">
        <v>478</v>
      </c>
      <c r="X258" s="43">
        <v>2</v>
      </c>
      <c r="Y258" s="15"/>
      <c r="Z258" s="7" t="s">
        <v>67</v>
      </c>
      <c r="AA258" s="47" t="s">
        <v>573</v>
      </c>
      <c r="AB258" s="21" t="s">
        <v>69</v>
      </c>
      <c r="AC258" s="7" t="s">
        <v>70</v>
      </c>
      <c r="AG258" s="7">
        <v>99076296</v>
      </c>
      <c r="AH258" s="7">
        <v>7534</v>
      </c>
      <c r="AI258" s="7">
        <f>VLOOKUP(AG258,[1]CRE!$A$2:$J$994,10,FALSE)</f>
        <v>7809</v>
      </c>
      <c r="AK258" s="7">
        <v>99076296</v>
      </c>
      <c r="AL258" s="7">
        <v>8044</v>
      </c>
      <c r="AQ258" s="7">
        <v>99076296</v>
      </c>
      <c r="AR258" s="7">
        <v>8247</v>
      </c>
      <c r="AT258" s="7">
        <v>99076296</v>
      </c>
      <c r="AU258" s="7">
        <v>8662</v>
      </c>
    </row>
    <row r="259" spans="2:47" x14ac:dyDescent="0.35">
      <c r="B259" s="25" t="s">
        <v>445</v>
      </c>
      <c r="C259" s="7" t="s">
        <v>57</v>
      </c>
      <c r="D259" s="7" t="s">
        <v>308</v>
      </c>
      <c r="E259" s="7" t="s">
        <v>308</v>
      </c>
      <c r="F259" s="14">
        <v>2</v>
      </c>
      <c r="G259" s="14" t="s">
        <v>477</v>
      </c>
      <c r="H259" s="7">
        <v>5</v>
      </c>
      <c r="J259" s="7" t="s">
        <v>61</v>
      </c>
      <c r="K259" s="7">
        <v>3</v>
      </c>
      <c r="L259" s="21" t="s">
        <v>463</v>
      </c>
      <c r="M259" s="30">
        <v>176</v>
      </c>
      <c r="N259" s="21">
        <v>99076288</v>
      </c>
      <c r="O259" s="40">
        <v>7394</v>
      </c>
      <c r="P259" s="40">
        <f t="shared" si="26"/>
        <v>7616</v>
      </c>
      <c r="Q259" s="40">
        <v>7844</v>
      </c>
      <c r="R259" s="40">
        <f t="shared" si="27"/>
        <v>7894</v>
      </c>
      <c r="S259" s="40">
        <f t="shared" si="28"/>
        <v>8288</v>
      </c>
      <c r="T259" s="15" t="s">
        <v>303</v>
      </c>
      <c r="U259" s="15" t="s">
        <v>579</v>
      </c>
      <c r="V259" s="15" t="s">
        <v>64</v>
      </c>
      <c r="W259" s="15" t="s">
        <v>478</v>
      </c>
      <c r="X259" s="43">
        <v>2</v>
      </c>
      <c r="Y259" s="15"/>
      <c r="Z259" s="7" t="s">
        <v>67</v>
      </c>
      <c r="AA259" s="47" t="s">
        <v>573</v>
      </c>
      <c r="AB259" s="21" t="s">
        <v>69</v>
      </c>
      <c r="AC259" s="7" t="s">
        <v>72</v>
      </c>
      <c r="AG259" s="7">
        <v>99076288</v>
      </c>
      <c r="AH259" s="7">
        <v>7139</v>
      </c>
      <c r="AI259" s="7">
        <f>VLOOKUP(AG259,[1]CRE!$A$2:$J$994,10,FALSE)</f>
        <v>7394</v>
      </c>
      <c r="AK259" s="7">
        <v>99076288</v>
      </c>
      <c r="AL259" s="7">
        <v>7616</v>
      </c>
      <c r="AQ259" s="7">
        <v>99076288</v>
      </c>
      <c r="AR259" s="7">
        <v>7894</v>
      </c>
      <c r="AT259" s="7">
        <v>99076288</v>
      </c>
      <c r="AU259" s="7">
        <v>8288</v>
      </c>
    </row>
    <row r="260" spans="2:47" x14ac:dyDescent="0.35">
      <c r="B260" s="25" t="s">
        <v>446</v>
      </c>
      <c r="C260" s="7" t="s">
        <v>57</v>
      </c>
      <c r="D260" s="7" t="s">
        <v>313</v>
      </c>
      <c r="E260" s="7" t="s">
        <v>313</v>
      </c>
      <c r="F260" s="14">
        <v>3</v>
      </c>
      <c r="G260" s="14" t="s">
        <v>477</v>
      </c>
      <c r="H260" s="7">
        <v>7.5</v>
      </c>
      <c r="J260" s="7" t="s">
        <v>61</v>
      </c>
      <c r="K260" s="7">
        <v>3</v>
      </c>
      <c r="L260" s="21" t="s">
        <v>463</v>
      </c>
      <c r="M260" s="30">
        <v>207</v>
      </c>
      <c r="N260" s="21">
        <v>99076297</v>
      </c>
      <c r="O260" s="40">
        <v>8907</v>
      </c>
      <c r="P260" s="40">
        <f t="shared" si="26"/>
        <v>9175</v>
      </c>
      <c r="Q260" s="40">
        <v>9326</v>
      </c>
      <c r="R260" s="40">
        <f t="shared" si="27"/>
        <v>9401</v>
      </c>
      <c r="S260" s="40">
        <f t="shared" si="28"/>
        <v>9849</v>
      </c>
      <c r="T260" s="15" t="s">
        <v>303</v>
      </c>
      <c r="U260" s="15" t="s">
        <v>579</v>
      </c>
      <c r="V260" s="15" t="s">
        <v>64</v>
      </c>
      <c r="W260" s="15" t="s">
        <v>478</v>
      </c>
      <c r="X260" s="43">
        <v>2</v>
      </c>
      <c r="Y260" s="15"/>
      <c r="Z260" s="7" t="s">
        <v>67</v>
      </c>
      <c r="AA260" s="47" t="s">
        <v>573</v>
      </c>
      <c r="AB260" s="21" t="s">
        <v>76</v>
      </c>
      <c r="AC260" s="7" t="s">
        <v>70</v>
      </c>
      <c r="AG260" s="7">
        <v>99076297</v>
      </c>
      <c r="AH260" s="7">
        <v>8601</v>
      </c>
      <c r="AI260" s="7">
        <f>VLOOKUP(AG260,[1]CRE!$A$2:$J$994,10,FALSE)</f>
        <v>8907</v>
      </c>
      <c r="AK260" s="7">
        <v>99076297</v>
      </c>
      <c r="AL260" s="7">
        <v>9175</v>
      </c>
      <c r="AQ260" s="7">
        <v>99076297</v>
      </c>
      <c r="AR260" s="7">
        <v>9401</v>
      </c>
      <c r="AT260" s="7">
        <v>99076297</v>
      </c>
      <c r="AU260" s="7">
        <v>9849</v>
      </c>
    </row>
    <row r="261" spans="2:47" x14ac:dyDescent="0.35">
      <c r="B261" s="25" t="s">
        <v>449</v>
      </c>
      <c r="C261" s="7" t="s">
        <v>57</v>
      </c>
      <c r="D261" s="7" t="s">
        <v>313</v>
      </c>
      <c r="E261" s="7" t="s">
        <v>313</v>
      </c>
      <c r="F261" s="14">
        <v>3</v>
      </c>
      <c r="G261" s="14" t="s">
        <v>477</v>
      </c>
      <c r="H261" s="7">
        <v>7.5</v>
      </c>
      <c r="J261" s="7" t="s">
        <v>61</v>
      </c>
      <c r="K261" s="7">
        <v>3</v>
      </c>
      <c r="L261" s="21" t="s">
        <v>463</v>
      </c>
      <c r="M261" s="30">
        <v>207</v>
      </c>
      <c r="N261" s="21">
        <v>99076289</v>
      </c>
      <c r="O261" s="40">
        <v>8492</v>
      </c>
      <c r="P261" s="40">
        <f t="shared" si="26"/>
        <v>8747</v>
      </c>
      <c r="Q261" s="40">
        <v>9009</v>
      </c>
      <c r="R261" s="40">
        <f t="shared" si="27"/>
        <v>9048</v>
      </c>
      <c r="S261" s="40">
        <f t="shared" si="28"/>
        <v>9475</v>
      </c>
      <c r="T261" s="15" t="s">
        <v>303</v>
      </c>
      <c r="U261" s="15" t="s">
        <v>579</v>
      </c>
      <c r="V261" s="15" t="s">
        <v>64</v>
      </c>
      <c r="W261" s="15" t="s">
        <v>478</v>
      </c>
      <c r="X261" s="43">
        <v>2</v>
      </c>
      <c r="Y261" s="15"/>
      <c r="Z261" s="7" t="s">
        <v>67</v>
      </c>
      <c r="AA261" s="47" t="s">
        <v>573</v>
      </c>
      <c r="AB261" s="21" t="s">
        <v>76</v>
      </c>
      <c r="AC261" s="7" t="s">
        <v>72</v>
      </c>
      <c r="AG261" s="7">
        <v>99076289</v>
      </c>
      <c r="AH261" s="7">
        <v>8206</v>
      </c>
      <c r="AI261" s="7">
        <f>VLOOKUP(AG261,[1]CRE!$A$2:$J$994,10,FALSE)</f>
        <v>8492</v>
      </c>
      <c r="AK261" s="7">
        <v>99076289</v>
      </c>
      <c r="AL261" s="7">
        <v>8747</v>
      </c>
      <c r="AQ261" s="7">
        <v>99076289</v>
      </c>
      <c r="AR261" s="7">
        <v>9048</v>
      </c>
      <c r="AT261" s="7">
        <v>99076289</v>
      </c>
      <c r="AU261" s="7">
        <v>9475</v>
      </c>
    </row>
    <row r="262" spans="2:47" x14ac:dyDescent="0.35">
      <c r="B262" s="25" t="s">
        <v>450</v>
      </c>
      <c r="C262" s="7" t="s">
        <v>57</v>
      </c>
      <c r="D262" s="7" t="s">
        <v>318</v>
      </c>
      <c r="E262" s="7" t="s">
        <v>318</v>
      </c>
      <c r="F262" s="14">
        <v>4</v>
      </c>
      <c r="G262" s="14" t="s">
        <v>477</v>
      </c>
      <c r="H262" s="7">
        <v>10</v>
      </c>
      <c r="J262" s="7" t="s">
        <v>61</v>
      </c>
      <c r="K262" s="7">
        <v>3</v>
      </c>
      <c r="L262" s="21" t="s">
        <v>463</v>
      </c>
      <c r="M262" s="30">
        <v>216</v>
      </c>
      <c r="N262" s="21">
        <v>99076298</v>
      </c>
      <c r="O262" s="40">
        <v>10106</v>
      </c>
      <c r="P262" s="40">
        <f t="shared" si="26"/>
        <v>10410</v>
      </c>
      <c r="Q262" s="40">
        <v>10599</v>
      </c>
      <c r="R262" s="40">
        <f t="shared" si="27"/>
        <v>10679</v>
      </c>
      <c r="S262" s="40">
        <f t="shared" si="28"/>
        <v>11189</v>
      </c>
      <c r="T262" s="15" t="s">
        <v>303</v>
      </c>
      <c r="U262" s="15" t="s">
        <v>579</v>
      </c>
      <c r="V262" s="15" t="s">
        <v>64</v>
      </c>
      <c r="W262" s="15" t="s">
        <v>478</v>
      </c>
      <c r="X262" s="43">
        <v>2</v>
      </c>
      <c r="Y262" s="15"/>
      <c r="Z262" s="7" t="s">
        <v>67</v>
      </c>
      <c r="AA262" s="47" t="s">
        <v>573</v>
      </c>
      <c r="AB262" s="21" t="s">
        <v>76</v>
      </c>
      <c r="AC262" s="7" t="s">
        <v>70</v>
      </c>
      <c r="AG262" s="7">
        <v>99076298</v>
      </c>
      <c r="AH262" s="7">
        <v>9758</v>
      </c>
      <c r="AI262" s="7">
        <f>VLOOKUP(AG262,[1]CRE!$A$2:$J$994,10,FALSE)</f>
        <v>10106</v>
      </c>
      <c r="AK262" s="7">
        <v>99076298</v>
      </c>
      <c r="AL262" s="7">
        <v>10410</v>
      </c>
      <c r="AQ262" s="7">
        <v>99076298</v>
      </c>
      <c r="AR262" s="7">
        <v>10679</v>
      </c>
      <c r="AT262" s="7">
        <v>99076298</v>
      </c>
      <c r="AU262" s="7">
        <v>11189</v>
      </c>
    </row>
    <row r="263" spans="2:47" x14ac:dyDescent="0.35">
      <c r="B263" s="25" t="s">
        <v>453</v>
      </c>
      <c r="C263" s="7" t="s">
        <v>57</v>
      </c>
      <c r="D263" s="7" t="s">
        <v>318</v>
      </c>
      <c r="E263" s="7" t="s">
        <v>318</v>
      </c>
      <c r="F263" s="14">
        <v>4</v>
      </c>
      <c r="G263" s="14" t="s">
        <v>477</v>
      </c>
      <c r="H263" s="7">
        <v>10</v>
      </c>
      <c r="J263" s="7" t="s">
        <v>61</v>
      </c>
      <c r="K263" s="7">
        <v>3</v>
      </c>
      <c r="L263" s="21" t="s">
        <v>463</v>
      </c>
      <c r="M263" s="30">
        <v>216</v>
      </c>
      <c r="N263" s="21">
        <v>99076291</v>
      </c>
      <c r="O263" s="40">
        <v>9691</v>
      </c>
      <c r="P263" s="40">
        <f t="shared" ref="P263:P326" si="31">VLOOKUP(N263,$AK$5:$AL$341,2,FALSE)</f>
        <v>9982</v>
      </c>
      <c r="Q263" s="40">
        <v>10282</v>
      </c>
      <c r="R263" s="40">
        <f t="shared" ref="R263:R326" si="32">VLOOKUP(N263,$AQ$6:$AR$341,2,FALSE)</f>
        <v>10326</v>
      </c>
      <c r="S263" s="40">
        <f t="shared" ref="S263:S326" si="33">VLOOKUP(N263,$AT$6:$AU$341,2,FALSE)</f>
        <v>10815</v>
      </c>
      <c r="T263" s="15" t="s">
        <v>303</v>
      </c>
      <c r="U263" s="15" t="s">
        <v>579</v>
      </c>
      <c r="V263" s="15" t="s">
        <v>64</v>
      </c>
      <c r="W263" s="15" t="s">
        <v>478</v>
      </c>
      <c r="X263" s="43">
        <v>2</v>
      </c>
      <c r="Y263" s="15"/>
      <c r="Z263" s="7" t="s">
        <v>67</v>
      </c>
      <c r="AA263" s="47" t="s">
        <v>573</v>
      </c>
      <c r="AB263" s="21" t="s">
        <v>76</v>
      </c>
      <c r="AC263" s="7" t="s">
        <v>72</v>
      </c>
      <c r="AG263" s="7">
        <v>99076291</v>
      </c>
      <c r="AH263" s="7">
        <v>9363</v>
      </c>
      <c r="AI263" s="7">
        <f>VLOOKUP(AG263,[1]CRE!$A$2:$J$994,10,FALSE)</f>
        <v>9691</v>
      </c>
      <c r="AK263" s="7">
        <v>99076291</v>
      </c>
      <c r="AL263" s="7">
        <v>9982</v>
      </c>
      <c r="AQ263" s="7">
        <v>99076291</v>
      </c>
      <c r="AR263" s="7">
        <v>10326</v>
      </c>
      <c r="AT263" s="7">
        <v>99076291</v>
      </c>
      <c r="AU263" s="7">
        <v>10815</v>
      </c>
    </row>
    <row r="264" spans="2:47" x14ac:dyDescent="0.35">
      <c r="B264" s="25" t="s">
        <v>454</v>
      </c>
      <c r="C264" s="7" t="s">
        <v>57</v>
      </c>
      <c r="D264" s="7" t="s">
        <v>321</v>
      </c>
      <c r="E264" s="7" t="s">
        <v>321</v>
      </c>
      <c r="F264" s="14">
        <v>5</v>
      </c>
      <c r="G264" s="14" t="s">
        <v>477</v>
      </c>
      <c r="H264" s="7">
        <v>15</v>
      </c>
      <c r="J264" s="7" t="s">
        <v>61</v>
      </c>
      <c r="K264" s="7">
        <v>3</v>
      </c>
      <c r="L264" s="21" t="s">
        <v>463</v>
      </c>
      <c r="M264" s="30">
        <v>469</v>
      </c>
      <c r="N264" s="21">
        <v>99076444</v>
      </c>
      <c r="O264" s="40">
        <v>11662</v>
      </c>
      <c r="P264" s="40">
        <f t="shared" si="31"/>
        <v>12012</v>
      </c>
      <c r="Q264" s="40">
        <v>12249</v>
      </c>
      <c r="R264" s="40">
        <f t="shared" si="32"/>
        <v>12199</v>
      </c>
      <c r="S264" s="40">
        <f t="shared" si="33"/>
        <v>12744</v>
      </c>
      <c r="T264" s="15" t="s">
        <v>303</v>
      </c>
      <c r="U264" s="15" t="s">
        <v>579</v>
      </c>
      <c r="V264" s="15" t="s">
        <v>64</v>
      </c>
      <c r="W264" s="15" t="s">
        <v>478</v>
      </c>
      <c r="X264" s="43">
        <v>2</v>
      </c>
      <c r="Y264" s="15"/>
      <c r="Z264" s="7" t="s">
        <v>67</v>
      </c>
      <c r="AA264" s="47" t="s">
        <v>573</v>
      </c>
      <c r="AB264" s="21" t="s">
        <v>76</v>
      </c>
      <c r="AC264" s="7" t="s">
        <v>70</v>
      </c>
      <c r="AG264" s="7">
        <v>99076444</v>
      </c>
      <c r="AH264" s="7">
        <v>11274</v>
      </c>
      <c r="AI264" s="7">
        <f>VLOOKUP(AG264,[1]CRE!$A$2:$J$994,10,FALSE)</f>
        <v>11662</v>
      </c>
      <c r="AK264" s="7">
        <v>99076444</v>
      </c>
      <c r="AL264" s="7">
        <v>12012</v>
      </c>
      <c r="AQ264" s="7">
        <v>99076444</v>
      </c>
      <c r="AR264" s="7">
        <v>12199</v>
      </c>
      <c r="AT264" s="7">
        <v>99076444</v>
      </c>
      <c r="AU264" s="7">
        <v>12744</v>
      </c>
    </row>
    <row r="265" spans="2:47" x14ac:dyDescent="0.35">
      <c r="B265" s="25" t="s">
        <v>456</v>
      </c>
      <c r="C265" s="7" t="s">
        <v>57</v>
      </c>
      <c r="D265" s="7" t="s">
        <v>321</v>
      </c>
      <c r="E265" s="7" t="s">
        <v>321</v>
      </c>
      <c r="F265" s="14">
        <v>5</v>
      </c>
      <c r="G265" s="14" t="s">
        <v>477</v>
      </c>
      <c r="H265" s="7">
        <v>15</v>
      </c>
      <c r="J265" s="7" t="s">
        <v>61</v>
      </c>
      <c r="K265" s="7">
        <v>3</v>
      </c>
      <c r="L265" s="21" t="s">
        <v>463</v>
      </c>
      <c r="M265" s="30">
        <v>469</v>
      </c>
      <c r="N265" s="21">
        <v>99076430</v>
      </c>
      <c r="O265" s="40">
        <v>11247</v>
      </c>
      <c r="P265" s="40">
        <f t="shared" si="31"/>
        <v>11584</v>
      </c>
      <c r="Q265" s="40">
        <v>11932</v>
      </c>
      <c r="R265" s="40">
        <f t="shared" si="32"/>
        <v>11846</v>
      </c>
      <c r="S265" s="40">
        <f t="shared" si="33"/>
        <v>12370</v>
      </c>
      <c r="T265" s="15" t="s">
        <v>303</v>
      </c>
      <c r="U265" s="15" t="s">
        <v>579</v>
      </c>
      <c r="V265" s="15" t="s">
        <v>64</v>
      </c>
      <c r="W265" s="15" t="s">
        <v>478</v>
      </c>
      <c r="X265" s="43">
        <v>2</v>
      </c>
      <c r="Y265" s="15"/>
      <c r="Z265" s="7" t="s">
        <v>67</v>
      </c>
      <c r="AA265" s="47" t="s">
        <v>573</v>
      </c>
      <c r="AB265" s="21" t="s">
        <v>76</v>
      </c>
      <c r="AC265" s="7" t="s">
        <v>72</v>
      </c>
      <c r="AG265" s="7">
        <v>99076430</v>
      </c>
      <c r="AH265" s="7">
        <v>10879</v>
      </c>
      <c r="AI265" s="7">
        <f>VLOOKUP(AG265,[1]CRE!$A$2:$J$994,10,FALSE)</f>
        <v>11247</v>
      </c>
      <c r="AK265" s="7">
        <v>99076430</v>
      </c>
      <c r="AL265" s="7">
        <v>11584</v>
      </c>
      <c r="AQ265" s="7">
        <v>99076430</v>
      </c>
      <c r="AR265" s="7">
        <v>11846</v>
      </c>
      <c r="AT265" s="7">
        <v>99076430</v>
      </c>
      <c r="AU265" s="7">
        <v>12370</v>
      </c>
    </row>
    <row r="266" spans="2:47" x14ac:dyDescent="0.35">
      <c r="B266" s="25" t="s">
        <v>457</v>
      </c>
      <c r="C266" s="7" t="s">
        <v>57</v>
      </c>
      <c r="D266" s="7" t="s">
        <v>324</v>
      </c>
      <c r="E266" s="7" t="s">
        <v>324</v>
      </c>
      <c r="F266" s="14">
        <v>6</v>
      </c>
      <c r="G266" s="14" t="s">
        <v>477</v>
      </c>
      <c r="H266" s="7">
        <v>15</v>
      </c>
      <c r="J266" s="7" t="s">
        <v>61</v>
      </c>
      <c r="K266" s="7">
        <v>3</v>
      </c>
      <c r="L266" s="21" t="s">
        <v>463</v>
      </c>
      <c r="M266" s="30">
        <v>473</v>
      </c>
      <c r="N266" s="21">
        <v>99076445</v>
      </c>
      <c r="O266" s="40">
        <v>11908</v>
      </c>
      <c r="P266" s="40">
        <f t="shared" si="31"/>
        <v>12266</v>
      </c>
      <c r="Q266" s="40">
        <v>12510</v>
      </c>
      <c r="R266" s="40">
        <f t="shared" si="32"/>
        <v>12471</v>
      </c>
      <c r="S266" s="40">
        <f t="shared" si="33"/>
        <v>13039</v>
      </c>
      <c r="T266" s="15" t="s">
        <v>303</v>
      </c>
      <c r="U266" s="15" t="s">
        <v>579</v>
      </c>
      <c r="V266" s="15" t="s">
        <v>64</v>
      </c>
      <c r="W266" s="15" t="s">
        <v>478</v>
      </c>
      <c r="X266" s="43">
        <v>2</v>
      </c>
      <c r="Y266" s="15"/>
      <c r="Z266" s="7" t="s">
        <v>67</v>
      </c>
      <c r="AA266" s="47" t="s">
        <v>573</v>
      </c>
      <c r="AB266" s="21" t="s">
        <v>98</v>
      </c>
      <c r="AC266" s="7" t="s">
        <v>70</v>
      </c>
      <c r="AG266" s="7">
        <v>99076445</v>
      </c>
      <c r="AH266" s="7">
        <v>11509</v>
      </c>
      <c r="AI266" s="7">
        <f>VLOOKUP(AG266,[1]CRE!$A$2:$J$994,10,FALSE)</f>
        <v>11908</v>
      </c>
      <c r="AK266" s="7">
        <v>99076445</v>
      </c>
      <c r="AL266" s="7">
        <v>12266</v>
      </c>
      <c r="AQ266" s="7">
        <v>99076445</v>
      </c>
      <c r="AR266" s="7">
        <v>12471</v>
      </c>
      <c r="AT266" s="7">
        <v>99076445</v>
      </c>
      <c r="AU266" s="7">
        <v>13039</v>
      </c>
    </row>
    <row r="267" spans="2:47" x14ac:dyDescent="0.35">
      <c r="B267" s="25" t="s">
        <v>459</v>
      </c>
      <c r="C267" s="7" t="s">
        <v>57</v>
      </c>
      <c r="D267" s="7" t="s">
        <v>324</v>
      </c>
      <c r="E267" s="7" t="s">
        <v>324</v>
      </c>
      <c r="F267" s="14">
        <v>6</v>
      </c>
      <c r="G267" s="14" t="s">
        <v>477</v>
      </c>
      <c r="H267" s="7">
        <v>15</v>
      </c>
      <c r="J267" s="7" t="s">
        <v>61</v>
      </c>
      <c r="K267" s="7">
        <v>3</v>
      </c>
      <c r="L267" s="21" t="s">
        <v>463</v>
      </c>
      <c r="M267" s="30">
        <v>473</v>
      </c>
      <c r="N267" s="21">
        <v>99076431</v>
      </c>
      <c r="O267" s="40">
        <v>11493</v>
      </c>
      <c r="P267" s="40">
        <f t="shared" si="31"/>
        <v>11838</v>
      </c>
      <c r="Q267" s="40">
        <v>12193</v>
      </c>
      <c r="R267" s="40">
        <f t="shared" si="32"/>
        <v>12118</v>
      </c>
      <c r="S267" s="40">
        <f t="shared" si="33"/>
        <v>12665</v>
      </c>
      <c r="T267" s="15" t="s">
        <v>303</v>
      </c>
      <c r="U267" s="15" t="s">
        <v>579</v>
      </c>
      <c r="V267" s="15" t="s">
        <v>64</v>
      </c>
      <c r="W267" s="15" t="s">
        <v>478</v>
      </c>
      <c r="X267" s="43">
        <v>2</v>
      </c>
      <c r="Y267" s="15"/>
      <c r="Z267" s="7" t="s">
        <v>67</v>
      </c>
      <c r="AA267" s="47" t="s">
        <v>573</v>
      </c>
      <c r="AB267" s="21" t="s">
        <v>98</v>
      </c>
      <c r="AC267" s="7" t="s">
        <v>72</v>
      </c>
      <c r="AG267" s="7">
        <v>99076431</v>
      </c>
      <c r="AH267" s="7">
        <v>11114</v>
      </c>
      <c r="AI267" s="7">
        <f>VLOOKUP(AG267,[1]CRE!$A$2:$J$994,10,FALSE)</f>
        <v>11493</v>
      </c>
      <c r="AK267" s="7">
        <v>99076431</v>
      </c>
      <c r="AL267" s="7">
        <v>11838</v>
      </c>
      <c r="AQ267" s="7">
        <v>99076431</v>
      </c>
      <c r="AR267" s="7">
        <v>12118</v>
      </c>
      <c r="AT267" s="7">
        <v>99076431</v>
      </c>
      <c r="AU267" s="7">
        <v>12665</v>
      </c>
    </row>
    <row r="268" spans="2:47" x14ac:dyDescent="0.35">
      <c r="B268" s="25" t="s">
        <v>460</v>
      </c>
      <c r="C268" s="7" t="s">
        <v>57</v>
      </c>
      <c r="D268" s="7" t="s">
        <v>327</v>
      </c>
      <c r="E268" s="7" t="s">
        <v>327</v>
      </c>
      <c r="F268" s="14">
        <v>8</v>
      </c>
      <c r="G268" s="14" t="s">
        <v>477</v>
      </c>
      <c r="H268" s="7">
        <v>20</v>
      </c>
      <c r="J268" s="7" t="s">
        <v>61</v>
      </c>
      <c r="K268" s="7">
        <v>3</v>
      </c>
      <c r="L268" s="21" t="s">
        <v>463</v>
      </c>
      <c r="M268" s="30">
        <v>490</v>
      </c>
      <c r="N268" s="21">
        <v>98183550</v>
      </c>
      <c r="O268" s="40">
        <v>15347</v>
      </c>
      <c r="P268" s="40">
        <f t="shared" si="31"/>
        <v>15807</v>
      </c>
      <c r="Q268" s="40">
        <v>16158</v>
      </c>
      <c r="R268" s="40">
        <f t="shared" si="32"/>
        <v>16148</v>
      </c>
      <c r="S268" s="40">
        <f t="shared" si="33"/>
        <v>16944</v>
      </c>
      <c r="T268" s="15" t="s">
        <v>303</v>
      </c>
      <c r="U268" s="15" t="s">
        <v>579</v>
      </c>
      <c r="V268" s="15" t="s">
        <v>64</v>
      </c>
      <c r="W268" s="15" t="s">
        <v>478</v>
      </c>
      <c r="X268" s="43">
        <v>2</v>
      </c>
      <c r="Y268" s="15"/>
      <c r="Z268" s="7" t="s">
        <v>67</v>
      </c>
      <c r="AA268" s="47" t="s">
        <v>573</v>
      </c>
      <c r="AB268" s="21" t="s">
        <v>98</v>
      </c>
      <c r="AC268" s="7" t="s">
        <v>70</v>
      </c>
      <c r="AG268" s="7">
        <v>98183550</v>
      </c>
      <c r="AH268" s="7">
        <v>14815</v>
      </c>
      <c r="AI268" s="7">
        <f>VLOOKUP(AG268,[1]CRE!$A$2:$J$994,10,FALSE)</f>
        <v>15347</v>
      </c>
      <c r="AK268" s="7">
        <v>98183550</v>
      </c>
      <c r="AL268" s="7">
        <v>15807</v>
      </c>
      <c r="AQ268" s="7">
        <v>98183550</v>
      </c>
      <c r="AR268" s="7">
        <v>16148</v>
      </c>
      <c r="AT268" s="7">
        <v>98183550</v>
      </c>
      <c r="AU268" s="7">
        <v>16944</v>
      </c>
    </row>
    <row r="269" spans="2:47" x14ac:dyDescent="0.35">
      <c r="B269" s="25" t="s">
        <v>467</v>
      </c>
      <c r="C269" s="7" t="s">
        <v>57</v>
      </c>
      <c r="D269" s="7" t="s">
        <v>327</v>
      </c>
      <c r="E269" s="7" t="s">
        <v>327</v>
      </c>
      <c r="F269" s="14">
        <v>8</v>
      </c>
      <c r="G269" s="14" t="s">
        <v>477</v>
      </c>
      <c r="H269" s="7">
        <v>20</v>
      </c>
      <c r="J269" s="7" t="s">
        <v>61</v>
      </c>
      <c r="K269" s="7">
        <v>3</v>
      </c>
      <c r="L269" s="21" t="s">
        <v>463</v>
      </c>
      <c r="M269" s="30">
        <v>490</v>
      </c>
      <c r="N269" s="21">
        <v>98183564</v>
      </c>
      <c r="O269" s="40">
        <v>14932</v>
      </c>
      <c r="P269" s="40">
        <f t="shared" si="31"/>
        <v>15379</v>
      </c>
      <c r="Q269" s="40">
        <v>15841</v>
      </c>
      <c r="R269" s="40">
        <f t="shared" si="32"/>
        <v>15795</v>
      </c>
      <c r="S269" s="40">
        <f t="shared" si="33"/>
        <v>16570</v>
      </c>
      <c r="T269" s="15" t="s">
        <v>303</v>
      </c>
      <c r="U269" s="15" t="s">
        <v>579</v>
      </c>
      <c r="V269" s="15" t="s">
        <v>64</v>
      </c>
      <c r="W269" s="15" t="s">
        <v>478</v>
      </c>
      <c r="X269" s="43">
        <v>2</v>
      </c>
      <c r="Y269" s="15"/>
      <c r="Z269" s="7" t="s">
        <v>67</v>
      </c>
      <c r="AA269" s="47" t="s">
        <v>573</v>
      </c>
      <c r="AB269" s="21" t="s">
        <v>98</v>
      </c>
      <c r="AC269" s="7" t="s">
        <v>72</v>
      </c>
      <c r="AG269" s="7">
        <v>98183564</v>
      </c>
      <c r="AH269" s="7">
        <v>14420</v>
      </c>
      <c r="AI269" s="7">
        <f>VLOOKUP(AG269,[1]CRE!$A$2:$J$994,10,FALSE)</f>
        <v>14932</v>
      </c>
      <c r="AK269" s="7">
        <v>98183564</v>
      </c>
      <c r="AL269" s="7">
        <v>15379</v>
      </c>
      <c r="AQ269" s="7">
        <v>98183564</v>
      </c>
      <c r="AR269" s="7">
        <v>15795</v>
      </c>
      <c r="AT269" s="7">
        <v>98183564</v>
      </c>
      <c r="AU269" s="7">
        <v>16570</v>
      </c>
    </row>
    <row r="270" spans="2:47" x14ac:dyDescent="0.35">
      <c r="B270" s="25" t="s">
        <v>468</v>
      </c>
      <c r="C270" s="7" t="s">
        <v>57</v>
      </c>
      <c r="D270" s="7" t="s">
        <v>330</v>
      </c>
      <c r="E270" s="7" t="s">
        <v>330</v>
      </c>
      <c r="F270" s="14">
        <v>10</v>
      </c>
      <c r="G270" s="14" t="s">
        <v>477</v>
      </c>
      <c r="H270" s="7">
        <v>25</v>
      </c>
      <c r="J270" s="7" t="s">
        <v>61</v>
      </c>
      <c r="K270" s="7">
        <v>3</v>
      </c>
      <c r="L270" s="21" t="s">
        <v>463</v>
      </c>
      <c r="M270" s="30">
        <v>525.84813999999994</v>
      </c>
      <c r="N270" s="21">
        <v>98183561</v>
      </c>
      <c r="O270" s="40">
        <v>18067</v>
      </c>
      <c r="P270" s="40">
        <f t="shared" si="31"/>
        <v>18610</v>
      </c>
      <c r="Q270" s="40">
        <v>19044</v>
      </c>
      <c r="R270" s="40">
        <f t="shared" si="32"/>
        <v>19028</v>
      </c>
      <c r="S270" s="40">
        <f t="shared" si="33"/>
        <v>19966</v>
      </c>
      <c r="T270" s="15" t="s">
        <v>303</v>
      </c>
      <c r="U270" s="15" t="s">
        <v>579</v>
      </c>
      <c r="V270" s="15" t="s">
        <v>64</v>
      </c>
      <c r="W270" s="15" t="s">
        <v>478</v>
      </c>
      <c r="X270" s="43">
        <v>2</v>
      </c>
      <c r="Y270" s="15"/>
      <c r="Z270" s="7" t="s">
        <v>67</v>
      </c>
      <c r="AA270" s="47" t="s">
        <v>573</v>
      </c>
      <c r="AB270" s="21" t="s">
        <v>115</v>
      </c>
      <c r="AC270" s="7" t="s">
        <v>70</v>
      </c>
      <c r="AG270" s="7">
        <v>98183561</v>
      </c>
      <c r="AH270" s="7">
        <v>17442</v>
      </c>
      <c r="AI270" s="7">
        <f>VLOOKUP(AG270,[1]CRE!$A$2:$J$994,10,FALSE)</f>
        <v>18067</v>
      </c>
      <c r="AK270" s="7">
        <v>98183561</v>
      </c>
      <c r="AL270" s="7">
        <v>18610</v>
      </c>
      <c r="AQ270" s="7">
        <v>98183561</v>
      </c>
      <c r="AR270" s="7">
        <v>19028</v>
      </c>
      <c r="AT270" s="7">
        <v>98183561</v>
      </c>
      <c r="AU270" s="7">
        <v>19966</v>
      </c>
    </row>
    <row r="271" spans="2:47" x14ac:dyDescent="0.35">
      <c r="B271" s="25" t="s">
        <v>470</v>
      </c>
      <c r="C271" s="7" t="s">
        <v>57</v>
      </c>
      <c r="D271" s="7" t="s">
        <v>330</v>
      </c>
      <c r="E271" s="7" t="s">
        <v>330</v>
      </c>
      <c r="F271" s="14">
        <v>10</v>
      </c>
      <c r="G271" s="14" t="s">
        <v>477</v>
      </c>
      <c r="H271" s="7">
        <v>25</v>
      </c>
      <c r="J271" s="7" t="s">
        <v>61</v>
      </c>
      <c r="K271" s="7">
        <v>3</v>
      </c>
      <c r="L271" s="21" t="s">
        <v>463</v>
      </c>
      <c r="M271" s="30">
        <v>525.84813999999994</v>
      </c>
      <c r="N271" s="21">
        <v>98183565</v>
      </c>
      <c r="O271" s="40">
        <v>17652</v>
      </c>
      <c r="P271" s="40">
        <f t="shared" si="31"/>
        <v>18182</v>
      </c>
      <c r="Q271" s="40">
        <v>18727</v>
      </c>
      <c r="R271" s="40">
        <f t="shared" si="32"/>
        <v>18675</v>
      </c>
      <c r="S271" s="40">
        <f t="shared" si="33"/>
        <v>19592</v>
      </c>
      <c r="T271" s="15" t="s">
        <v>303</v>
      </c>
      <c r="U271" s="15" t="s">
        <v>579</v>
      </c>
      <c r="V271" s="15" t="s">
        <v>64</v>
      </c>
      <c r="W271" s="15" t="s">
        <v>478</v>
      </c>
      <c r="X271" s="43">
        <v>2</v>
      </c>
      <c r="Y271" s="15"/>
      <c r="Z271" s="7" t="s">
        <v>67</v>
      </c>
      <c r="AA271" s="47" t="s">
        <v>573</v>
      </c>
      <c r="AB271" s="21" t="s">
        <v>115</v>
      </c>
      <c r="AC271" s="7" t="s">
        <v>72</v>
      </c>
      <c r="AG271" s="7">
        <v>98183565</v>
      </c>
      <c r="AH271" s="7">
        <v>17047</v>
      </c>
      <c r="AI271" s="7">
        <f>VLOOKUP(AG271,[1]CRE!$A$2:$J$994,10,FALSE)</f>
        <v>17652</v>
      </c>
      <c r="AK271" s="7">
        <v>98183565</v>
      </c>
      <c r="AL271" s="7">
        <v>18182</v>
      </c>
      <c r="AQ271" s="7">
        <v>98183565</v>
      </c>
      <c r="AR271" s="7">
        <v>18675</v>
      </c>
      <c r="AT271" s="7">
        <v>98183565</v>
      </c>
      <c r="AU271" s="7">
        <v>19592</v>
      </c>
    </row>
    <row r="272" spans="2:47" x14ac:dyDescent="0.35">
      <c r="B272" s="25" t="s">
        <v>471</v>
      </c>
      <c r="C272" s="7" t="s">
        <v>57</v>
      </c>
      <c r="D272" s="7" t="s">
        <v>333</v>
      </c>
      <c r="E272" s="7" t="s">
        <v>333</v>
      </c>
      <c r="F272" s="14" t="str">
        <f t="shared" si="29"/>
        <v>1</v>
      </c>
      <c r="G272" s="14" t="str">
        <f t="shared" si="20"/>
        <v>CR32</v>
      </c>
      <c r="H272" s="7">
        <v>5</v>
      </c>
      <c r="I272" s="7" t="s">
        <v>109</v>
      </c>
      <c r="J272" s="7" t="s">
        <v>61</v>
      </c>
      <c r="K272" s="7">
        <v>3</v>
      </c>
      <c r="L272" s="17" t="s">
        <v>87</v>
      </c>
      <c r="M272" s="30">
        <v>236</v>
      </c>
      <c r="N272" s="23">
        <v>99392749</v>
      </c>
      <c r="O272" s="40">
        <v>7820</v>
      </c>
      <c r="P272" s="40">
        <f t="shared" si="31"/>
        <v>8055</v>
      </c>
      <c r="Q272" s="40">
        <v>8173</v>
      </c>
      <c r="R272" s="40">
        <f t="shared" si="32"/>
        <v>8259</v>
      </c>
      <c r="S272" s="40">
        <f t="shared" si="33"/>
        <v>8675</v>
      </c>
      <c r="T272" s="15" t="s">
        <v>334</v>
      </c>
      <c r="U272" s="15" t="s">
        <v>580</v>
      </c>
      <c r="V272" s="15" t="s">
        <v>64</v>
      </c>
      <c r="W272" s="15" t="s">
        <v>65</v>
      </c>
      <c r="X272" s="43">
        <v>2.5</v>
      </c>
      <c r="Y272" s="15" t="s">
        <v>335</v>
      </c>
      <c r="Z272" s="7" t="s">
        <v>67</v>
      </c>
      <c r="AA272" s="47" t="s">
        <v>573</v>
      </c>
      <c r="AB272" s="24" t="s">
        <v>69</v>
      </c>
      <c r="AC272" s="7" t="s">
        <v>70</v>
      </c>
      <c r="AG272" s="7">
        <v>99392749</v>
      </c>
      <c r="AH272" s="7">
        <v>7544</v>
      </c>
      <c r="AI272" s="7">
        <f>VLOOKUP(AG272,[1]CRE!$A$2:$J$994,10,FALSE)</f>
        <v>7820</v>
      </c>
      <c r="AK272" s="7">
        <v>99392749</v>
      </c>
      <c r="AL272" s="7">
        <v>8055</v>
      </c>
      <c r="AQ272" s="7">
        <v>99392749</v>
      </c>
      <c r="AR272" s="7">
        <v>8259</v>
      </c>
      <c r="AT272" s="7">
        <v>99392749</v>
      </c>
      <c r="AU272" s="7">
        <v>8675</v>
      </c>
    </row>
    <row r="273" spans="2:47" x14ac:dyDescent="0.35">
      <c r="B273" s="25" t="s">
        <v>474</v>
      </c>
      <c r="C273" s="7" t="s">
        <v>57</v>
      </c>
      <c r="D273" s="7" t="s">
        <v>333</v>
      </c>
      <c r="E273" s="7" t="s">
        <v>333</v>
      </c>
      <c r="F273" s="14" t="str">
        <f t="shared" si="29"/>
        <v>1</v>
      </c>
      <c r="G273" s="14" t="str">
        <f t="shared" si="20"/>
        <v>CR32</v>
      </c>
      <c r="H273" s="7">
        <v>5</v>
      </c>
      <c r="I273" s="7" t="s">
        <v>109</v>
      </c>
      <c r="J273" s="7" t="s">
        <v>61</v>
      </c>
      <c r="K273" s="7">
        <v>3</v>
      </c>
      <c r="L273" s="17" t="s">
        <v>87</v>
      </c>
      <c r="M273" s="30">
        <v>236</v>
      </c>
      <c r="N273" s="23">
        <v>99392745</v>
      </c>
      <c r="O273" s="40">
        <v>7405</v>
      </c>
      <c r="P273" s="40">
        <f t="shared" si="31"/>
        <v>7627</v>
      </c>
      <c r="Q273" s="40">
        <v>7856</v>
      </c>
      <c r="R273" s="40">
        <f t="shared" si="32"/>
        <v>7906</v>
      </c>
      <c r="S273" s="40">
        <f t="shared" si="33"/>
        <v>8301</v>
      </c>
      <c r="T273" s="15" t="s">
        <v>334</v>
      </c>
      <c r="U273" s="15" t="s">
        <v>580</v>
      </c>
      <c r="V273" s="15" t="s">
        <v>64</v>
      </c>
      <c r="W273" s="15" t="s">
        <v>65</v>
      </c>
      <c r="X273" s="43">
        <v>2.5</v>
      </c>
      <c r="Y273" s="15" t="s">
        <v>335</v>
      </c>
      <c r="Z273" s="7" t="s">
        <v>67</v>
      </c>
      <c r="AA273" s="47" t="s">
        <v>573</v>
      </c>
      <c r="AB273" s="24" t="s">
        <v>69</v>
      </c>
      <c r="AC273" s="7" t="s">
        <v>72</v>
      </c>
      <c r="AG273" s="7">
        <v>99392745</v>
      </c>
      <c r="AH273" s="7">
        <v>7149</v>
      </c>
      <c r="AI273" s="7">
        <f>VLOOKUP(AG273,[1]CRE!$A$2:$J$994,10,FALSE)</f>
        <v>7405</v>
      </c>
      <c r="AK273" s="7">
        <v>99392745</v>
      </c>
      <c r="AL273" s="7">
        <v>7627</v>
      </c>
      <c r="AQ273" s="7">
        <v>99392745</v>
      </c>
      <c r="AR273" s="7">
        <v>7906</v>
      </c>
      <c r="AT273" s="7">
        <v>99392745</v>
      </c>
      <c r="AU273" s="7">
        <v>8301</v>
      </c>
    </row>
    <row r="274" spans="2:47" x14ac:dyDescent="0.35">
      <c r="B274" s="25" t="s">
        <v>480</v>
      </c>
      <c r="C274" s="7" t="s">
        <v>57</v>
      </c>
      <c r="D274" s="7" t="s">
        <v>333</v>
      </c>
      <c r="E274" s="7" t="s">
        <v>333</v>
      </c>
      <c r="F274" s="14" t="str">
        <f t="shared" si="29"/>
        <v>1</v>
      </c>
      <c r="G274" s="14" t="str">
        <f t="shared" si="20"/>
        <v>CR32</v>
      </c>
      <c r="H274" s="7">
        <v>5</v>
      </c>
      <c r="I274" s="7" t="s">
        <v>109</v>
      </c>
      <c r="J274" s="7" t="s">
        <v>61</v>
      </c>
      <c r="K274" s="7">
        <v>3</v>
      </c>
      <c r="L274" s="17" t="s">
        <v>82</v>
      </c>
      <c r="M274" s="30">
        <v>236</v>
      </c>
      <c r="N274" s="23">
        <v>99076531</v>
      </c>
      <c r="O274" s="40">
        <v>7820</v>
      </c>
      <c r="P274" s="40">
        <f t="shared" si="31"/>
        <v>8055</v>
      </c>
      <c r="Q274" s="40">
        <v>8173</v>
      </c>
      <c r="R274" s="40">
        <f t="shared" si="32"/>
        <v>8259</v>
      </c>
      <c r="S274" s="40">
        <f t="shared" si="33"/>
        <v>8675</v>
      </c>
      <c r="T274" s="15" t="s">
        <v>334</v>
      </c>
      <c r="U274" s="15" t="s">
        <v>580</v>
      </c>
      <c r="V274" s="15" t="s">
        <v>64</v>
      </c>
      <c r="W274" s="15" t="s">
        <v>65</v>
      </c>
      <c r="X274" s="43">
        <v>2.5</v>
      </c>
      <c r="Y274" s="15" t="s">
        <v>335</v>
      </c>
      <c r="Z274" s="7" t="s">
        <v>67</v>
      </c>
      <c r="AA274" s="47" t="s">
        <v>573</v>
      </c>
      <c r="AB274" s="24" t="s">
        <v>69</v>
      </c>
      <c r="AC274" s="7" t="s">
        <v>70</v>
      </c>
      <c r="AG274" s="7">
        <v>99076531</v>
      </c>
      <c r="AH274" s="7">
        <v>7544</v>
      </c>
      <c r="AI274" s="7">
        <f>VLOOKUP(AG274,[1]CRE!$A$2:$J$994,10,FALSE)</f>
        <v>7820</v>
      </c>
      <c r="AK274" s="7">
        <v>99076531</v>
      </c>
      <c r="AL274" s="7">
        <v>8055</v>
      </c>
      <c r="AQ274" s="7">
        <v>99076531</v>
      </c>
      <c r="AR274" s="7">
        <v>8259</v>
      </c>
      <c r="AT274" s="7">
        <v>99076531</v>
      </c>
      <c r="AU274" s="7">
        <v>8675</v>
      </c>
    </row>
    <row r="275" spans="2:47" x14ac:dyDescent="0.35">
      <c r="B275" s="25" t="s">
        <v>481</v>
      </c>
      <c r="C275" s="7" t="s">
        <v>57</v>
      </c>
      <c r="D275" s="7" t="s">
        <v>333</v>
      </c>
      <c r="E275" s="7" t="s">
        <v>333</v>
      </c>
      <c r="F275" s="14" t="str">
        <f t="shared" si="29"/>
        <v>1</v>
      </c>
      <c r="G275" s="14" t="str">
        <f t="shared" si="20"/>
        <v>CR32</v>
      </c>
      <c r="H275" s="7">
        <v>5</v>
      </c>
      <c r="I275" s="7" t="s">
        <v>109</v>
      </c>
      <c r="J275" s="7" t="s">
        <v>61</v>
      </c>
      <c r="K275" s="7">
        <v>3</v>
      </c>
      <c r="L275" s="17" t="s">
        <v>82</v>
      </c>
      <c r="M275" s="30">
        <v>236</v>
      </c>
      <c r="N275" s="23">
        <v>99076528</v>
      </c>
      <c r="O275" s="40">
        <v>7405</v>
      </c>
      <c r="P275" s="40">
        <f t="shared" si="31"/>
        <v>7627</v>
      </c>
      <c r="Q275" s="40">
        <v>7856</v>
      </c>
      <c r="R275" s="40">
        <f t="shared" si="32"/>
        <v>7906</v>
      </c>
      <c r="S275" s="40">
        <f t="shared" si="33"/>
        <v>8301</v>
      </c>
      <c r="T275" s="15" t="s">
        <v>334</v>
      </c>
      <c r="U275" s="15" t="s">
        <v>580</v>
      </c>
      <c r="V275" s="15" t="s">
        <v>64</v>
      </c>
      <c r="W275" s="15" t="s">
        <v>65</v>
      </c>
      <c r="X275" s="43">
        <v>2.5</v>
      </c>
      <c r="Y275" s="15" t="s">
        <v>335</v>
      </c>
      <c r="Z275" s="7" t="s">
        <v>67</v>
      </c>
      <c r="AA275" s="47" t="s">
        <v>573</v>
      </c>
      <c r="AB275" s="24" t="s">
        <v>69</v>
      </c>
      <c r="AC275" s="7" t="s">
        <v>72</v>
      </c>
      <c r="AG275" s="7">
        <v>99076528</v>
      </c>
      <c r="AH275" s="7">
        <v>7149</v>
      </c>
      <c r="AI275" s="7">
        <f>VLOOKUP(AG275,[1]CRE!$A$2:$J$994,10,FALSE)</f>
        <v>7405</v>
      </c>
      <c r="AK275" s="7">
        <v>99076528</v>
      </c>
      <c r="AL275" s="7">
        <v>7627</v>
      </c>
      <c r="AQ275" s="7">
        <v>99076528</v>
      </c>
      <c r="AR275" s="7">
        <v>7906</v>
      </c>
      <c r="AT275" s="7">
        <v>99076528</v>
      </c>
      <c r="AU275" s="7">
        <v>8301</v>
      </c>
    </row>
    <row r="276" spans="2:47" x14ac:dyDescent="0.35">
      <c r="B276" s="25" t="s">
        <v>482</v>
      </c>
      <c r="C276" s="7" t="s">
        <v>57</v>
      </c>
      <c r="D276" s="7" t="s">
        <v>340</v>
      </c>
      <c r="E276" s="7" t="s">
        <v>340</v>
      </c>
      <c r="F276" s="14" t="str">
        <f>RIGHT(E276,3)</f>
        <v>2-1</v>
      </c>
      <c r="G276" s="14" t="str">
        <f t="shared" si="20"/>
        <v>CR32</v>
      </c>
      <c r="H276" s="7" t="s">
        <v>207</v>
      </c>
      <c r="I276" s="7" t="s">
        <v>208</v>
      </c>
      <c r="J276" s="7" t="s">
        <v>61</v>
      </c>
      <c r="K276" s="7">
        <v>3</v>
      </c>
      <c r="L276" s="17" t="s">
        <v>87</v>
      </c>
      <c r="M276" s="30">
        <v>285</v>
      </c>
      <c r="N276" s="23">
        <v>99392750</v>
      </c>
      <c r="O276" s="40">
        <v>10015</v>
      </c>
      <c r="P276" s="40">
        <f t="shared" si="31"/>
        <v>10316</v>
      </c>
      <c r="Q276" s="40">
        <v>10501</v>
      </c>
      <c r="R276" s="40">
        <f t="shared" si="32"/>
        <v>10623</v>
      </c>
      <c r="S276" s="40">
        <f t="shared" si="33"/>
        <v>11181</v>
      </c>
      <c r="T276" s="15" t="s">
        <v>334</v>
      </c>
      <c r="U276" s="15" t="s">
        <v>580</v>
      </c>
      <c r="V276" s="15" t="s">
        <v>64</v>
      </c>
      <c r="W276" s="15" t="s">
        <v>65</v>
      </c>
      <c r="X276" s="43">
        <v>2.5</v>
      </c>
      <c r="Y276" s="15" t="s">
        <v>335</v>
      </c>
      <c r="Z276" s="7" t="s">
        <v>67</v>
      </c>
      <c r="AA276" s="47" t="s">
        <v>573</v>
      </c>
      <c r="AB276" s="24" t="s">
        <v>69</v>
      </c>
      <c r="AC276" s="7" t="s">
        <v>70</v>
      </c>
      <c r="AG276" s="7">
        <v>99392750</v>
      </c>
      <c r="AH276" s="7">
        <v>9655</v>
      </c>
      <c r="AI276" s="7">
        <f>VLOOKUP(AG276,[1]CRE!$A$2:$J$994,10,FALSE)</f>
        <v>10015</v>
      </c>
      <c r="AK276" s="7">
        <v>99392750</v>
      </c>
      <c r="AL276" s="7">
        <v>10316</v>
      </c>
      <c r="AQ276" s="7">
        <v>99392750</v>
      </c>
      <c r="AR276" s="7">
        <v>10623</v>
      </c>
      <c r="AT276" s="7">
        <v>99392750</v>
      </c>
      <c r="AU276" s="7">
        <v>11181</v>
      </c>
    </row>
    <row r="277" spans="2:47" x14ac:dyDescent="0.35">
      <c r="B277" s="25" t="s">
        <v>483</v>
      </c>
      <c r="C277" s="7" t="s">
        <v>57</v>
      </c>
      <c r="D277" s="7" t="s">
        <v>340</v>
      </c>
      <c r="E277" s="7" t="s">
        <v>340</v>
      </c>
      <c r="F277" s="14" t="str">
        <f t="shared" ref="F277:F285" si="34">RIGHT(E277,3)</f>
        <v>2-1</v>
      </c>
      <c r="G277" s="14" t="str">
        <f t="shared" si="20"/>
        <v>CR32</v>
      </c>
      <c r="H277" s="7" t="s">
        <v>207</v>
      </c>
      <c r="I277" s="7" t="s">
        <v>208</v>
      </c>
      <c r="J277" s="7" t="s">
        <v>61</v>
      </c>
      <c r="K277" s="7">
        <v>3</v>
      </c>
      <c r="L277" s="17" t="s">
        <v>87</v>
      </c>
      <c r="M277" s="30">
        <v>285</v>
      </c>
      <c r="N277" s="23">
        <v>99392746</v>
      </c>
      <c r="O277" s="40">
        <v>9600</v>
      </c>
      <c r="P277" s="40">
        <f t="shared" si="31"/>
        <v>9888</v>
      </c>
      <c r="Q277" s="40">
        <v>10184</v>
      </c>
      <c r="R277" s="40">
        <f t="shared" si="32"/>
        <v>10270</v>
      </c>
      <c r="S277" s="40">
        <f t="shared" si="33"/>
        <v>10807</v>
      </c>
      <c r="T277" s="15" t="s">
        <v>334</v>
      </c>
      <c r="U277" s="15" t="s">
        <v>580</v>
      </c>
      <c r="V277" s="15" t="s">
        <v>64</v>
      </c>
      <c r="W277" s="15" t="s">
        <v>65</v>
      </c>
      <c r="X277" s="43">
        <v>2.5</v>
      </c>
      <c r="Y277" s="15" t="s">
        <v>335</v>
      </c>
      <c r="Z277" s="7" t="s">
        <v>67</v>
      </c>
      <c r="AA277" s="47" t="s">
        <v>573</v>
      </c>
      <c r="AB277" s="24" t="s">
        <v>69</v>
      </c>
      <c r="AC277" s="7" t="s">
        <v>72</v>
      </c>
      <c r="AG277" s="7">
        <v>99392746</v>
      </c>
      <c r="AH277" s="7">
        <v>9260</v>
      </c>
      <c r="AI277" s="7">
        <f>VLOOKUP(AG277,[1]CRE!$A$2:$J$994,10,FALSE)</f>
        <v>9600</v>
      </c>
      <c r="AK277" s="7">
        <v>99392746</v>
      </c>
      <c r="AL277" s="7">
        <v>9888</v>
      </c>
      <c r="AQ277" s="7">
        <v>99392746</v>
      </c>
      <c r="AR277" s="7">
        <v>10270</v>
      </c>
      <c r="AT277" s="7">
        <v>99392746</v>
      </c>
      <c r="AU277" s="7">
        <v>10807</v>
      </c>
    </row>
    <row r="278" spans="2:47" x14ac:dyDescent="0.35">
      <c r="B278" s="25" t="s">
        <v>484</v>
      </c>
      <c r="C278" s="7" t="s">
        <v>57</v>
      </c>
      <c r="D278" s="7" t="s">
        <v>340</v>
      </c>
      <c r="E278" s="7" t="s">
        <v>340</v>
      </c>
      <c r="F278" s="14" t="str">
        <f t="shared" si="34"/>
        <v>2-1</v>
      </c>
      <c r="G278" s="14" t="str">
        <f t="shared" si="20"/>
        <v>CR32</v>
      </c>
      <c r="H278" s="7" t="s">
        <v>207</v>
      </c>
      <c r="I278" s="7" t="s">
        <v>208</v>
      </c>
      <c r="J278" s="7" t="s">
        <v>61</v>
      </c>
      <c r="K278" s="7">
        <v>3</v>
      </c>
      <c r="L278" s="17" t="s">
        <v>82</v>
      </c>
      <c r="M278" s="30">
        <v>285</v>
      </c>
      <c r="N278" s="23">
        <v>99076532</v>
      </c>
      <c r="O278" s="40">
        <v>10015</v>
      </c>
      <c r="P278" s="40">
        <f t="shared" si="31"/>
        <v>10316</v>
      </c>
      <c r="Q278" s="40">
        <v>10501</v>
      </c>
      <c r="R278" s="40">
        <f t="shared" si="32"/>
        <v>10623</v>
      </c>
      <c r="S278" s="40">
        <f t="shared" si="33"/>
        <v>11181</v>
      </c>
      <c r="T278" s="15" t="s">
        <v>334</v>
      </c>
      <c r="U278" s="15" t="s">
        <v>580</v>
      </c>
      <c r="V278" s="15" t="s">
        <v>64</v>
      </c>
      <c r="W278" s="15" t="s">
        <v>65</v>
      </c>
      <c r="X278" s="43">
        <v>2.5</v>
      </c>
      <c r="Y278" s="15" t="s">
        <v>335</v>
      </c>
      <c r="Z278" s="7" t="s">
        <v>67</v>
      </c>
      <c r="AA278" s="47" t="s">
        <v>573</v>
      </c>
      <c r="AB278" s="24" t="s">
        <v>69</v>
      </c>
      <c r="AC278" s="7" t="s">
        <v>70</v>
      </c>
      <c r="AG278" s="7">
        <v>99076532</v>
      </c>
      <c r="AH278" s="7">
        <v>9655</v>
      </c>
      <c r="AI278" s="7">
        <f>VLOOKUP(AG278,[1]CRE!$A$2:$J$994,10,FALSE)</f>
        <v>10015</v>
      </c>
      <c r="AK278" s="7">
        <v>99076532</v>
      </c>
      <c r="AL278" s="7">
        <v>10316</v>
      </c>
      <c r="AQ278" s="7">
        <v>99076532</v>
      </c>
      <c r="AR278" s="7">
        <v>10623</v>
      </c>
      <c r="AT278" s="7">
        <v>99076532</v>
      </c>
      <c r="AU278" s="7">
        <v>11181</v>
      </c>
    </row>
    <row r="279" spans="2:47" x14ac:dyDescent="0.35">
      <c r="B279" s="25" t="s">
        <v>485</v>
      </c>
      <c r="C279" s="7" t="s">
        <v>57</v>
      </c>
      <c r="D279" s="7" t="s">
        <v>340</v>
      </c>
      <c r="E279" s="7" t="s">
        <v>340</v>
      </c>
      <c r="F279" s="14" t="str">
        <f t="shared" si="34"/>
        <v>2-1</v>
      </c>
      <c r="G279" s="14" t="str">
        <f t="shared" si="20"/>
        <v>CR32</v>
      </c>
      <c r="H279" s="7" t="s">
        <v>207</v>
      </c>
      <c r="I279" s="7" t="s">
        <v>208</v>
      </c>
      <c r="J279" s="7" t="s">
        <v>61</v>
      </c>
      <c r="K279" s="7">
        <v>3</v>
      </c>
      <c r="L279" s="17" t="s">
        <v>82</v>
      </c>
      <c r="M279" s="30">
        <v>285</v>
      </c>
      <c r="N279" s="23">
        <v>99076529</v>
      </c>
      <c r="O279" s="40">
        <v>9600</v>
      </c>
      <c r="P279" s="40">
        <f t="shared" si="31"/>
        <v>9888</v>
      </c>
      <c r="Q279" s="40">
        <v>10184</v>
      </c>
      <c r="R279" s="40">
        <f t="shared" si="32"/>
        <v>10270</v>
      </c>
      <c r="S279" s="40">
        <f t="shared" si="33"/>
        <v>10807</v>
      </c>
      <c r="T279" s="15" t="s">
        <v>334</v>
      </c>
      <c r="U279" s="15" t="s">
        <v>580</v>
      </c>
      <c r="V279" s="15" t="s">
        <v>64</v>
      </c>
      <c r="W279" s="15" t="s">
        <v>65</v>
      </c>
      <c r="X279" s="43">
        <v>2.5</v>
      </c>
      <c r="Y279" s="15" t="s">
        <v>335</v>
      </c>
      <c r="Z279" s="7" t="s">
        <v>67</v>
      </c>
      <c r="AA279" s="47" t="s">
        <v>573</v>
      </c>
      <c r="AB279" s="24" t="s">
        <v>69</v>
      </c>
      <c r="AC279" s="7" t="s">
        <v>72</v>
      </c>
      <c r="AG279" s="7">
        <v>99076529</v>
      </c>
      <c r="AH279" s="7">
        <v>9260</v>
      </c>
      <c r="AI279" s="7">
        <f>VLOOKUP(AG279,[1]CRE!$A$2:$J$994,10,FALSE)</f>
        <v>9600</v>
      </c>
      <c r="AK279" s="7">
        <v>99076529</v>
      </c>
      <c r="AL279" s="7">
        <v>9888</v>
      </c>
      <c r="AQ279" s="7">
        <v>99076529</v>
      </c>
      <c r="AR279" s="7">
        <v>10270</v>
      </c>
      <c r="AT279" s="7">
        <v>99076529</v>
      </c>
      <c r="AU279" s="7">
        <v>10807</v>
      </c>
    </row>
    <row r="280" spans="2:47" x14ac:dyDescent="0.35">
      <c r="B280" s="25" t="s">
        <v>486</v>
      </c>
      <c r="C280" s="7" t="s">
        <v>57</v>
      </c>
      <c r="D280" s="7" t="s">
        <v>345</v>
      </c>
      <c r="E280" s="7" t="s">
        <v>345</v>
      </c>
      <c r="F280" s="14" t="str">
        <f t="shared" si="34"/>
        <v>3-2</v>
      </c>
      <c r="G280" s="14" t="str">
        <f t="shared" si="20"/>
        <v>CR32</v>
      </c>
      <c r="H280" s="7">
        <v>10</v>
      </c>
      <c r="I280" s="7" t="s">
        <v>208</v>
      </c>
      <c r="J280" s="7" t="s">
        <v>61</v>
      </c>
      <c r="K280" s="7">
        <v>3</v>
      </c>
      <c r="L280" s="17" t="s">
        <v>82</v>
      </c>
      <c r="M280" s="30">
        <v>314</v>
      </c>
      <c r="N280" s="23">
        <v>99076533</v>
      </c>
      <c r="O280" s="40">
        <v>12086</v>
      </c>
      <c r="P280" s="40">
        <f t="shared" si="31"/>
        <v>12449</v>
      </c>
      <c r="Q280" s="40">
        <v>12699</v>
      </c>
      <c r="R280" s="40">
        <f t="shared" si="32"/>
        <v>12863</v>
      </c>
      <c r="S280" s="40">
        <f t="shared" si="33"/>
        <v>13570</v>
      </c>
      <c r="T280" s="15" t="s">
        <v>334</v>
      </c>
      <c r="U280" s="15" t="s">
        <v>580</v>
      </c>
      <c r="V280" s="15" t="s">
        <v>64</v>
      </c>
      <c r="W280" s="15" t="s">
        <v>65</v>
      </c>
      <c r="X280" s="43">
        <v>2.5</v>
      </c>
      <c r="Y280" s="15" t="s">
        <v>335</v>
      </c>
      <c r="Z280" s="7" t="s">
        <v>67</v>
      </c>
      <c r="AA280" s="47" t="s">
        <v>573</v>
      </c>
      <c r="AB280" s="24" t="s">
        <v>76</v>
      </c>
      <c r="AC280" s="7" t="s">
        <v>70</v>
      </c>
      <c r="AG280" s="7">
        <v>99076533</v>
      </c>
      <c r="AH280" s="7">
        <v>11644</v>
      </c>
      <c r="AI280" s="7">
        <f>VLOOKUP(AG280,[1]CRE!$A$2:$J$994,10,FALSE)</f>
        <v>12086</v>
      </c>
      <c r="AK280" s="7">
        <v>99076533</v>
      </c>
      <c r="AL280" s="7">
        <v>12449</v>
      </c>
      <c r="AQ280" s="7">
        <v>99076533</v>
      </c>
      <c r="AR280" s="7">
        <v>12863</v>
      </c>
      <c r="AT280" s="7">
        <v>99076533</v>
      </c>
      <c r="AU280" s="7">
        <v>13570</v>
      </c>
    </row>
    <row r="281" spans="2:47" x14ac:dyDescent="0.35">
      <c r="B281" s="25" t="s">
        <v>487</v>
      </c>
      <c r="C281" s="7" t="s">
        <v>57</v>
      </c>
      <c r="D281" s="7" t="s">
        <v>345</v>
      </c>
      <c r="E281" s="7" t="s">
        <v>345</v>
      </c>
      <c r="F281" s="14" t="str">
        <f t="shared" si="34"/>
        <v>3-2</v>
      </c>
      <c r="G281" s="14" t="str">
        <f t="shared" ref="G281:G342" si="35">SUBSTITUTE(T281,"NE","")</f>
        <v>CR32</v>
      </c>
      <c r="H281" s="7">
        <v>10</v>
      </c>
      <c r="I281" s="7" t="s">
        <v>208</v>
      </c>
      <c r="J281" s="7" t="s">
        <v>61</v>
      </c>
      <c r="K281" s="7">
        <v>3</v>
      </c>
      <c r="L281" s="17" t="s">
        <v>82</v>
      </c>
      <c r="M281" s="30">
        <v>314</v>
      </c>
      <c r="N281" s="23">
        <v>99076530</v>
      </c>
      <c r="O281" s="40">
        <v>11671</v>
      </c>
      <c r="P281" s="40">
        <f t="shared" si="31"/>
        <v>12021</v>
      </c>
      <c r="Q281" s="40">
        <v>12382</v>
      </c>
      <c r="R281" s="40">
        <f t="shared" si="32"/>
        <v>12510</v>
      </c>
      <c r="S281" s="40">
        <f t="shared" si="33"/>
        <v>13196</v>
      </c>
      <c r="T281" s="15" t="s">
        <v>334</v>
      </c>
      <c r="U281" s="15" t="s">
        <v>580</v>
      </c>
      <c r="V281" s="15" t="s">
        <v>64</v>
      </c>
      <c r="W281" s="15" t="s">
        <v>65</v>
      </c>
      <c r="X281" s="43">
        <v>2.5</v>
      </c>
      <c r="Y281" s="15" t="s">
        <v>335</v>
      </c>
      <c r="Z281" s="7" t="s">
        <v>67</v>
      </c>
      <c r="AA281" s="47" t="s">
        <v>573</v>
      </c>
      <c r="AB281" s="24" t="s">
        <v>76</v>
      </c>
      <c r="AC281" s="7" t="s">
        <v>72</v>
      </c>
      <c r="AG281" s="7">
        <v>99076530</v>
      </c>
      <c r="AH281" s="7">
        <v>11249</v>
      </c>
      <c r="AI281" s="7">
        <f>VLOOKUP(AG281,[1]CRE!$A$2:$J$994,10,FALSE)</f>
        <v>11671</v>
      </c>
      <c r="AK281" s="7">
        <v>99076530</v>
      </c>
      <c r="AL281" s="7">
        <v>12021</v>
      </c>
      <c r="AQ281" s="7">
        <v>99076530</v>
      </c>
      <c r="AR281" s="7">
        <v>12510</v>
      </c>
      <c r="AT281" s="7">
        <v>99076530</v>
      </c>
      <c r="AU281" s="7">
        <v>13196</v>
      </c>
    </row>
    <row r="282" spans="2:47" x14ac:dyDescent="0.35">
      <c r="B282" s="25" t="s">
        <v>488</v>
      </c>
      <c r="C282" s="7" t="s">
        <v>57</v>
      </c>
      <c r="D282" s="7" t="s">
        <v>348</v>
      </c>
      <c r="E282" s="7" t="s">
        <v>348</v>
      </c>
      <c r="F282" s="14" t="str">
        <f t="shared" si="34"/>
        <v>4-2</v>
      </c>
      <c r="G282" s="14" t="str">
        <f t="shared" si="35"/>
        <v>CR32</v>
      </c>
      <c r="H282" s="7">
        <v>15</v>
      </c>
      <c r="I282" s="7" t="s">
        <v>259</v>
      </c>
      <c r="J282" s="7" t="s">
        <v>61</v>
      </c>
      <c r="K282" s="7">
        <v>3</v>
      </c>
      <c r="L282" s="20" t="s">
        <v>82</v>
      </c>
      <c r="M282" s="30">
        <v>546</v>
      </c>
      <c r="N282" s="23">
        <v>99076550</v>
      </c>
      <c r="O282" s="40">
        <v>14918</v>
      </c>
      <c r="P282" s="40">
        <f t="shared" si="31"/>
        <v>15366</v>
      </c>
      <c r="Q282" s="40">
        <v>15704</v>
      </c>
      <c r="R282" s="40">
        <f t="shared" si="32"/>
        <v>15792</v>
      </c>
      <c r="S282" s="40">
        <f t="shared" si="33"/>
        <v>16659</v>
      </c>
      <c r="T282" s="15" t="s">
        <v>334</v>
      </c>
      <c r="U282" s="15" t="s">
        <v>580</v>
      </c>
      <c r="V282" s="15" t="s">
        <v>64</v>
      </c>
      <c r="W282" s="15" t="s">
        <v>65</v>
      </c>
      <c r="X282" s="43">
        <v>2.5</v>
      </c>
      <c r="Y282" s="15" t="s">
        <v>335</v>
      </c>
      <c r="Z282" s="7" t="s">
        <v>67</v>
      </c>
      <c r="AA282" s="47" t="s">
        <v>573</v>
      </c>
      <c r="AB282" s="27" t="s">
        <v>76</v>
      </c>
      <c r="AC282" s="7" t="s">
        <v>70</v>
      </c>
      <c r="AG282" s="7">
        <v>99076550</v>
      </c>
      <c r="AH282" s="7">
        <v>14375</v>
      </c>
      <c r="AI282" s="7">
        <f>VLOOKUP(AG282,[1]CRE!$A$2:$J$994,10,FALSE)</f>
        <v>14918</v>
      </c>
      <c r="AK282" s="7">
        <v>99076550</v>
      </c>
      <c r="AL282" s="7">
        <v>15366</v>
      </c>
      <c r="AQ282" s="7">
        <v>99076550</v>
      </c>
      <c r="AR282" s="7">
        <v>15792</v>
      </c>
      <c r="AT282" s="7">
        <v>99076550</v>
      </c>
      <c r="AU282" s="7">
        <v>16659</v>
      </c>
    </row>
    <row r="283" spans="2:47" x14ac:dyDescent="0.35">
      <c r="B283" s="25" t="s">
        <v>489</v>
      </c>
      <c r="C283" s="7" t="s">
        <v>57</v>
      </c>
      <c r="D283" s="7" t="s">
        <v>348</v>
      </c>
      <c r="E283" s="7" t="s">
        <v>348</v>
      </c>
      <c r="F283" s="14" t="str">
        <f t="shared" si="34"/>
        <v>4-2</v>
      </c>
      <c r="G283" s="14" t="str">
        <f t="shared" si="35"/>
        <v>CR32</v>
      </c>
      <c r="H283" s="7">
        <v>15</v>
      </c>
      <c r="I283" s="7" t="s">
        <v>259</v>
      </c>
      <c r="J283" s="7" t="s">
        <v>61</v>
      </c>
      <c r="K283" s="7">
        <v>3</v>
      </c>
      <c r="L283" s="20" t="s">
        <v>82</v>
      </c>
      <c r="M283" s="30">
        <v>546</v>
      </c>
      <c r="N283" s="28">
        <v>99076549</v>
      </c>
      <c r="O283" s="40">
        <v>14503</v>
      </c>
      <c r="P283" s="40">
        <f t="shared" si="31"/>
        <v>14938</v>
      </c>
      <c r="Q283" s="40">
        <v>15387</v>
      </c>
      <c r="R283" s="40">
        <f t="shared" si="32"/>
        <v>15439</v>
      </c>
      <c r="S283" s="40">
        <f t="shared" si="33"/>
        <v>16285</v>
      </c>
      <c r="T283" s="15" t="s">
        <v>334</v>
      </c>
      <c r="U283" s="15" t="s">
        <v>580</v>
      </c>
      <c r="V283" s="15" t="s">
        <v>64</v>
      </c>
      <c r="W283" s="15" t="s">
        <v>65</v>
      </c>
      <c r="X283" s="43">
        <v>2.5</v>
      </c>
      <c r="Y283" s="15" t="s">
        <v>335</v>
      </c>
      <c r="Z283" s="7" t="s">
        <v>67</v>
      </c>
      <c r="AA283" s="47" t="s">
        <v>573</v>
      </c>
      <c r="AB283" s="27" t="s">
        <v>76</v>
      </c>
      <c r="AC283" s="7" t="s">
        <v>72</v>
      </c>
      <c r="AG283" s="7">
        <v>99076549</v>
      </c>
      <c r="AH283" s="7">
        <v>13980</v>
      </c>
      <c r="AI283" s="7">
        <f>VLOOKUP(AG283,[1]CRE!$A$2:$J$994,10,FALSE)</f>
        <v>14503</v>
      </c>
      <c r="AK283" s="7">
        <v>99076549</v>
      </c>
      <c r="AL283" s="7">
        <v>14938</v>
      </c>
      <c r="AQ283" s="7">
        <v>99076549</v>
      </c>
      <c r="AR283" s="7">
        <v>15439</v>
      </c>
      <c r="AT283" s="7">
        <v>99076549</v>
      </c>
      <c r="AU283" s="7">
        <v>16285</v>
      </c>
    </row>
    <row r="284" spans="2:47" x14ac:dyDescent="0.35">
      <c r="B284" s="25" t="s">
        <v>490</v>
      </c>
      <c r="C284" s="7" t="s">
        <v>57</v>
      </c>
      <c r="D284" s="7" t="s">
        <v>351</v>
      </c>
      <c r="E284" s="7" t="s">
        <v>351</v>
      </c>
      <c r="F284" s="14" t="str">
        <f t="shared" si="34"/>
        <v>5-2</v>
      </c>
      <c r="G284" s="14" t="str">
        <f t="shared" si="35"/>
        <v>CR32</v>
      </c>
      <c r="H284" s="7">
        <v>20</v>
      </c>
      <c r="I284" s="7" t="s">
        <v>259</v>
      </c>
      <c r="J284" s="7" t="s">
        <v>61</v>
      </c>
      <c r="K284" s="7">
        <v>3</v>
      </c>
      <c r="L284" s="20" t="s">
        <v>82</v>
      </c>
      <c r="M284" s="30">
        <v>557</v>
      </c>
      <c r="N284" s="23">
        <v>98183617</v>
      </c>
      <c r="O284" s="40">
        <v>18876</v>
      </c>
      <c r="P284" s="40">
        <f t="shared" si="31"/>
        <v>19442</v>
      </c>
      <c r="Q284" s="40">
        <v>19903</v>
      </c>
      <c r="R284" s="40">
        <f t="shared" si="32"/>
        <v>20042</v>
      </c>
      <c r="S284" s="40">
        <f t="shared" si="33"/>
        <v>21188</v>
      </c>
      <c r="T284" s="15" t="s">
        <v>334</v>
      </c>
      <c r="U284" s="15" t="s">
        <v>580</v>
      </c>
      <c r="V284" s="15" t="s">
        <v>64</v>
      </c>
      <c r="W284" s="15" t="s">
        <v>65</v>
      </c>
      <c r="X284" s="43">
        <v>2.5</v>
      </c>
      <c r="Y284" s="15" t="s">
        <v>335</v>
      </c>
      <c r="Z284" s="7" t="s">
        <v>67</v>
      </c>
      <c r="AA284" s="47" t="s">
        <v>573</v>
      </c>
      <c r="AB284" s="27" t="s">
        <v>98</v>
      </c>
      <c r="AC284" s="7" t="s">
        <v>70</v>
      </c>
      <c r="AG284" s="7">
        <v>98183617</v>
      </c>
      <c r="AH284" s="7">
        <v>18176</v>
      </c>
      <c r="AI284" s="7">
        <f>VLOOKUP(AG284,[1]CRE!$A$2:$J$994,10,FALSE)</f>
        <v>18876</v>
      </c>
      <c r="AK284" s="7">
        <v>98183617</v>
      </c>
      <c r="AL284" s="7">
        <v>19442</v>
      </c>
      <c r="AQ284" s="7">
        <v>98183617</v>
      </c>
      <c r="AR284" s="7">
        <v>20042</v>
      </c>
      <c r="AT284" s="7">
        <v>98183617</v>
      </c>
      <c r="AU284" s="7">
        <v>21188</v>
      </c>
    </row>
    <row r="285" spans="2:47" x14ac:dyDescent="0.35">
      <c r="B285" s="25" t="s">
        <v>491</v>
      </c>
      <c r="C285" s="7" t="s">
        <v>57</v>
      </c>
      <c r="D285" s="7" t="s">
        <v>351</v>
      </c>
      <c r="E285" s="7" t="s">
        <v>351</v>
      </c>
      <c r="F285" s="14" t="str">
        <f t="shared" si="34"/>
        <v>5-2</v>
      </c>
      <c r="G285" s="14" t="str">
        <f t="shared" si="35"/>
        <v>CR32</v>
      </c>
      <c r="H285" s="7">
        <v>20</v>
      </c>
      <c r="I285" s="7" t="s">
        <v>259</v>
      </c>
      <c r="J285" s="7" t="s">
        <v>61</v>
      </c>
      <c r="K285" s="7">
        <v>3</v>
      </c>
      <c r="L285" s="20" t="s">
        <v>82</v>
      </c>
      <c r="M285" s="30">
        <v>557</v>
      </c>
      <c r="N285" s="28">
        <v>98183633</v>
      </c>
      <c r="O285" s="40">
        <v>18461</v>
      </c>
      <c r="P285" s="40">
        <f t="shared" si="31"/>
        <v>19014</v>
      </c>
      <c r="Q285" s="40">
        <v>19586</v>
      </c>
      <c r="R285" s="40">
        <f t="shared" si="32"/>
        <v>19689</v>
      </c>
      <c r="S285" s="40">
        <f t="shared" si="33"/>
        <v>20814</v>
      </c>
      <c r="T285" s="15" t="s">
        <v>334</v>
      </c>
      <c r="U285" s="15" t="s">
        <v>580</v>
      </c>
      <c r="V285" s="15" t="s">
        <v>64</v>
      </c>
      <c r="W285" s="15" t="s">
        <v>65</v>
      </c>
      <c r="X285" s="43">
        <v>2.5</v>
      </c>
      <c r="Y285" s="15" t="s">
        <v>335</v>
      </c>
      <c r="Z285" s="7" t="s">
        <v>67</v>
      </c>
      <c r="AA285" s="47" t="s">
        <v>573</v>
      </c>
      <c r="AB285" s="27" t="s">
        <v>98</v>
      </c>
      <c r="AC285" s="7" t="s">
        <v>72</v>
      </c>
      <c r="AG285" s="7">
        <v>98183633</v>
      </c>
      <c r="AH285" s="7">
        <v>17781</v>
      </c>
      <c r="AI285" s="7">
        <f>VLOOKUP(AG285,[1]CRE!$A$2:$J$994,10,FALSE)</f>
        <v>18461</v>
      </c>
      <c r="AK285" s="7">
        <v>98183633</v>
      </c>
      <c r="AL285" s="7">
        <v>19014</v>
      </c>
      <c r="AQ285" s="7">
        <v>98183633</v>
      </c>
      <c r="AR285" s="7">
        <v>19689</v>
      </c>
      <c r="AT285" s="7">
        <v>98183633</v>
      </c>
      <c r="AU285" s="7">
        <v>20814</v>
      </c>
    </row>
    <row r="286" spans="2:47" x14ac:dyDescent="0.35">
      <c r="B286" s="25" t="s">
        <v>492</v>
      </c>
      <c r="C286" s="7" t="s">
        <v>57</v>
      </c>
      <c r="D286" s="7" t="s">
        <v>354</v>
      </c>
      <c r="E286" s="7" t="s">
        <v>354</v>
      </c>
      <c r="F286" s="14" t="str">
        <f t="shared" ref="F286:F291" si="36">RIGHT(E286,1)</f>
        <v>5</v>
      </c>
      <c r="G286" s="14" t="str">
        <f t="shared" si="35"/>
        <v>CR32</v>
      </c>
      <c r="H286" s="7">
        <v>20</v>
      </c>
      <c r="I286" s="7" t="s">
        <v>259</v>
      </c>
      <c r="J286" s="7" t="s">
        <v>61</v>
      </c>
      <c r="K286" s="7">
        <v>3</v>
      </c>
      <c r="L286" s="20" t="s">
        <v>82</v>
      </c>
      <c r="M286" s="30">
        <v>557</v>
      </c>
      <c r="N286" s="23">
        <v>98183618</v>
      </c>
      <c r="O286" s="40">
        <v>18876</v>
      </c>
      <c r="P286" s="40">
        <f t="shared" si="31"/>
        <v>19442</v>
      </c>
      <c r="Q286" s="40">
        <v>19903</v>
      </c>
      <c r="R286" s="40">
        <f t="shared" si="32"/>
        <v>20042</v>
      </c>
      <c r="S286" s="40">
        <f t="shared" si="33"/>
        <v>21188</v>
      </c>
      <c r="T286" s="15" t="s">
        <v>334</v>
      </c>
      <c r="U286" s="15" t="s">
        <v>580</v>
      </c>
      <c r="V286" s="15" t="s">
        <v>64</v>
      </c>
      <c r="W286" s="15" t="s">
        <v>65</v>
      </c>
      <c r="X286" s="43">
        <v>2.5</v>
      </c>
      <c r="Y286" s="15" t="s">
        <v>335</v>
      </c>
      <c r="Z286" s="7" t="s">
        <v>67</v>
      </c>
      <c r="AA286" s="47" t="s">
        <v>573</v>
      </c>
      <c r="AB286" s="27" t="s">
        <v>98</v>
      </c>
      <c r="AC286" s="7" t="s">
        <v>70</v>
      </c>
      <c r="AG286" s="7">
        <v>98183618</v>
      </c>
      <c r="AH286" s="7">
        <v>18176</v>
      </c>
      <c r="AI286" s="7">
        <f>VLOOKUP(AG286,[1]CRE!$A$2:$J$994,10,FALSE)</f>
        <v>18876</v>
      </c>
      <c r="AK286" s="7">
        <v>98183618</v>
      </c>
      <c r="AL286" s="7">
        <v>19442</v>
      </c>
      <c r="AQ286" s="7">
        <v>98183618</v>
      </c>
      <c r="AR286" s="7">
        <v>20042</v>
      </c>
      <c r="AT286" s="7">
        <v>98183618</v>
      </c>
      <c r="AU286" s="7">
        <v>21188</v>
      </c>
    </row>
    <row r="287" spans="2:47" x14ac:dyDescent="0.35">
      <c r="B287" s="25" t="s">
        <v>493</v>
      </c>
      <c r="C287" s="7" t="s">
        <v>57</v>
      </c>
      <c r="D287" s="7" t="s">
        <v>354</v>
      </c>
      <c r="E287" s="7" t="s">
        <v>354</v>
      </c>
      <c r="F287" s="14" t="str">
        <f t="shared" si="36"/>
        <v>5</v>
      </c>
      <c r="G287" s="14" t="str">
        <f t="shared" si="35"/>
        <v>CR32</v>
      </c>
      <c r="H287" s="7">
        <v>20</v>
      </c>
      <c r="I287" s="7" t="s">
        <v>259</v>
      </c>
      <c r="J287" s="7" t="s">
        <v>61</v>
      </c>
      <c r="K287" s="7">
        <v>3</v>
      </c>
      <c r="L287" s="20" t="s">
        <v>82</v>
      </c>
      <c r="M287" s="30">
        <v>557</v>
      </c>
      <c r="N287" s="28">
        <v>98183634</v>
      </c>
      <c r="O287" s="40">
        <v>18461</v>
      </c>
      <c r="P287" s="40">
        <f t="shared" si="31"/>
        <v>19014</v>
      </c>
      <c r="Q287" s="40">
        <v>19586</v>
      </c>
      <c r="R287" s="40">
        <f t="shared" si="32"/>
        <v>19689</v>
      </c>
      <c r="S287" s="40">
        <f t="shared" si="33"/>
        <v>20814</v>
      </c>
      <c r="T287" s="15" t="s">
        <v>334</v>
      </c>
      <c r="U287" s="15" t="s">
        <v>580</v>
      </c>
      <c r="V287" s="15" t="s">
        <v>64</v>
      </c>
      <c r="W287" s="15" t="s">
        <v>65</v>
      </c>
      <c r="X287" s="43">
        <v>2.5</v>
      </c>
      <c r="Y287" s="15" t="s">
        <v>335</v>
      </c>
      <c r="Z287" s="7" t="s">
        <v>67</v>
      </c>
      <c r="AA287" s="47" t="s">
        <v>573</v>
      </c>
      <c r="AB287" s="27" t="s">
        <v>98</v>
      </c>
      <c r="AC287" s="7" t="s">
        <v>72</v>
      </c>
      <c r="AG287" s="7">
        <v>98183634</v>
      </c>
      <c r="AH287" s="7">
        <v>17781</v>
      </c>
      <c r="AI287" s="7">
        <f>VLOOKUP(AG287,[1]CRE!$A$2:$J$994,10,FALSE)</f>
        <v>18461</v>
      </c>
      <c r="AK287" s="7">
        <v>98183634</v>
      </c>
      <c r="AL287" s="7">
        <v>19014</v>
      </c>
      <c r="AQ287" s="7">
        <v>98183634</v>
      </c>
      <c r="AR287" s="7">
        <v>19689</v>
      </c>
      <c r="AT287" s="7">
        <v>98183634</v>
      </c>
      <c r="AU287" s="7">
        <v>20814</v>
      </c>
    </row>
    <row r="288" spans="2:47" x14ac:dyDescent="0.35">
      <c r="B288" s="25" t="s">
        <v>494</v>
      </c>
      <c r="C288" s="7" t="s">
        <v>57</v>
      </c>
      <c r="D288" s="7" t="s">
        <v>357</v>
      </c>
      <c r="E288" s="7" t="s">
        <v>357</v>
      </c>
      <c r="F288" s="14" t="str">
        <f t="shared" si="36"/>
        <v>6</v>
      </c>
      <c r="G288" s="14" t="str">
        <f t="shared" si="35"/>
        <v>CR32</v>
      </c>
      <c r="H288" s="7">
        <v>25</v>
      </c>
      <c r="I288" s="7" t="s">
        <v>299</v>
      </c>
      <c r="J288" s="7" t="s">
        <v>61</v>
      </c>
      <c r="K288" s="7">
        <v>3</v>
      </c>
      <c r="L288" s="20" t="s">
        <v>82</v>
      </c>
      <c r="M288" s="30">
        <v>628</v>
      </c>
      <c r="N288" s="23">
        <v>98183619</v>
      </c>
      <c r="O288" s="40">
        <v>21990</v>
      </c>
      <c r="P288" s="40">
        <f t="shared" si="31"/>
        <v>22650</v>
      </c>
      <c r="Q288" s="40">
        <v>23206</v>
      </c>
      <c r="R288" s="40">
        <f t="shared" si="32"/>
        <v>23356</v>
      </c>
      <c r="S288" s="40">
        <f t="shared" si="33"/>
        <v>24684</v>
      </c>
      <c r="T288" s="15" t="s">
        <v>334</v>
      </c>
      <c r="U288" s="15" t="s">
        <v>580</v>
      </c>
      <c r="V288" s="15" t="s">
        <v>64</v>
      </c>
      <c r="W288" s="15" t="s">
        <v>65</v>
      </c>
      <c r="X288" s="43">
        <v>2.5</v>
      </c>
      <c r="Y288" s="15" t="s">
        <v>66</v>
      </c>
      <c r="Z288" s="7" t="s">
        <v>67</v>
      </c>
      <c r="AA288" s="47" t="s">
        <v>573</v>
      </c>
      <c r="AB288" s="27" t="s">
        <v>98</v>
      </c>
      <c r="AC288" s="7" t="s">
        <v>70</v>
      </c>
      <c r="AG288" s="7">
        <v>98183619</v>
      </c>
      <c r="AH288" s="7">
        <v>21178</v>
      </c>
      <c r="AI288" s="7">
        <f>VLOOKUP(AG288,[1]CRE!$A$2:$J$994,10,FALSE)</f>
        <v>21990</v>
      </c>
      <c r="AK288" s="7">
        <v>98183619</v>
      </c>
      <c r="AL288" s="7">
        <v>22650</v>
      </c>
      <c r="AQ288" s="7">
        <v>98183619</v>
      </c>
      <c r="AR288" s="7">
        <v>23356</v>
      </c>
      <c r="AT288" s="7">
        <v>98183619</v>
      </c>
      <c r="AU288" s="7">
        <v>24684</v>
      </c>
    </row>
    <row r="289" spans="2:47" x14ac:dyDescent="0.35">
      <c r="B289" s="25" t="s">
        <v>495</v>
      </c>
      <c r="C289" s="7" t="s">
        <v>57</v>
      </c>
      <c r="D289" s="7" t="s">
        <v>357</v>
      </c>
      <c r="E289" s="7" t="s">
        <v>357</v>
      </c>
      <c r="F289" s="14" t="str">
        <f t="shared" si="36"/>
        <v>6</v>
      </c>
      <c r="G289" s="14" t="str">
        <f t="shared" si="35"/>
        <v>CR32</v>
      </c>
      <c r="H289" s="7">
        <v>25</v>
      </c>
      <c r="I289" s="7" t="s">
        <v>299</v>
      </c>
      <c r="J289" s="7" t="s">
        <v>61</v>
      </c>
      <c r="K289" s="7">
        <v>3</v>
      </c>
      <c r="L289" s="20" t="s">
        <v>82</v>
      </c>
      <c r="M289" s="30">
        <v>628</v>
      </c>
      <c r="N289" s="28">
        <v>98183635</v>
      </c>
      <c r="O289" s="40">
        <v>21575</v>
      </c>
      <c r="P289" s="40">
        <f t="shared" si="31"/>
        <v>22222</v>
      </c>
      <c r="Q289" s="40">
        <v>22889</v>
      </c>
      <c r="R289" s="40">
        <f t="shared" si="32"/>
        <v>23003</v>
      </c>
      <c r="S289" s="40">
        <f t="shared" si="33"/>
        <v>24310</v>
      </c>
      <c r="T289" s="15" t="s">
        <v>334</v>
      </c>
      <c r="U289" s="15" t="s">
        <v>580</v>
      </c>
      <c r="V289" s="15" t="s">
        <v>64</v>
      </c>
      <c r="W289" s="15" t="s">
        <v>65</v>
      </c>
      <c r="X289" s="43">
        <v>2.5</v>
      </c>
      <c r="Y289" s="15" t="s">
        <v>66</v>
      </c>
      <c r="Z289" s="7" t="s">
        <v>67</v>
      </c>
      <c r="AA289" s="47" t="s">
        <v>573</v>
      </c>
      <c r="AB289" s="27" t="s">
        <v>98</v>
      </c>
      <c r="AC289" s="7" t="s">
        <v>72</v>
      </c>
      <c r="AG289" s="7">
        <v>98183635</v>
      </c>
      <c r="AH289" s="7">
        <v>20783</v>
      </c>
      <c r="AI289" s="7">
        <f>VLOOKUP(AG289,[1]CRE!$A$2:$J$994,10,FALSE)</f>
        <v>21575</v>
      </c>
      <c r="AK289" s="7">
        <v>98183635</v>
      </c>
      <c r="AL289" s="7">
        <v>22222</v>
      </c>
      <c r="AQ289" s="7">
        <v>98183635</v>
      </c>
      <c r="AR289" s="7">
        <v>23003</v>
      </c>
      <c r="AT289" s="7">
        <v>98183635</v>
      </c>
      <c r="AU289" s="7">
        <v>24310</v>
      </c>
    </row>
    <row r="290" spans="2:47" x14ac:dyDescent="0.35">
      <c r="B290" s="25" t="s">
        <v>496</v>
      </c>
      <c r="C290" s="7" t="s">
        <v>57</v>
      </c>
      <c r="D290" s="7" t="s">
        <v>360</v>
      </c>
      <c r="E290" s="7" t="s">
        <v>360</v>
      </c>
      <c r="F290" s="14" t="str">
        <f t="shared" si="36"/>
        <v>7</v>
      </c>
      <c r="G290" s="14" t="str">
        <f t="shared" si="35"/>
        <v>CR32</v>
      </c>
      <c r="H290" s="7">
        <v>30</v>
      </c>
      <c r="I290" s="7" t="s">
        <v>299</v>
      </c>
      <c r="J290" s="7" t="s">
        <v>61</v>
      </c>
      <c r="K290" s="7">
        <v>3</v>
      </c>
      <c r="L290" s="20" t="s">
        <v>82</v>
      </c>
      <c r="M290" s="30">
        <v>661</v>
      </c>
      <c r="N290" s="23">
        <v>98183620</v>
      </c>
      <c r="O290" s="40">
        <v>23859</v>
      </c>
      <c r="P290" s="40">
        <f t="shared" si="31"/>
        <v>24576</v>
      </c>
      <c r="Q290" s="40">
        <v>25189</v>
      </c>
      <c r="R290" s="40">
        <f t="shared" si="32"/>
        <v>25293</v>
      </c>
      <c r="S290" s="40">
        <f t="shared" si="33"/>
        <v>26677</v>
      </c>
      <c r="T290" s="15" t="s">
        <v>334</v>
      </c>
      <c r="U290" s="15" t="s">
        <v>580</v>
      </c>
      <c r="V290" s="15" t="s">
        <v>64</v>
      </c>
      <c r="W290" s="15" t="s">
        <v>65</v>
      </c>
      <c r="X290" s="43">
        <v>2.5</v>
      </c>
      <c r="Y290" s="15" t="s">
        <v>66</v>
      </c>
      <c r="Z290" s="7" t="s">
        <v>67</v>
      </c>
      <c r="AA290" s="47" t="s">
        <v>573</v>
      </c>
      <c r="AB290" s="27" t="s">
        <v>98</v>
      </c>
      <c r="AC290" s="7" t="s">
        <v>70</v>
      </c>
      <c r="AG290" s="7">
        <v>98183620</v>
      </c>
      <c r="AH290" s="7">
        <v>22996</v>
      </c>
      <c r="AI290" s="7">
        <f>VLOOKUP(AG290,[1]CRE!$A$2:$J$994,10,FALSE)</f>
        <v>23859</v>
      </c>
      <c r="AK290" s="7">
        <v>98183620</v>
      </c>
      <c r="AL290" s="7">
        <v>24576</v>
      </c>
      <c r="AQ290" s="7">
        <v>98183620</v>
      </c>
      <c r="AR290" s="7">
        <v>25293</v>
      </c>
      <c r="AT290" s="7">
        <v>98183620</v>
      </c>
      <c r="AU290" s="7">
        <v>26677</v>
      </c>
    </row>
    <row r="291" spans="2:47" x14ac:dyDescent="0.35">
      <c r="B291" s="25" t="s">
        <v>497</v>
      </c>
      <c r="C291" s="7" t="s">
        <v>57</v>
      </c>
      <c r="D291" s="7" t="s">
        <v>360</v>
      </c>
      <c r="E291" s="7" t="s">
        <v>360</v>
      </c>
      <c r="F291" s="14" t="str">
        <f t="shared" si="36"/>
        <v>7</v>
      </c>
      <c r="G291" s="14" t="str">
        <f t="shared" si="35"/>
        <v>CR32</v>
      </c>
      <c r="H291" s="7">
        <v>30</v>
      </c>
      <c r="I291" s="7" t="s">
        <v>299</v>
      </c>
      <c r="J291" s="7" t="s">
        <v>61</v>
      </c>
      <c r="K291" s="7">
        <v>3</v>
      </c>
      <c r="L291" s="20" t="s">
        <v>82</v>
      </c>
      <c r="M291" s="30">
        <v>661</v>
      </c>
      <c r="N291" s="28">
        <v>98183636</v>
      </c>
      <c r="O291" s="40">
        <v>23444</v>
      </c>
      <c r="P291" s="40">
        <f t="shared" si="31"/>
        <v>24148</v>
      </c>
      <c r="Q291" s="40">
        <v>24872</v>
      </c>
      <c r="R291" s="40">
        <f t="shared" si="32"/>
        <v>24940</v>
      </c>
      <c r="S291" s="40">
        <f t="shared" si="33"/>
        <v>26303</v>
      </c>
      <c r="T291" s="15" t="s">
        <v>334</v>
      </c>
      <c r="U291" s="15" t="s">
        <v>580</v>
      </c>
      <c r="V291" s="15" t="s">
        <v>64</v>
      </c>
      <c r="W291" s="15" t="s">
        <v>65</v>
      </c>
      <c r="X291" s="43">
        <v>2.5</v>
      </c>
      <c r="Y291" s="15" t="s">
        <v>66</v>
      </c>
      <c r="Z291" s="7" t="s">
        <v>67</v>
      </c>
      <c r="AA291" s="47" t="s">
        <v>573</v>
      </c>
      <c r="AB291" s="27" t="s">
        <v>98</v>
      </c>
      <c r="AC291" s="7" t="s">
        <v>72</v>
      </c>
      <c r="AG291" s="7">
        <v>98183636</v>
      </c>
      <c r="AH291" s="7">
        <v>22601</v>
      </c>
      <c r="AI291" s="7">
        <f>VLOOKUP(AG291,[1]CRE!$A$2:$J$994,10,FALSE)</f>
        <v>23444</v>
      </c>
      <c r="AK291" s="7">
        <v>98183636</v>
      </c>
      <c r="AL291" s="7">
        <v>24148</v>
      </c>
      <c r="AQ291" s="7">
        <v>98183636</v>
      </c>
      <c r="AR291" s="7">
        <v>24940</v>
      </c>
      <c r="AT291" s="7">
        <v>98183636</v>
      </c>
      <c r="AU291" s="7">
        <v>26303</v>
      </c>
    </row>
    <row r="292" spans="2:47" x14ac:dyDescent="0.35">
      <c r="B292" s="25" t="s">
        <v>498</v>
      </c>
      <c r="C292" s="7" t="s">
        <v>57</v>
      </c>
      <c r="D292" s="7" t="s">
        <v>363</v>
      </c>
      <c r="E292" s="7" t="s">
        <v>363</v>
      </c>
      <c r="F292" s="14" t="str">
        <f t="shared" ref="F292:F297" si="37">RIGHT(E292,3)</f>
        <v>8-2</v>
      </c>
      <c r="G292" s="14" t="str">
        <f t="shared" si="35"/>
        <v>CR32</v>
      </c>
      <c r="H292" s="7">
        <v>30</v>
      </c>
      <c r="I292" s="7" t="s">
        <v>299</v>
      </c>
      <c r="J292" s="7" t="s">
        <v>61</v>
      </c>
      <c r="K292" s="7">
        <v>3</v>
      </c>
      <c r="L292" s="20" t="s">
        <v>82</v>
      </c>
      <c r="M292" s="30">
        <v>674</v>
      </c>
      <c r="N292" s="23">
        <v>98183631</v>
      </c>
      <c r="O292" s="40">
        <v>24437</v>
      </c>
      <c r="P292" s="40">
        <f t="shared" si="31"/>
        <v>25171</v>
      </c>
      <c r="Q292" s="40">
        <v>25802</v>
      </c>
      <c r="R292" s="40">
        <f t="shared" si="32"/>
        <v>25931</v>
      </c>
      <c r="S292" s="40">
        <f t="shared" si="33"/>
        <v>27372</v>
      </c>
      <c r="T292" s="15" t="s">
        <v>334</v>
      </c>
      <c r="U292" s="15" t="s">
        <v>580</v>
      </c>
      <c r="V292" s="15" t="s">
        <v>64</v>
      </c>
      <c r="W292" s="15" t="s">
        <v>65</v>
      </c>
      <c r="X292" s="43">
        <v>2.5</v>
      </c>
      <c r="Y292" s="15" t="s">
        <v>66</v>
      </c>
      <c r="Z292" s="7" t="s">
        <v>67</v>
      </c>
      <c r="AA292" s="47" t="s">
        <v>573</v>
      </c>
      <c r="AB292" s="27" t="s">
        <v>115</v>
      </c>
      <c r="AC292" s="7" t="s">
        <v>70</v>
      </c>
      <c r="AG292" s="7">
        <v>98183631</v>
      </c>
      <c r="AH292" s="7">
        <v>23546</v>
      </c>
      <c r="AI292" s="7">
        <f>VLOOKUP(AG292,[1]CRE!$A$2:$J$994,10,FALSE)</f>
        <v>24437</v>
      </c>
      <c r="AK292" s="7">
        <v>98183631</v>
      </c>
      <c r="AL292" s="7">
        <v>25171</v>
      </c>
      <c r="AQ292" s="7">
        <v>98183631</v>
      </c>
      <c r="AR292" s="7">
        <v>25931</v>
      </c>
      <c r="AT292" s="7">
        <v>98183631</v>
      </c>
      <c r="AU292" s="7">
        <v>27372</v>
      </c>
    </row>
    <row r="293" spans="2:47" x14ac:dyDescent="0.35">
      <c r="B293" s="25" t="s">
        <v>499</v>
      </c>
      <c r="C293" s="7" t="s">
        <v>57</v>
      </c>
      <c r="D293" s="7" t="s">
        <v>363</v>
      </c>
      <c r="E293" s="7" t="s">
        <v>363</v>
      </c>
      <c r="F293" s="14" t="str">
        <f t="shared" si="37"/>
        <v>8-2</v>
      </c>
      <c r="G293" s="14" t="str">
        <f t="shared" si="35"/>
        <v>CR32</v>
      </c>
      <c r="H293" s="7">
        <v>30</v>
      </c>
      <c r="I293" s="7" t="s">
        <v>299</v>
      </c>
      <c r="J293" s="7" t="s">
        <v>61</v>
      </c>
      <c r="K293" s="7">
        <v>3</v>
      </c>
      <c r="L293" s="20" t="s">
        <v>82</v>
      </c>
      <c r="M293" s="30">
        <v>674</v>
      </c>
      <c r="N293" s="28">
        <v>98183637</v>
      </c>
      <c r="O293" s="40">
        <v>24022</v>
      </c>
      <c r="P293" s="40">
        <f t="shared" si="31"/>
        <v>24743</v>
      </c>
      <c r="Q293" s="40">
        <v>25485</v>
      </c>
      <c r="R293" s="40">
        <f t="shared" si="32"/>
        <v>25578</v>
      </c>
      <c r="S293" s="40">
        <f t="shared" si="33"/>
        <v>26998</v>
      </c>
      <c r="T293" s="15" t="s">
        <v>334</v>
      </c>
      <c r="U293" s="15" t="s">
        <v>580</v>
      </c>
      <c r="V293" s="15" t="s">
        <v>64</v>
      </c>
      <c r="W293" s="15" t="s">
        <v>65</v>
      </c>
      <c r="X293" s="43">
        <v>2.5</v>
      </c>
      <c r="Y293" s="15" t="s">
        <v>66</v>
      </c>
      <c r="Z293" s="7" t="s">
        <v>67</v>
      </c>
      <c r="AA293" s="47" t="s">
        <v>573</v>
      </c>
      <c r="AB293" s="27" t="s">
        <v>115</v>
      </c>
      <c r="AC293" s="7" t="s">
        <v>72</v>
      </c>
      <c r="AG293" s="7">
        <v>98183637</v>
      </c>
      <c r="AH293" s="7">
        <v>23151</v>
      </c>
      <c r="AI293" s="7">
        <f>VLOOKUP(AG293,[1]CRE!$A$2:$J$994,10,FALSE)</f>
        <v>24022</v>
      </c>
      <c r="AK293" s="7">
        <v>98183637</v>
      </c>
      <c r="AL293" s="7">
        <v>24743</v>
      </c>
      <c r="AQ293" s="7">
        <v>98183637</v>
      </c>
      <c r="AR293" s="7">
        <v>25578</v>
      </c>
      <c r="AT293" s="7">
        <v>98183637</v>
      </c>
      <c r="AU293" s="7">
        <v>26998</v>
      </c>
    </row>
    <row r="294" spans="2:47" x14ac:dyDescent="0.35">
      <c r="B294" s="25" t="s">
        <v>500</v>
      </c>
      <c r="C294" s="7" t="s">
        <v>57</v>
      </c>
      <c r="D294" s="7" t="s">
        <v>366</v>
      </c>
      <c r="E294" s="7" t="s">
        <v>366</v>
      </c>
      <c r="F294" s="14" t="str">
        <f t="shared" si="37"/>
        <v>1-1</v>
      </c>
      <c r="G294" s="14" t="str">
        <f t="shared" si="35"/>
        <v>CR45</v>
      </c>
      <c r="H294" s="7" t="s">
        <v>207</v>
      </c>
      <c r="I294" s="7" t="s">
        <v>208</v>
      </c>
      <c r="J294" s="7" t="s">
        <v>61</v>
      </c>
      <c r="K294" s="7">
        <v>3</v>
      </c>
      <c r="L294" s="17" t="s">
        <v>87</v>
      </c>
      <c r="M294" s="30">
        <v>311</v>
      </c>
      <c r="N294" s="23">
        <v>99392765</v>
      </c>
      <c r="O294" s="40">
        <v>9343</v>
      </c>
      <c r="P294" s="40">
        <f t="shared" si="31"/>
        <v>9624</v>
      </c>
      <c r="Q294" s="40">
        <v>9789</v>
      </c>
      <c r="R294" s="40">
        <f t="shared" si="32"/>
        <v>9882</v>
      </c>
      <c r="S294" s="40">
        <f t="shared" si="33"/>
        <v>10373</v>
      </c>
      <c r="T294" s="15" t="s">
        <v>367</v>
      </c>
      <c r="U294" s="15" t="s">
        <v>581</v>
      </c>
      <c r="V294" s="15" t="s">
        <v>64</v>
      </c>
      <c r="W294" s="15" t="s">
        <v>65</v>
      </c>
      <c r="X294" s="43">
        <v>3</v>
      </c>
      <c r="Y294" s="15" t="s">
        <v>335</v>
      </c>
      <c r="Z294" s="7" t="s">
        <v>67</v>
      </c>
      <c r="AA294" s="47" t="s">
        <v>573</v>
      </c>
      <c r="AB294" s="24" t="s">
        <v>69</v>
      </c>
      <c r="AC294" s="7" t="s">
        <v>70</v>
      </c>
      <c r="AG294" s="7">
        <v>99392765</v>
      </c>
      <c r="AH294" s="7">
        <v>9016</v>
      </c>
      <c r="AI294" s="7">
        <f>VLOOKUP(AG294,[1]CRE!$A$2:$J$994,10,FALSE)</f>
        <v>9343</v>
      </c>
      <c r="AK294" s="7">
        <v>99392765</v>
      </c>
      <c r="AL294" s="7">
        <v>9624</v>
      </c>
      <c r="AQ294" s="7">
        <v>99392765</v>
      </c>
      <c r="AR294" s="7">
        <v>9882</v>
      </c>
      <c r="AT294" s="7">
        <v>99392765</v>
      </c>
      <c r="AU294" s="7">
        <v>10373</v>
      </c>
    </row>
    <row r="295" spans="2:47" x14ac:dyDescent="0.35">
      <c r="B295" s="25" t="s">
        <v>501</v>
      </c>
      <c r="C295" s="7" t="s">
        <v>57</v>
      </c>
      <c r="D295" s="7" t="s">
        <v>366</v>
      </c>
      <c r="E295" s="7" t="s">
        <v>366</v>
      </c>
      <c r="F295" s="14" t="str">
        <f t="shared" si="37"/>
        <v>1-1</v>
      </c>
      <c r="G295" s="14" t="str">
        <f t="shared" si="35"/>
        <v>CR45</v>
      </c>
      <c r="H295" s="7" t="s">
        <v>207</v>
      </c>
      <c r="I295" s="7" t="s">
        <v>208</v>
      </c>
      <c r="J295" s="7" t="s">
        <v>61</v>
      </c>
      <c r="K295" s="7">
        <v>3</v>
      </c>
      <c r="L295" s="17" t="s">
        <v>87</v>
      </c>
      <c r="M295" s="30">
        <v>311</v>
      </c>
      <c r="N295" s="23">
        <v>99392752</v>
      </c>
      <c r="O295" s="40">
        <v>8928</v>
      </c>
      <c r="P295" s="40">
        <f t="shared" si="31"/>
        <v>9196</v>
      </c>
      <c r="Q295" s="40">
        <v>9472</v>
      </c>
      <c r="R295" s="40">
        <f t="shared" si="32"/>
        <v>9529</v>
      </c>
      <c r="S295" s="40">
        <f t="shared" si="33"/>
        <v>9999</v>
      </c>
      <c r="T295" s="15" t="s">
        <v>367</v>
      </c>
      <c r="U295" s="15" t="s">
        <v>581</v>
      </c>
      <c r="V295" s="15" t="s">
        <v>64</v>
      </c>
      <c r="W295" s="15" t="s">
        <v>65</v>
      </c>
      <c r="X295" s="43">
        <v>3</v>
      </c>
      <c r="Y295" s="15" t="s">
        <v>335</v>
      </c>
      <c r="Z295" s="7" t="s">
        <v>67</v>
      </c>
      <c r="AA295" s="47" t="s">
        <v>573</v>
      </c>
      <c r="AB295" s="24" t="s">
        <v>69</v>
      </c>
      <c r="AC295" s="7" t="s">
        <v>72</v>
      </c>
      <c r="AG295" s="7">
        <v>99392752</v>
      </c>
      <c r="AH295" s="7">
        <v>8621</v>
      </c>
      <c r="AI295" s="7">
        <f>VLOOKUP(AG295,[1]CRE!$A$2:$J$994,10,FALSE)</f>
        <v>8928</v>
      </c>
      <c r="AK295" s="7">
        <v>99392752</v>
      </c>
      <c r="AL295" s="7">
        <v>9196</v>
      </c>
      <c r="AQ295" s="7">
        <v>99392752</v>
      </c>
      <c r="AR295" s="7">
        <v>9529</v>
      </c>
      <c r="AT295" s="7">
        <v>99392752</v>
      </c>
      <c r="AU295" s="7">
        <v>9999</v>
      </c>
    </row>
    <row r="296" spans="2:47" x14ac:dyDescent="0.35">
      <c r="B296" s="25" t="s">
        <v>502</v>
      </c>
      <c r="C296" s="7" t="s">
        <v>57</v>
      </c>
      <c r="D296" s="7" t="s">
        <v>366</v>
      </c>
      <c r="E296" s="7" t="s">
        <v>366</v>
      </c>
      <c r="F296" s="14" t="str">
        <f t="shared" si="37"/>
        <v>1-1</v>
      </c>
      <c r="G296" s="14" t="str">
        <f t="shared" si="35"/>
        <v>CR45</v>
      </c>
      <c r="H296" s="7" t="s">
        <v>207</v>
      </c>
      <c r="I296" s="7" t="s">
        <v>208</v>
      </c>
      <c r="J296" s="7" t="s">
        <v>61</v>
      </c>
      <c r="K296" s="7">
        <v>3</v>
      </c>
      <c r="L296" s="17" t="s">
        <v>82</v>
      </c>
      <c r="M296" s="30">
        <v>311</v>
      </c>
      <c r="N296" s="23">
        <v>99076540</v>
      </c>
      <c r="O296" s="40">
        <v>9343</v>
      </c>
      <c r="P296" s="40">
        <f t="shared" si="31"/>
        <v>9624</v>
      </c>
      <c r="Q296" s="40">
        <v>9789</v>
      </c>
      <c r="R296" s="40">
        <f t="shared" si="32"/>
        <v>9882</v>
      </c>
      <c r="S296" s="40">
        <f t="shared" si="33"/>
        <v>10373</v>
      </c>
      <c r="T296" s="15" t="s">
        <v>367</v>
      </c>
      <c r="U296" s="15" t="s">
        <v>581</v>
      </c>
      <c r="V296" s="15" t="s">
        <v>64</v>
      </c>
      <c r="W296" s="15" t="s">
        <v>65</v>
      </c>
      <c r="X296" s="43">
        <v>3</v>
      </c>
      <c r="Y296" s="15" t="s">
        <v>335</v>
      </c>
      <c r="Z296" s="7" t="s">
        <v>67</v>
      </c>
      <c r="AA296" s="47" t="s">
        <v>573</v>
      </c>
      <c r="AB296" s="24" t="s">
        <v>69</v>
      </c>
      <c r="AC296" s="7" t="s">
        <v>70</v>
      </c>
      <c r="AG296" s="7">
        <v>99076540</v>
      </c>
      <c r="AH296" s="7">
        <v>9016</v>
      </c>
      <c r="AI296" s="7">
        <f>VLOOKUP(AG296,[1]CRE!$A$2:$J$994,10,FALSE)</f>
        <v>9343</v>
      </c>
      <c r="AK296" s="7">
        <v>99076540</v>
      </c>
      <c r="AL296" s="7">
        <v>9624</v>
      </c>
      <c r="AQ296" s="7">
        <v>99076540</v>
      </c>
      <c r="AR296" s="7">
        <v>9882</v>
      </c>
      <c r="AT296" s="7">
        <v>99076540</v>
      </c>
      <c r="AU296" s="7">
        <v>10373</v>
      </c>
    </row>
    <row r="297" spans="2:47" x14ac:dyDescent="0.35">
      <c r="B297" s="25" t="s">
        <v>503</v>
      </c>
      <c r="C297" s="7" t="s">
        <v>57</v>
      </c>
      <c r="D297" s="7" t="s">
        <v>366</v>
      </c>
      <c r="E297" s="7" t="s">
        <v>366</v>
      </c>
      <c r="F297" s="14" t="str">
        <f t="shared" si="37"/>
        <v>1-1</v>
      </c>
      <c r="G297" s="14" t="str">
        <f t="shared" si="35"/>
        <v>CR45</v>
      </c>
      <c r="H297" s="7" t="s">
        <v>207</v>
      </c>
      <c r="I297" s="7" t="s">
        <v>208</v>
      </c>
      <c r="J297" s="7" t="s">
        <v>61</v>
      </c>
      <c r="K297" s="7">
        <v>3</v>
      </c>
      <c r="L297" s="17" t="s">
        <v>82</v>
      </c>
      <c r="M297" s="30">
        <v>311</v>
      </c>
      <c r="N297" s="23">
        <v>99076538</v>
      </c>
      <c r="O297" s="40">
        <v>8928</v>
      </c>
      <c r="P297" s="40">
        <f t="shared" si="31"/>
        <v>9196</v>
      </c>
      <c r="Q297" s="40">
        <v>9472</v>
      </c>
      <c r="R297" s="40">
        <f t="shared" si="32"/>
        <v>9529</v>
      </c>
      <c r="S297" s="40">
        <f t="shared" si="33"/>
        <v>9999</v>
      </c>
      <c r="T297" s="15" t="s">
        <v>367</v>
      </c>
      <c r="U297" s="15" t="s">
        <v>581</v>
      </c>
      <c r="V297" s="15" t="s">
        <v>64</v>
      </c>
      <c r="W297" s="15" t="s">
        <v>65</v>
      </c>
      <c r="X297" s="43">
        <v>3</v>
      </c>
      <c r="Y297" s="15" t="s">
        <v>335</v>
      </c>
      <c r="Z297" s="7" t="s">
        <v>67</v>
      </c>
      <c r="AA297" s="47" t="s">
        <v>573</v>
      </c>
      <c r="AB297" s="24" t="s">
        <v>69</v>
      </c>
      <c r="AC297" s="7" t="s">
        <v>72</v>
      </c>
      <c r="AG297" s="7">
        <v>99076538</v>
      </c>
      <c r="AH297" s="7">
        <v>8621</v>
      </c>
      <c r="AI297" s="7">
        <f>VLOOKUP(AG297,[1]CRE!$A$2:$J$994,10,FALSE)</f>
        <v>8928</v>
      </c>
      <c r="AK297" s="7">
        <v>99076538</v>
      </c>
      <c r="AL297" s="7">
        <v>9196</v>
      </c>
      <c r="AQ297" s="7">
        <v>99076538</v>
      </c>
      <c r="AR297" s="7">
        <v>9529</v>
      </c>
      <c r="AT297" s="7">
        <v>99076538</v>
      </c>
      <c r="AU297" s="7">
        <v>9999</v>
      </c>
    </row>
    <row r="298" spans="2:47" x14ac:dyDescent="0.35">
      <c r="B298" s="25" t="s">
        <v>504</v>
      </c>
      <c r="C298" s="7" t="s">
        <v>57</v>
      </c>
      <c r="D298" s="7" t="s">
        <v>372</v>
      </c>
      <c r="E298" s="7" t="s">
        <v>372</v>
      </c>
      <c r="F298" s="14" t="str">
        <f t="shared" ref="F298:F299" si="38">RIGHT(E298,1)</f>
        <v>1</v>
      </c>
      <c r="G298" s="14" t="str">
        <f t="shared" si="35"/>
        <v>CR45</v>
      </c>
      <c r="H298" s="7">
        <v>10</v>
      </c>
      <c r="I298" s="7" t="s">
        <v>208</v>
      </c>
      <c r="J298" s="7" t="s">
        <v>61</v>
      </c>
      <c r="K298" s="7">
        <v>3</v>
      </c>
      <c r="L298" s="17" t="s">
        <v>82</v>
      </c>
      <c r="M298" s="30">
        <v>311</v>
      </c>
      <c r="N298" s="23">
        <v>99076541</v>
      </c>
      <c r="O298" s="40">
        <v>9920</v>
      </c>
      <c r="P298" s="40">
        <f t="shared" si="31"/>
        <v>10218</v>
      </c>
      <c r="Q298" s="40">
        <v>10402</v>
      </c>
      <c r="R298" s="40">
        <f t="shared" si="32"/>
        <v>10474</v>
      </c>
      <c r="S298" s="40">
        <f t="shared" si="33"/>
        <v>10965</v>
      </c>
      <c r="T298" s="15" t="s">
        <v>367</v>
      </c>
      <c r="U298" s="15" t="s">
        <v>581</v>
      </c>
      <c r="V298" s="15" t="s">
        <v>64</v>
      </c>
      <c r="W298" s="15" t="s">
        <v>65</v>
      </c>
      <c r="X298" s="43">
        <v>3</v>
      </c>
      <c r="Y298" s="15" t="s">
        <v>335</v>
      </c>
      <c r="Z298" s="7" t="s">
        <v>67</v>
      </c>
      <c r="AA298" s="47" t="s">
        <v>573</v>
      </c>
      <c r="AB298" s="24" t="s">
        <v>69</v>
      </c>
      <c r="AC298" s="7" t="s">
        <v>70</v>
      </c>
      <c r="AG298" s="7">
        <v>99076541</v>
      </c>
      <c r="AH298" s="7">
        <v>9582</v>
      </c>
      <c r="AI298" s="7">
        <f>VLOOKUP(AG298,[1]CRE!$A$2:$J$994,10,FALSE)</f>
        <v>9920</v>
      </c>
      <c r="AK298" s="7">
        <v>99076541</v>
      </c>
      <c r="AL298" s="7">
        <v>10218</v>
      </c>
      <c r="AQ298" s="7">
        <v>99076541</v>
      </c>
      <c r="AR298" s="7">
        <v>10474</v>
      </c>
      <c r="AT298" s="7">
        <v>99076541</v>
      </c>
      <c r="AU298" s="7">
        <v>10965</v>
      </c>
    </row>
    <row r="299" spans="2:47" x14ac:dyDescent="0.35">
      <c r="B299" s="25" t="s">
        <v>505</v>
      </c>
      <c r="C299" s="7" t="s">
        <v>57</v>
      </c>
      <c r="D299" s="7" t="s">
        <v>372</v>
      </c>
      <c r="E299" s="7" t="s">
        <v>372</v>
      </c>
      <c r="F299" s="14" t="str">
        <f t="shared" si="38"/>
        <v>1</v>
      </c>
      <c r="G299" s="14" t="str">
        <f t="shared" si="35"/>
        <v>CR45</v>
      </c>
      <c r="H299" s="7">
        <v>10</v>
      </c>
      <c r="I299" s="7" t="s">
        <v>208</v>
      </c>
      <c r="J299" s="7" t="s">
        <v>61</v>
      </c>
      <c r="K299" s="7">
        <v>3</v>
      </c>
      <c r="L299" s="17" t="s">
        <v>82</v>
      </c>
      <c r="M299" s="30">
        <v>311</v>
      </c>
      <c r="N299" s="23">
        <v>99076539</v>
      </c>
      <c r="O299" s="40">
        <v>9505</v>
      </c>
      <c r="P299" s="40">
        <f t="shared" si="31"/>
        <v>9790</v>
      </c>
      <c r="Q299" s="40">
        <v>10085</v>
      </c>
      <c r="R299" s="40">
        <f t="shared" si="32"/>
        <v>10121</v>
      </c>
      <c r="S299" s="40">
        <f t="shared" si="33"/>
        <v>10591</v>
      </c>
      <c r="T299" s="15" t="s">
        <v>367</v>
      </c>
      <c r="U299" s="15" t="s">
        <v>581</v>
      </c>
      <c r="V299" s="15" t="s">
        <v>64</v>
      </c>
      <c r="W299" s="15" t="s">
        <v>65</v>
      </c>
      <c r="X299" s="43">
        <v>3</v>
      </c>
      <c r="Y299" s="15" t="s">
        <v>335</v>
      </c>
      <c r="Z299" s="7" t="s">
        <v>67</v>
      </c>
      <c r="AA299" s="47" t="s">
        <v>573</v>
      </c>
      <c r="AB299" s="24" t="s">
        <v>69</v>
      </c>
      <c r="AC299" s="7" t="s">
        <v>72</v>
      </c>
      <c r="AG299" s="7">
        <v>99076539</v>
      </c>
      <c r="AH299" s="7">
        <v>9187</v>
      </c>
      <c r="AI299" s="7">
        <f>VLOOKUP(AG299,[1]CRE!$A$2:$J$994,10,FALSE)</f>
        <v>9505</v>
      </c>
      <c r="AK299" s="7">
        <v>99076539</v>
      </c>
      <c r="AL299" s="7">
        <v>9790</v>
      </c>
      <c r="AQ299" s="7">
        <v>99076539</v>
      </c>
      <c r="AR299" s="7">
        <v>10121</v>
      </c>
      <c r="AT299" s="7">
        <v>99076539</v>
      </c>
      <c r="AU299" s="7">
        <v>10591</v>
      </c>
    </row>
    <row r="300" spans="2:47" x14ac:dyDescent="0.35">
      <c r="B300" s="25" t="s">
        <v>506</v>
      </c>
      <c r="C300" s="7" t="s">
        <v>57</v>
      </c>
      <c r="D300" s="7" t="s">
        <v>375</v>
      </c>
      <c r="E300" s="7" t="s">
        <v>375</v>
      </c>
      <c r="F300" s="14" t="str">
        <f t="shared" ref="F300:F301" si="39">RIGHT(E300,3)</f>
        <v>2-2</v>
      </c>
      <c r="G300" s="14" t="str">
        <f t="shared" si="35"/>
        <v>CR45</v>
      </c>
      <c r="H300" s="7">
        <v>15</v>
      </c>
      <c r="I300" s="7" t="s">
        <v>259</v>
      </c>
      <c r="J300" s="7" t="s">
        <v>61</v>
      </c>
      <c r="K300" s="7">
        <v>3</v>
      </c>
      <c r="L300" s="20" t="s">
        <v>82</v>
      </c>
      <c r="M300" s="30">
        <v>550</v>
      </c>
      <c r="N300" s="23">
        <v>99076554</v>
      </c>
      <c r="O300" s="40">
        <v>14377</v>
      </c>
      <c r="P300" s="40">
        <f t="shared" si="31"/>
        <v>14809</v>
      </c>
      <c r="Q300" s="40">
        <v>15129</v>
      </c>
      <c r="R300" s="40">
        <f t="shared" si="32"/>
        <v>15194</v>
      </c>
      <c r="S300" s="40">
        <f t="shared" si="33"/>
        <v>16008</v>
      </c>
      <c r="T300" s="15" t="s">
        <v>367</v>
      </c>
      <c r="U300" s="15" t="s">
        <v>581</v>
      </c>
      <c r="V300" s="15" t="s">
        <v>64</v>
      </c>
      <c r="W300" s="15" t="s">
        <v>65</v>
      </c>
      <c r="X300" s="43">
        <v>3</v>
      </c>
      <c r="Y300" s="15" t="s">
        <v>335</v>
      </c>
      <c r="Z300" s="7" t="s">
        <v>67</v>
      </c>
      <c r="AA300" s="47" t="s">
        <v>573</v>
      </c>
      <c r="AB300" s="27" t="s">
        <v>76</v>
      </c>
      <c r="AC300" s="7" t="s">
        <v>70</v>
      </c>
      <c r="AG300" s="7">
        <v>99076554</v>
      </c>
      <c r="AH300" s="7">
        <v>13860</v>
      </c>
      <c r="AI300" s="7">
        <f>VLOOKUP(AG300,[1]CRE!$A$2:$J$994,10,FALSE)</f>
        <v>14377</v>
      </c>
      <c r="AK300" s="7">
        <v>99076554</v>
      </c>
      <c r="AL300" s="7">
        <v>14809</v>
      </c>
      <c r="AQ300" s="7">
        <v>99076554</v>
      </c>
      <c r="AR300" s="7">
        <v>15194</v>
      </c>
      <c r="AT300" s="7">
        <v>99076554</v>
      </c>
      <c r="AU300" s="7">
        <v>16008</v>
      </c>
    </row>
    <row r="301" spans="2:47" x14ac:dyDescent="0.35">
      <c r="B301" s="25" t="s">
        <v>507</v>
      </c>
      <c r="C301" s="7" t="s">
        <v>57</v>
      </c>
      <c r="D301" s="7" t="s">
        <v>375</v>
      </c>
      <c r="E301" s="7" t="s">
        <v>375</v>
      </c>
      <c r="F301" s="14" t="str">
        <f t="shared" si="39"/>
        <v>2-2</v>
      </c>
      <c r="G301" s="14" t="str">
        <f t="shared" si="35"/>
        <v>CR45</v>
      </c>
      <c r="H301" s="7">
        <v>15</v>
      </c>
      <c r="I301" s="7" t="s">
        <v>259</v>
      </c>
      <c r="J301" s="7" t="s">
        <v>61</v>
      </c>
      <c r="K301" s="7">
        <v>3</v>
      </c>
      <c r="L301" s="20" t="s">
        <v>82</v>
      </c>
      <c r="M301" s="30">
        <v>550</v>
      </c>
      <c r="N301" s="23">
        <v>99076553</v>
      </c>
      <c r="O301" s="40">
        <v>13962</v>
      </c>
      <c r="P301" s="40">
        <f t="shared" si="31"/>
        <v>14381</v>
      </c>
      <c r="Q301" s="40">
        <v>14812</v>
      </c>
      <c r="R301" s="40">
        <f t="shared" si="32"/>
        <v>14841</v>
      </c>
      <c r="S301" s="40">
        <f t="shared" si="33"/>
        <v>15634</v>
      </c>
      <c r="T301" s="15" t="s">
        <v>367</v>
      </c>
      <c r="U301" s="15" t="s">
        <v>581</v>
      </c>
      <c r="V301" s="15" t="s">
        <v>64</v>
      </c>
      <c r="W301" s="15" t="s">
        <v>65</v>
      </c>
      <c r="X301" s="43">
        <v>3</v>
      </c>
      <c r="Y301" s="15" t="s">
        <v>335</v>
      </c>
      <c r="Z301" s="7" t="s">
        <v>67</v>
      </c>
      <c r="AA301" s="47" t="s">
        <v>573</v>
      </c>
      <c r="AB301" s="27" t="s">
        <v>76</v>
      </c>
      <c r="AC301" s="7" t="s">
        <v>72</v>
      </c>
      <c r="AG301" s="7">
        <v>99076553</v>
      </c>
      <c r="AH301" s="7">
        <v>13465</v>
      </c>
      <c r="AI301" s="7">
        <f>VLOOKUP(AG301,[1]CRE!$A$2:$J$994,10,FALSE)</f>
        <v>13962</v>
      </c>
      <c r="AK301" s="7">
        <v>99076553</v>
      </c>
      <c r="AL301" s="7">
        <v>14381</v>
      </c>
      <c r="AQ301" s="7">
        <v>99076553</v>
      </c>
      <c r="AR301" s="7">
        <v>14841</v>
      </c>
      <c r="AT301" s="7">
        <v>99076553</v>
      </c>
      <c r="AU301" s="7">
        <v>15634</v>
      </c>
    </row>
    <row r="302" spans="2:47" x14ac:dyDescent="0.35">
      <c r="B302" s="25" t="s">
        <v>508</v>
      </c>
      <c r="C302" s="7" t="s">
        <v>57</v>
      </c>
      <c r="D302" s="7" t="s">
        <v>378</v>
      </c>
      <c r="E302" s="7" t="s">
        <v>378</v>
      </c>
      <c r="F302" s="14" t="str">
        <f t="shared" ref="F302:F303" si="40">RIGHT(E302,1)</f>
        <v>2</v>
      </c>
      <c r="G302" s="14" t="str">
        <f t="shared" si="35"/>
        <v>CR45</v>
      </c>
      <c r="H302" s="7">
        <v>15</v>
      </c>
      <c r="I302" s="7" t="s">
        <v>259</v>
      </c>
      <c r="J302" s="7" t="s">
        <v>61</v>
      </c>
      <c r="K302" s="7">
        <v>3</v>
      </c>
      <c r="L302" s="20" t="s">
        <v>82</v>
      </c>
      <c r="M302" s="30">
        <v>550</v>
      </c>
      <c r="N302" s="23">
        <v>99249178</v>
      </c>
      <c r="O302" s="40">
        <v>14377</v>
      </c>
      <c r="P302" s="40">
        <f t="shared" si="31"/>
        <v>14809</v>
      </c>
      <c r="Q302" s="40">
        <v>15129</v>
      </c>
      <c r="R302" s="40">
        <f t="shared" si="32"/>
        <v>15194</v>
      </c>
      <c r="S302" s="40">
        <f t="shared" si="33"/>
        <v>16008</v>
      </c>
      <c r="T302" s="15" t="s">
        <v>367</v>
      </c>
      <c r="U302" s="15" t="s">
        <v>581</v>
      </c>
      <c r="V302" s="15" t="s">
        <v>64</v>
      </c>
      <c r="W302" s="15" t="s">
        <v>65</v>
      </c>
      <c r="X302" s="43">
        <v>3</v>
      </c>
      <c r="Y302" s="15" t="s">
        <v>335</v>
      </c>
      <c r="Z302" s="7" t="s">
        <v>67</v>
      </c>
      <c r="AA302" s="47" t="s">
        <v>573</v>
      </c>
      <c r="AB302" s="27" t="s">
        <v>76</v>
      </c>
      <c r="AC302" s="7" t="s">
        <v>70</v>
      </c>
      <c r="AG302" s="7">
        <v>99249178</v>
      </c>
      <c r="AH302" s="7">
        <v>13860</v>
      </c>
      <c r="AI302" s="7">
        <f>VLOOKUP(AG302,[1]CRE!$A$2:$J$994,10,FALSE)</f>
        <v>14377</v>
      </c>
      <c r="AK302" s="7">
        <v>99249178</v>
      </c>
      <c r="AL302" s="7">
        <v>14809</v>
      </c>
      <c r="AQ302" s="7">
        <v>99249178</v>
      </c>
      <c r="AR302" s="7">
        <v>15194</v>
      </c>
      <c r="AT302" s="7">
        <v>99249178</v>
      </c>
      <c r="AU302" s="7">
        <v>16008</v>
      </c>
    </row>
    <row r="303" spans="2:47" x14ac:dyDescent="0.35">
      <c r="B303" s="25" t="s">
        <v>509</v>
      </c>
      <c r="C303" s="7" t="s">
        <v>57</v>
      </c>
      <c r="D303" s="7" t="s">
        <v>378</v>
      </c>
      <c r="E303" s="7" t="s">
        <v>378</v>
      </c>
      <c r="F303" s="14" t="str">
        <f t="shared" si="40"/>
        <v>2</v>
      </c>
      <c r="G303" s="14" t="str">
        <f t="shared" si="35"/>
        <v>CR45</v>
      </c>
      <c r="H303" s="7">
        <v>15</v>
      </c>
      <c r="I303" s="7" t="s">
        <v>259</v>
      </c>
      <c r="J303" s="7" t="s">
        <v>61</v>
      </c>
      <c r="K303" s="7">
        <v>3</v>
      </c>
      <c r="L303" s="20" t="s">
        <v>82</v>
      </c>
      <c r="M303" s="30">
        <v>550</v>
      </c>
      <c r="N303" s="23">
        <v>99249177</v>
      </c>
      <c r="O303" s="40">
        <v>13962</v>
      </c>
      <c r="P303" s="40">
        <f t="shared" si="31"/>
        <v>14381</v>
      </c>
      <c r="Q303" s="40">
        <v>14812</v>
      </c>
      <c r="R303" s="40">
        <f t="shared" si="32"/>
        <v>14841</v>
      </c>
      <c r="S303" s="40">
        <f t="shared" si="33"/>
        <v>15634</v>
      </c>
      <c r="T303" s="15" t="s">
        <v>367</v>
      </c>
      <c r="U303" s="15" t="s">
        <v>581</v>
      </c>
      <c r="V303" s="15" t="s">
        <v>64</v>
      </c>
      <c r="W303" s="15" t="s">
        <v>65</v>
      </c>
      <c r="X303" s="43">
        <v>3</v>
      </c>
      <c r="Y303" s="15" t="s">
        <v>335</v>
      </c>
      <c r="Z303" s="7" t="s">
        <v>67</v>
      </c>
      <c r="AA303" s="47" t="s">
        <v>573</v>
      </c>
      <c r="AB303" s="27" t="s">
        <v>76</v>
      </c>
      <c r="AC303" s="7" t="s">
        <v>72</v>
      </c>
      <c r="AG303" s="7">
        <v>99249177</v>
      </c>
      <c r="AH303" s="7">
        <v>13465</v>
      </c>
      <c r="AI303" s="7">
        <f>VLOOKUP(AG303,[1]CRE!$A$2:$J$994,10,FALSE)</f>
        <v>13962</v>
      </c>
      <c r="AK303" s="7">
        <v>99249177</v>
      </c>
      <c r="AL303" s="7">
        <v>14381</v>
      </c>
      <c r="AQ303" s="7">
        <v>99249177</v>
      </c>
      <c r="AR303" s="7">
        <v>14841</v>
      </c>
      <c r="AT303" s="7">
        <v>99249177</v>
      </c>
      <c r="AU303" s="7">
        <v>15634</v>
      </c>
    </row>
    <row r="304" spans="2:47" x14ac:dyDescent="0.35">
      <c r="B304" s="25" t="s">
        <v>510</v>
      </c>
      <c r="C304" s="7" t="s">
        <v>57</v>
      </c>
      <c r="D304" s="7" t="s">
        <v>381</v>
      </c>
      <c r="E304" s="7" t="s">
        <v>381</v>
      </c>
      <c r="F304" s="14" t="str">
        <f t="shared" ref="F304:F305" si="41">RIGHT(E304,3)</f>
        <v>3-2</v>
      </c>
      <c r="G304" s="14" t="str">
        <f t="shared" si="35"/>
        <v>CR45</v>
      </c>
      <c r="H304" s="7">
        <v>20</v>
      </c>
      <c r="I304" s="7" t="s">
        <v>259</v>
      </c>
      <c r="J304" s="7" t="s">
        <v>61</v>
      </c>
      <c r="K304" s="7">
        <v>3</v>
      </c>
      <c r="L304" s="20" t="s">
        <v>82</v>
      </c>
      <c r="M304" s="30">
        <v>563</v>
      </c>
      <c r="N304" s="23">
        <v>98183871</v>
      </c>
      <c r="O304" s="40">
        <v>20399</v>
      </c>
      <c r="P304" s="40">
        <f t="shared" si="31"/>
        <v>21011</v>
      </c>
      <c r="Q304" s="40">
        <v>21518</v>
      </c>
      <c r="R304" s="40">
        <f t="shared" si="32"/>
        <v>21722</v>
      </c>
      <c r="S304" s="40">
        <f t="shared" si="33"/>
        <v>23020</v>
      </c>
      <c r="T304" s="15" t="s">
        <v>367</v>
      </c>
      <c r="U304" s="15" t="s">
        <v>581</v>
      </c>
      <c r="V304" s="15" t="s">
        <v>64</v>
      </c>
      <c r="W304" s="15" t="s">
        <v>65</v>
      </c>
      <c r="X304" s="43">
        <v>3</v>
      </c>
      <c r="Y304" s="15" t="s">
        <v>335</v>
      </c>
      <c r="Z304" s="7" t="s">
        <v>67</v>
      </c>
      <c r="AA304" s="47" t="s">
        <v>573</v>
      </c>
      <c r="AB304" s="27" t="s">
        <v>76</v>
      </c>
      <c r="AC304" s="7" t="s">
        <v>70</v>
      </c>
      <c r="AG304" s="7">
        <v>98183871</v>
      </c>
      <c r="AH304" s="7">
        <v>19627</v>
      </c>
      <c r="AI304" s="7">
        <f>VLOOKUP(AG304,[1]CRE!$A$2:$J$994,10,FALSE)</f>
        <v>20399</v>
      </c>
      <c r="AK304" s="7">
        <v>98183871</v>
      </c>
      <c r="AL304" s="7">
        <v>21011</v>
      </c>
      <c r="AQ304" s="7">
        <v>98183871</v>
      </c>
      <c r="AR304" s="7">
        <v>21722</v>
      </c>
      <c r="AT304" s="7">
        <v>98183871</v>
      </c>
      <c r="AU304" s="7">
        <v>23020</v>
      </c>
    </row>
    <row r="305" spans="2:47" x14ac:dyDescent="0.35">
      <c r="B305" s="25" t="s">
        <v>511</v>
      </c>
      <c r="C305" s="7" t="s">
        <v>57</v>
      </c>
      <c r="D305" s="7" t="s">
        <v>381</v>
      </c>
      <c r="E305" s="7" t="s">
        <v>381</v>
      </c>
      <c r="F305" s="14" t="str">
        <f t="shared" si="41"/>
        <v>3-2</v>
      </c>
      <c r="G305" s="14" t="str">
        <f t="shared" si="35"/>
        <v>CR45</v>
      </c>
      <c r="H305" s="7">
        <v>20</v>
      </c>
      <c r="I305" s="7" t="s">
        <v>259</v>
      </c>
      <c r="J305" s="7" t="s">
        <v>61</v>
      </c>
      <c r="K305" s="7">
        <v>3</v>
      </c>
      <c r="L305" s="20" t="s">
        <v>82</v>
      </c>
      <c r="M305" s="30">
        <v>563</v>
      </c>
      <c r="N305" s="23">
        <v>98183878</v>
      </c>
      <c r="O305" s="40">
        <v>19984</v>
      </c>
      <c r="P305" s="40">
        <f t="shared" si="31"/>
        <v>20583</v>
      </c>
      <c r="Q305" s="40">
        <v>21201</v>
      </c>
      <c r="R305" s="40">
        <f t="shared" si="32"/>
        <v>21369</v>
      </c>
      <c r="S305" s="40">
        <f t="shared" si="33"/>
        <v>22646</v>
      </c>
      <c r="T305" s="15" t="s">
        <v>367</v>
      </c>
      <c r="U305" s="15" t="s">
        <v>581</v>
      </c>
      <c r="V305" s="15" t="s">
        <v>64</v>
      </c>
      <c r="W305" s="15" t="s">
        <v>65</v>
      </c>
      <c r="X305" s="43">
        <v>3</v>
      </c>
      <c r="Y305" s="15" t="s">
        <v>335</v>
      </c>
      <c r="Z305" s="7" t="s">
        <v>67</v>
      </c>
      <c r="AA305" s="47" t="s">
        <v>573</v>
      </c>
      <c r="AB305" s="27" t="s">
        <v>76</v>
      </c>
      <c r="AC305" s="7" t="s">
        <v>72</v>
      </c>
      <c r="AG305" s="7">
        <v>98183878</v>
      </c>
      <c r="AH305" s="7">
        <v>19232</v>
      </c>
      <c r="AI305" s="7">
        <f>VLOOKUP(AG305,[1]CRE!$A$2:$J$994,10,FALSE)</f>
        <v>19984</v>
      </c>
      <c r="AK305" s="7">
        <v>98183878</v>
      </c>
      <c r="AL305" s="7">
        <v>20583</v>
      </c>
      <c r="AQ305" s="7">
        <v>98183878</v>
      </c>
      <c r="AR305" s="7">
        <v>21369</v>
      </c>
      <c r="AT305" s="7">
        <v>98183878</v>
      </c>
      <c r="AU305" s="7">
        <v>22646</v>
      </c>
    </row>
    <row r="306" spans="2:47" x14ac:dyDescent="0.35">
      <c r="B306" s="25" t="s">
        <v>512</v>
      </c>
      <c r="C306" s="7" t="s">
        <v>57</v>
      </c>
      <c r="D306" s="7" t="s">
        <v>384</v>
      </c>
      <c r="E306" s="7" t="s">
        <v>384</v>
      </c>
      <c r="F306" s="14" t="str">
        <f t="shared" ref="F306:F307" si="42">RIGHT(E306,1)</f>
        <v>3</v>
      </c>
      <c r="G306" s="14" t="str">
        <f t="shared" si="35"/>
        <v>CR45</v>
      </c>
      <c r="H306" s="7">
        <v>25</v>
      </c>
      <c r="I306" s="7" t="s">
        <v>299</v>
      </c>
      <c r="J306" s="7" t="s">
        <v>61</v>
      </c>
      <c r="K306" s="7">
        <v>3</v>
      </c>
      <c r="L306" s="20" t="s">
        <v>82</v>
      </c>
      <c r="M306" s="30">
        <v>590</v>
      </c>
      <c r="N306" s="23">
        <v>98183872</v>
      </c>
      <c r="O306" s="40">
        <v>21683</v>
      </c>
      <c r="P306" s="40">
        <f t="shared" si="31"/>
        <v>22334</v>
      </c>
      <c r="Q306" s="40">
        <v>22880</v>
      </c>
      <c r="R306" s="40">
        <f t="shared" si="32"/>
        <v>23017</v>
      </c>
      <c r="S306" s="40">
        <f t="shared" si="33"/>
        <v>24315</v>
      </c>
      <c r="T306" s="15" t="s">
        <v>367</v>
      </c>
      <c r="U306" s="15" t="s">
        <v>581</v>
      </c>
      <c r="V306" s="15" t="s">
        <v>64</v>
      </c>
      <c r="W306" s="15" t="s">
        <v>65</v>
      </c>
      <c r="X306" s="43">
        <v>3</v>
      </c>
      <c r="Y306" s="15" t="s">
        <v>335</v>
      </c>
      <c r="Z306" s="7" t="s">
        <v>67</v>
      </c>
      <c r="AA306" s="47" t="s">
        <v>573</v>
      </c>
      <c r="AB306" s="27" t="s">
        <v>76</v>
      </c>
      <c r="AC306" s="7" t="s">
        <v>70</v>
      </c>
      <c r="AG306" s="7">
        <v>98183872</v>
      </c>
      <c r="AH306" s="7">
        <v>20886</v>
      </c>
      <c r="AI306" s="7">
        <f>VLOOKUP(AG306,[1]CRE!$A$2:$J$994,10,FALSE)</f>
        <v>21683</v>
      </c>
      <c r="AK306" s="7">
        <v>98183872</v>
      </c>
      <c r="AL306" s="7">
        <v>22334</v>
      </c>
      <c r="AQ306" s="7">
        <v>98183872</v>
      </c>
      <c r="AR306" s="7">
        <v>23017</v>
      </c>
      <c r="AT306" s="7">
        <v>98183872</v>
      </c>
      <c r="AU306" s="7">
        <v>24315</v>
      </c>
    </row>
    <row r="307" spans="2:47" x14ac:dyDescent="0.35">
      <c r="B307" s="25" t="s">
        <v>513</v>
      </c>
      <c r="C307" s="7" t="s">
        <v>57</v>
      </c>
      <c r="D307" s="7" t="s">
        <v>384</v>
      </c>
      <c r="E307" s="7" t="s">
        <v>384</v>
      </c>
      <c r="F307" s="14" t="str">
        <f t="shared" si="42"/>
        <v>3</v>
      </c>
      <c r="G307" s="14" t="str">
        <f t="shared" si="35"/>
        <v>CR45</v>
      </c>
      <c r="H307" s="7">
        <v>25</v>
      </c>
      <c r="I307" s="7" t="s">
        <v>299</v>
      </c>
      <c r="J307" s="7" t="s">
        <v>61</v>
      </c>
      <c r="K307" s="7">
        <v>3</v>
      </c>
      <c r="L307" s="20" t="s">
        <v>82</v>
      </c>
      <c r="M307" s="30">
        <v>590</v>
      </c>
      <c r="N307" s="23">
        <v>98183879</v>
      </c>
      <c r="O307" s="40">
        <v>21268</v>
      </c>
      <c r="P307" s="40">
        <f t="shared" si="31"/>
        <v>21906</v>
      </c>
      <c r="Q307" s="40">
        <v>22563</v>
      </c>
      <c r="R307" s="40">
        <f t="shared" si="32"/>
        <v>22664</v>
      </c>
      <c r="S307" s="40">
        <f t="shared" si="33"/>
        <v>23941</v>
      </c>
      <c r="T307" s="15" t="s">
        <v>367</v>
      </c>
      <c r="U307" s="15" t="s">
        <v>581</v>
      </c>
      <c r="V307" s="15" t="s">
        <v>64</v>
      </c>
      <c r="W307" s="15" t="s">
        <v>65</v>
      </c>
      <c r="X307" s="43">
        <v>3</v>
      </c>
      <c r="Y307" s="15" t="s">
        <v>335</v>
      </c>
      <c r="Z307" s="7" t="s">
        <v>67</v>
      </c>
      <c r="AA307" s="47" t="s">
        <v>573</v>
      </c>
      <c r="AB307" s="27" t="s">
        <v>76</v>
      </c>
      <c r="AC307" s="7" t="s">
        <v>72</v>
      </c>
      <c r="AG307" s="7">
        <v>98183879</v>
      </c>
      <c r="AH307" s="7">
        <v>20491</v>
      </c>
      <c r="AI307" s="7">
        <f>VLOOKUP(AG307,[1]CRE!$A$2:$J$994,10,FALSE)</f>
        <v>21268</v>
      </c>
      <c r="AK307" s="7">
        <v>98183879</v>
      </c>
      <c r="AL307" s="7">
        <v>21906</v>
      </c>
      <c r="AQ307" s="7">
        <v>98183879</v>
      </c>
      <c r="AR307" s="7">
        <v>22664</v>
      </c>
      <c r="AT307" s="7">
        <v>98183879</v>
      </c>
      <c r="AU307" s="7">
        <v>23941</v>
      </c>
    </row>
    <row r="308" spans="2:47" x14ac:dyDescent="0.35">
      <c r="B308" s="25" t="s">
        <v>514</v>
      </c>
      <c r="C308" s="7" t="s">
        <v>57</v>
      </c>
      <c r="D308" s="7" t="s">
        <v>387</v>
      </c>
      <c r="E308" s="7" t="s">
        <v>387</v>
      </c>
      <c r="F308" s="14" t="str">
        <f t="shared" ref="F308:F309" si="43">RIGHT(E308,3)</f>
        <v>4-2</v>
      </c>
      <c r="G308" s="14" t="str">
        <f t="shared" si="35"/>
        <v>CR45</v>
      </c>
      <c r="H308" s="7">
        <v>30</v>
      </c>
      <c r="I308" s="7" t="s">
        <v>299</v>
      </c>
      <c r="J308" s="7" t="s">
        <v>61</v>
      </c>
      <c r="K308" s="7">
        <v>3</v>
      </c>
      <c r="L308" s="20" t="s">
        <v>82</v>
      </c>
      <c r="M308" s="30">
        <v>661</v>
      </c>
      <c r="N308" s="23">
        <v>98183873</v>
      </c>
      <c r="O308" s="40">
        <v>24472</v>
      </c>
      <c r="P308" s="40">
        <f t="shared" si="31"/>
        <v>25208</v>
      </c>
      <c r="Q308" s="40">
        <v>25839</v>
      </c>
      <c r="R308" s="40">
        <f t="shared" si="32"/>
        <v>25970</v>
      </c>
      <c r="S308" s="40">
        <f t="shared" si="33"/>
        <v>27414</v>
      </c>
      <c r="T308" s="15" t="s">
        <v>367</v>
      </c>
      <c r="U308" s="15" t="s">
        <v>581</v>
      </c>
      <c r="V308" s="15" t="s">
        <v>64</v>
      </c>
      <c r="W308" s="15" t="s">
        <v>65</v>
      </c>
      <c r="X308" s="43">
        <v>3</v>
      </c>
      <c r="Y308" s="15" t="s">
        <v>335</v>
      </c>
      <c r="Z308" s="7" t="s">
        <v>67</v>
      </c>
      <c r="AA308" s="47" t="s">
        <v>573</v>
      </c>
      <c r="AB308" s="27" t="s">
        <v>98</v>
      </c>
      <c r="AC308" s="7" t="s">
        <v>70</v>
      </c>
      <c r="AG308" s="7">
        <v>98183873</v>
      </c>
      <c r="AH308" s="7">
        <v>23580</v>
      </c>
      <c r="AI308" s="7">
        <f>VLOOKUP(AG308,[1]CRE!$A$2:$J$994,10,FALSE)</f>
        <v>24472</v>
      </c>
      <c r="AK308" s="7">
        <v>98183873</v>
      </c>
      <c r="AL308" s="7">
        <v>25208</v>
      </c>
      <c r="AQ308" s="7">
        <v>98183873</v>
      </c>
      <c r="AR308" s="7">
        <v>25970</v>
      </c>
      <c r="AT308" s="7">
        <v>98183873</v>
      </c>
      <c r="AU308" s="7">
        <v>27414</v>
      </c>
    </row>
    <row r="309" spans="2:47" x14ac:dyDescent="0.35">
      <c r="B309" s="25" t="s">
        <v>515</v>
      </c>
      <c r="C309" s="7" t="s">
        <v>57</v>
      </c>
      <c r="D309" s="7" t="s">
        <v>387</v>
      </c>
      <c r="E309" s="7" t="s">
        <v>387</v>
      </c>
      <c r="F309" s="14" t="str">
        <f t="shared" si="43"/>
        <v>4-2</v>
      </c>
      <c r="G309" s="14" t="str">
        <f t="shared" si="35"/>
        <v>CR45</v>
      </c>
      <c r="H309" s="7">
        <v>30</v>
      </c>
      <c r="I309" s="7" t="s">
        <v>299</v>
      </c>
      <c r="J309" s="7" t="s">
        <v>61</v>
      </c>
      <c r="K309" s="7">
        <v>3</v>
      </c>
      <c r="L309" s="20" t="s">
        <v>82</v>
      </c>
      <c r="M309" s="30">
        <v>661</v>
      </c>
      <c r="N309" s="23">
        <v>98183880</v>
      </c>
      <c r="O309" s="40">
        <v>24057</v>
      </c>
      <c r="P309" s="40">
        <f t="shared" si="31"/>
        <v>24780</v>
      </c>
      <c r="Q309" s="40">
        <v>25522</v>
      </c>
      <c r="R309" s="40">
        <f t="shared" si="32"/>
        <v>25617</v>
      </c>
      <c r="S309" s="40">
        <f t="shared" si="33"/>
        <v>27040</v>
      </c>
      <c r="T309" s="15" t="s">
        <v>367</v>
      </c>
      <c r="U309" s="15" t="s">
        <v>581</v>
      </c>
      <c r="V309" s="15" t="s">
        <v>64</v>
      </c>
      <c r="W309" s="15" t="s">
        <v>65</v>
      </c>
      <c r="X309" s="43">
        <v>3</v>
      </c>
      <c r="Y309" s="15" t="s">
        <v>335</v>
      </c>
      <c r="Z309" s="7" t="s">
        <v>67</v>
      </c>
      <c r="AA309" s="47" t="s">
        <v>573</v>
      </c>
      <c r="AB309" s="27" t="s">
        <v>98</v>
      </c>
      <c r="AC309" s="7" t="s">
        <v>72</v>
      </c>
      <c r="AG309" s="7">
        <v>98183880</v>
      </c>
      <c r="AH309" s="7">
        <v>23185</v>
      </c>
      <c r="AI309" s="7">
        <f>VLOOKUP(AG309,[1]CRE!$A$2:$J$994,10,FALSE)</f>
        <v>24057</v>
      </c>
      <c r="AK309" s="7">
        <v>98183880</v>
      </c>
      <c r="AL309" s="7">
        <v>24780</v>
      </c>
      <c r="AQ309" s="7">
        <v>98183880</v>
      </c>
      <c r="AR309" s="7">
        <v>25617</v>
      </c>
      <c r="AT309" s="7">
        <v>98183880</v>
      </c>
      <c r="AU309" s="7">
        <v>27040</v>
      </c>
    </row>
    <row r="310" spans="2:47" x14ac:dyDescent="0.35">
      <c r="B310" s="25" t="s">
        <v>516</v>
      </c>
      <c r="C310" s="7" t="s">
        <v>57</v>
      </c>
      <c r="D310" s="7" t="s">
        <v>390</v>
      </c>
      <c r="E310" s="7" t="s">
        <v>390</v>
      </c>
      <c r="F310" s="14" t="str">
        <f t="shared" ref="F310:F311" si="44">RIGHT(E310,1)</f>
        <v>4</v>
      </c>
      <c r="G310" s="14" t="str">
        <f t="shared" si="35"/>
        <v>CR45</v>
      </c>
      <c r="H310" s="7">
        <v>30</v>
      </c>
      <c r="I310" s="7" t="s">
        <v>299</v>
      </c>
      <c r="J310" s="7" t="s">
        <v>61</v>
      </c>
      <c r="K310" s="7">
        <v>3</v>
      </c>
      <c r="L310" s="20" t="s">
        <v>82</v>
      </c>
      <c r="M310" s="30">
        <v>665</v>
      </c>
      <c r="N310" s="23">
        <v>98183875</v>
      </c>
      <c r="O310" s="40">
        <v>24472</v>
      </c>
      <c r="P310" s="40">
        <f t="shared" si="31"/>
        <v>25208</v>
      </c>
      <c r="Q310" s="40">
        <v>25839</v>
      </c>
      <c r="R310" s="40">
        <f t="shared" si="32"/>
        <v>25970</v>
      </c>
      <c r="S310" s="40">
        <f t="shared" si="33"/>
        <v>27414</v>
      </c>
      <c r="T310" s="15" t="s">
        <v>367</v>
      </c>
      <c r="U310" s="15" t="s">
        <v>581</v>
      </c>
      <c r="V310" s="15" t="s">
        <v>64</v>
      </c>
      <c r="W310" s="15" t="s">
        <v>65</v>
      </c>
      <c r="X310" s="43">
        <v>3</v>
      </c>
      <c r="Y310" s="15" t="s">
        <v>66</v>
      </c>
      <c r="Z310" s="7" t="s">
        <v>67</v>
      </c>
      <c r="AA310" s="47" t="s">
        <v>573</v>
      </c>
      <c r="AB310" s="27" t="s">
        <v>98</v>
      </c>
      <c r="AC310" s="7" t="s">
        <v>70</v>
      </c>
      <c r="AG310" s="7">
        <v>98183875</v>
      </c>
      <c r="AH310" s="7">
        <v>23580</v>
      </c>
      <c r="AI310" s="7">
        <f>VLOOKUP(AG310,[1]CRE!$A$2:$J$994,10,FALSE)</f>
        <v>24472</v>
      </c>
      <c r="AK310" s="7">
        <v>98183875</v>
      </c>
      <c r="AL310" s="7">
        <v>25208</v>
      </c>
      <c r="AQ310" s="7">
        <v>98183875</v>
      </c>
      <c r="AR310" s="7">
        <v>25970</v>
      </c>
      <c r="AT310" s="7">
        <v>98183875</v>
      </c>
      <c r="AU310" s="7">
        <v>27414</v>
      </c>
    </row>
    <row r="311" spans="2:47" x14ac:dyDescent="0.35">
      <c r="B311" s="25" t="s">
        <v>517</v>
      </c>
      <c r="C311" s="7" t="s">
        <v>57</v>
      </c>
      <c r="D311" s="7" t="s">
        <v>390</v>
      </c>
      <c r="E311" s="7" t="s">
        <v>390</v>
      </c>
      <c r="F311" s="14" t="str">
        <f t="shared" si="44"/>
        <v>4</v>
      </c>
      <c r="G311" s="14" t="str">
        <f t="shared" si="35"/>
        <v>CR45</v>
      </c>
      <c r="H311" s="7">
        <v>30</v>
      </c>
      <c r="I311" s="7" t="s">
        <v>299</v>
      </c>
      <c r="J311" s="7" t="s">
        <v>61</v>
      </c>
      <c r="K311" s="7">
        <v>3</v>
      </c>
      <c r="L311" s="20" t="s">
        <v>82</v>
      </c>
      <c r="M311" s="30">
        <v>665</v>
      </c>
      <c r="N311" s="23">
        <v>98183891</v>
      </c>
      <c r="O311" s="40">
        <v>24057</v>
      </c>
      <c r="P311" s="40">
        <f t="shared" si="31"/>
        <v>24780</v>
      </c>
      <c r="Q311" s="40">
        <v>25522</v>
      </c>
      <c r="R311" s="40">
        <f t="shared" si="32"/>
        <v>25617</v>
      </c>
      <c r="S311" s="40">
        <f t="shared" si="33"/>
        <v>27040</v>
      </c>
      <c r="T311" s="15" t="s">
        <v>367</v>
      </c>
      <c r="U311" s="15" t="s">
        <v>581</v>
      </c>
      <c r="V311" s="15" t="s">
        <v>64</v>
      </c>
      <c r="W311" s="15" t="s">
        <v>65</v>
      </c>
      <c r="X311" s="43">
        <v>3</v>
      </c>
      <c r="Y311" s="15" t="s">
        <v>66</v>
      </c>
      <c r="Z311" s="7" t="s">
        <v>67</v>
      </c>
      <c r="AA311" s="47" t="s">
        <v>573</v>
      </c>
      <c r="AB311" s="27" t="s">
        <v>98</v>
      </c>
      <c r="AC311" s="7" t="s">
        <v>72</v>
      </c>
      <c r="AG311" s="7">
        <v>98183891</v>
      </c>
      <c r="AH311" s="7">
        <v>23185</v>
      </c>
      <c r="AI311" s="7">
        <f>VLOOKUP(AG311,[1]CRE!$A$2:$J$994,10,FALSE)</f>
        <v>24057</v>
      </c>
      <c r="AK311" s="7">
        <v>98183891</v>
      </c>
      <c r="AL311" s="7">
        <v>24780</v>
      </c>
      <c r="AQ311" s="7">
        <v>98183891</v>
      </c>
      <c r="AR311" s="7">
        <v>25617</v>
      </c>
      <c r="AT311" s="7">
        <v>98183891</v>
      </c>
      <c r="AU311" s="7">
        <v>27040</v>
      </c>
    </row>
    <row r="312" spans="2:47" x14ac:dyDescent="0.35">
      <c r="B312" s="25" t="s">
        <v>518</v>
      </c>
      <c r="C312" s="7" t="s">
        <v>57</v>
      </c>
      <c r="D312" s="7" t="s">
        <v>393</v>
      </c>
      <c r="E312" s="7" t="s">
        <v>393</v>
      </c>
      <c r="F312" s="14" t="str">
        <f t="shared" ref="F312:F313" si="45">RIGHT(E312,3)</f>
        <v>1-1</v>
      </c>
      <c r="G312" s="14" t="str">
        <f t="shared" si="35"/>
        <v>CR64</v>
      </c>
      <c r="H312" s="7">
        <v>10</v>
      </c>
      <c r="I312" s="7" t="s">
        <v>208</v>
      </c>
      <c r="J312" s="7" t="s">
        <v>61</v>
      </c>
      <c r="K312" s="7">
        <v>3</v>
      </c>
      <c r="L312" s="17" t="s">
        <v>82</v>
      </c>
      <c r="M312" s="30">
        <v>307</v>
      </c>
      <c r="N312" s="23">
        <v>99076545</v>
      </c>
      <c r="O312" s="40">
        <v>12066</v>
      </c>
      <c r="P312" s="40">
        <f t="shared" si="31"/>
        <v>12428</v>
      </c>
      <c r="Q312" s="40">
        <v>12678</v>
      </c>
      <c r="R312" s="40">
        <f t="shared" si="32"/>
        <v>12841</v>
      </c>
      <c r="S312" s="40">
        <f t="shared" si="33"/>
        <v>13546</v>
      </c>
      <c r="T312" s="15" t="s">
        <v>394</v>
      </c>
      <c r="U312" s="15" t="s">
        <v>582</v>
      </c>
      <c r="V312" s="15" t="s">
        <v>64</v>
      </c>
      <c r="W312" s="15" t="s">
        <v>65</v>
      </c>
      <c r="X312" s="43">
        <v>4</v>
      </c>
      <c r="Y312" s="15" t="s">
        <v>335</v>
      </c>
      <c r="Z312" s="7" t="s">
        <v>67</v>
      </c>
      <c r="AA312" s="47" t="s">
        <v>573</v>
      </c>
      <c r="AB312" s="24" t="s">
        <v>69</v>
      </c>
      <c r="AC312" s="7" t="s">
        <v>70</v>
      </c>
      <c r="AG312" s="7">
        <v>99076545</v>
      </c>
      <c r="AH312" s="7">
        <v>11625</v>
      </c>
      <c r="AI312" s="7">
        <f>VLOOKUP(AG312,[1]CRE!$A$2:$J$994,10,FALSE)</f>
        <v>12066</v>
      </c>
      <c r="AK312" s="7">
        <v>99076545</v>
      </c>
      <c r="AL312" s="7">
        <v>12428</v>
      </c>
      <c r="AQ312" s="7">
        <v>99076545</v>
      </c>
      <c r="AR312" s="7">
        <v>12841</v>
      </c>
      <c r="AT312" s="7">
        <v>99076545</v>
      </c>
      <c r="AU312" s="7">
        <v>13546</v>
      </c>
    </row>
    <row r="313" spans="2:47" x14ac:dyDescent="0.35">
      <c r="B313" s="25" t="s">
        <v>519</v>
      </c>
      <c r="C313" s="7" t="s">
        <v>57</v>
      </c>
      <c r="D313" s="7" t="s">
        <v>393</v>
      </c>
      <c r="E313" s="7" t="s">
        <v>393</v>
      </c>
      <c r="F313" s="14" t="str">
        <f t="shared" si="45"/>
        <v>1-1</v>
      </c>
      <c r="G313" s="14" t="str">
        <f t="shared" si="35"/>
        <v>CR64</v>
      </c>
      <c r="H313" s="7">
        <v>10</v>
      </c>
      <c r="I313" s="7" t="s">
        <v>208</v>
      </c>
      <c r="J313" s="7" t="s">
        <v>61</v>
      </c>
      <c r="K313" s="7">
        <v>3</v>
      </c>
      <c r="L313" s="17" t="s">
        <v>82</v>
      </c>
      <c r="M313" s="30">
        <v>307</v>
      </c>
      <c r="N313" s="23">
        <v>99076544</v>
      </c>
      <c r="O313" s="40">
        <v>11651</v>
      </c>
      <c r="P313" s="40">
        <f t="shared" si="31"/>
        <v>12000</v>
      </c>
      <c r="Q313" s="40">
        <v>12361</v>
      </c>
      <c r="R313" s="40">
        <f t="shared" si="32"/>
        <v>12488</v>
      </c>
      <c r="S313" s="40">
        <f t="shared" si="33"/>
        <v>13172</v>
      </c>
      <c r="T313" s="15" t="s">
        <v>394</v>
      </c>
      <c r="U313" s="15" t="s">
        <v>582</v>
      </c>
      <c r="V313" s="15" t="s">
        <v>64</v>
      </c>
      <c r="W313" s="15" t="s">
        <v>65</v>
      </c>
      <c r="X313" s="43">
        <v>4</v>
      </c>
      <c r="Y313" s="15" t="s">
        <v>335</v>
      </c>
      <c r="Z313" s="7" t="s">
        <v>67</v>
      </c>
      <c r="AA313" s="47" t="s">
        <v>573</v>
      </c>
      <c r="AB313" s="24" t="s">
        <v>69</v>
      </c>
      <c r="AC313" s="7" t="s">
        <v>72</v>
      </c>
      <c r="AG313" s="7">
        <v>99076544</v>
      </c>
      <c r="AH313" s="7">
        <v>11230</v>
      </c>
      <c r="AI313" s="7">
        <f>VLOOKUP(AG313,[1]CRE!$A$2:$J$994,10,FALSE)</f>
        <v>11651</v>
      </c>
      <c r="AK313" s="7">
        <v>99076544</v>
      </c>
      <c r="AL313" s="7">
        <v>12000</v>
      </c>
      <c r="AQ313" s="7">
        <v>99076544</v>
      </c>
      <c r="AR313" s="7">
        <v>12488</v>
      </c>
      <c r="AT313" s="7">
        <v>99076544</v>
      </c>
      <c r="AU313" s="7">
        <v>13172</v>
      </c>
    </row>
    <row r="314" spans="2:47" x14ac:dyDescent="0.35">
      <c r="B314" s="25" t="s">
        <v>520</v>
      </c>
      <c r="C314" s="7" t="s">
        <v>57</v>
      </c>
      <c r="D314" s="7" t="s">
        <v>397</v>
      </c>
      <c r="E314" s="7" t="s">
        <v>397</v>
      </c>
      <c r="F314" s="14" t="str">
        <f t="shared" ref="F314:F315" si="46">RIGHT(E314,1)</f>
        <v>1</v>
      </c>
      <c r="G314" s="14" t="str">
        <f t="shared" si="35"/>
        <v>CR64</v>
      </c>
      <c r="H314" s="7">
        <v>15</v>
      </c>
      <c r="I314" s="7" t="s">
        <v>259</v>
      </c>
      <c r="J314" s="7" t="s">
        <v>61</v>
      </c>
      <c r="K314" s="7">
        <v>3</v>
      </c>
      <c r="L314" s="20" t="s">
        <v>82</v>
      </c>
      <c r="M314" s="30">
        <v>535</v>
      </c>
      <c r="N314" s="23">
        <v>99076558</v>
      </c>
      <c r="O314" s="40">
        <v>13274</v>
      </c>
      <c r="P314" s="40">
        <f t="shared" si="31"/>
        <v>13672</v>
      </c>
      <c r="Q314" s="40">
        <v>13959</v>
      </c>
      <c r="R314" s="40">
        <f t="shared" si="32"/>
        <v>13977</v>
      </c>
      <c r="S314" s="40">
        <f t="shared" si="33"/>
        <v>14682</v>
      </c>
      <c r="T314" s="15" t="s">
        <v>394</v>
      </c>
      <c r="U314" s="15" t="s">
        <v>582</v>
      </c>
      <c r="V314" s="15" t="s">
        <v>64</v>
      </c>
      <c r="W314" s="15" t="s">
        <v>65</v>
      </c>
      <c r="X314" s="43">
        <v>4</v>
      </c>
      <c r="Y314" s="15" t="s">
        <v>335</v>
      </c>
      <c r="Z314" s="7" t="s">
        <v>67</v>
      </c>
      <c r="AA314" s="47" t="s">
        <v>573</v>
      </c>
      <c r="AB314" s="27" t="s">
        <v>69</v>
      </c>
      <c r="AC314" s="7" t="s">
        <v>70</v>
      </c>
      <c r="AG314" s="7">
        <v>99076558</v>
      </c>
      <c r="AH314" s="7">
        <v>12809</v>
      </c>
      <c r="AI314" s="7">
        <f>VLOOKUP(AG314,[1]CRE!$A$2:$J$994,10,FALSE)</f>
        <v>13274</v>
      </c>
      <c r="AK314" s="7">
        <v>99076558</v>
      </c>
      <c r="AL314" s="7">
        <v>13672</v>
      </c>
      <c r="AQ314" s="7">
        <v>99076558</v>
      </c>
      <c r="AR314" s="7">
        <v>13977</v>
      </c>
      <c r="AT314" s="7">
        <v>99076558</v>
      </c>
      <c r="AU314" s="7">
        <v>14682</v>
      </c>
    </row>
    <row r="315" spans="2:47" x14ac:dyDescent="0.35">
      <c r="B315" s="25" t="s">
        <v>521</v>
      </c>
      <c r="C315" s="7" t="s">
        <v>57</v>
      </c>
      <c r="D315" s="7" t="s">
        <v>397</v>
      </c>
      <c r="E315" s="7" t="s">
        <v>397</v>
      </c>
      <c r="F315" s="14" t="str">
        <f t="shared" si="46"/>
        <v>1</v>
      </c>
      <c r="G315" s="14" t="str">
        <f t="shared" si="35"/>
        <v>CR64</v>
      </c>
      <c r="H315" s="7">
        <v>15</v>
      </c>
      <c r="I315" s="7" t="s">
        <v>259</v>
      </c>
      <c r="J315" s="7" t="s">
        <v>61</v>
      </c>
      <c r="K315" s="7">
        <v>3</v>
      </c>
      <c r="L315" s="20" t="s">
        <v>82</v>
      </c>
      <c r="M315" s="30">
        <v>535</v>
      </c>
      <c r="N315" s="23">
        <v>99076557</v>
      </c>
      <c r="O315" s="40">
        <v>12859</v>
      </c>
      <c r="P315" s="40">
        <f t="shared" si="31"/>
        <v>13244</v>
      </c>
      <c r="Q315" s="40">
        <v>13642</v>
      </c>
      <c r="R315" s="40">
        <f t="shared" si="32"/>
        <v>13624</v>
      </c>
      <c r="S315" s="40">
        <f t="shared" si="33"/>
        <v>14308</v>
      </c>
      <c r="T315" s="15" t="s">
        <v>394</v>
      </c>
      <c r="U315" s="15" t="s">
        <v>582</v>
      </c>
      <c r="V315" s="15" t="s">
        <v>64</v>
      </c>
      <c r="W315" s="15" t="s">
        <v>65</v>
      </c>
      <c r="X315" s="43">
        <v>4</v>
      </c>
      <c r="Y315" s="15" t="s">
        <v>335</v>
      </c>
      <c r="Z315" s="7" t="s">
        <v>67</v>
      </c>
      <c r="AA315" s="47" t="s">
        <v>573</v>
      </c>
      <c r="AB315" s="27" t="s">
        <v>69</v>
      </c>
      <c r="AC315" s="7" t="s">
        <v>72</v>
      </c>
      <c r="AG315" s="7">
        <v>99076557</v>
      </c>
      <c r="AH315" s="7">
        <v>12414</v>
      </c>
      <c r="AI315" s="7">
        <f>VLOOKUP(AG315,[1]CRE!$A$2:$J$994,10,FALSE)</f>
        <v>12859</v>
      </c>
      <c r="AK315" s="7">
        <v>99076557</v>
      </c>
      <c r="AL315" s="7">
        <v>13244</v>
      </c>
      <c r="AQ315" s="7">
        <v>99076557</v>
      </c>
      <c r="AR315" s="7">
        <v>13624</v>
      </c>
      <c r="AT315" s="7">
        <v>99076557</v>
      </c>
      <c r="AU315" s="7">
        <v>14308</v>
      </c>
    </row>
    <row r="316" spans="2:47" x14ac:dyDescent="0.35">
      <c r="B316" s="25" t="s">
        <v>522</v>
      </c>
      <c r="C316" s="7" t="s">
        <v>57</v>
      </c>
      <c r="D316" s="7" t="s">
        <v>400</v>
      </c>
      <c r="E316" s="7" t="s">
        <v>400</v>
      </c>
      <c r="F316" s="14" t="str">
        <f t="shared" ref="F316:F317" si="47">RIGHT(E316,3)</f>
        <v>2-1</v>
      </c>
      <c r="G316" s="14" t="str">
        <f t="shared" si="35"/>
        <v>CR64</v>
      </c>
      <c r="H316" s="7">
        <v>20</v>
      </c>
      <c r="I316" s="7" t="s">
        <v>259</v>
      </c>
      <c r="J316" s="7" t="s">
        <v>61</v>
      </c>
      <c r="K316" s="7">
        <v>3</v>
      </c>
      <c r="L316" s="20" t="s">
        <v>82</v>
      </c>
      <c r="M316" s="30">
        <v>566</v>
      </c>
      <c r="N316" s="23">
        <v>98183941</v>
      </c>
      <c r="O316" s="40">
        <v>17306</v>
      </c>
      <c r="P316" s="40">
        <f t="shared" si="31"/>
        <v>17825</v>
      </c>
      <c r="Q316" s="40">
        <v>18237</v>
      </c>
      <c r="R316" s="40">
        <f t="shared" si="32"/>
        <v>18309</v>
      </c>
      <c r="S316" s="40">
        <f t="shared" si="33"/>
        <v>19300</v>
      </c>
      <c r="T316" s="15" t="s">
        <v>394</v>
      </c>
      <c r="U316" s="15" t="s">
        <v>582</v>
      </c>
      <c r="V316" s="15" t="s">
        <v>64</v>
      </c>
      <c r="W316" s="15" t="s">
        <v>65</v>
      </c>
      <c r="X316" s="43">
        <v>4</v>
      </c>
      <c r="Y316" s="15" t="s">
        <v>335</v>
      </c>
      <c r="Z316" s="7" t="s">
        <v>67</v>
      </c>
      <c r="AA316" s="47" t="s">
        <v>573</v>
      </c>
      <c r="AB316" s="27" t="s">
        <v>76</v>
      </c>
      <c r="AC316" s="7" t="s">
        <v>70</v>
      </c>
      <c r="AG316" s="7">
        <v>98183941</v>
      </c>
      <c r="AH316" s="7">
        <v>16681</v>
      </c>
      <c r="AI316" s="7">
        <f>VLOOKUP(AG316,[1]CRE!$A$2:$J$994,10,FALSE)</f>
        <v>17306</v>
      </c>
      <c r="AK316" s="7">
        <v>98183941</v>
      </c>
      <c r="AL316" s="7">
        <v>17825</v>
      </c>
      <c r="AQ316" s="7">
        <v>98183941</v>
      </c>
      <c r="AR316" s="7">
        <v>18309</v>
      </c>
      <c r="AT316" s="7">
        <v>98183941</v>
      </c>
      <c r="AU316" s="7">
        <v>19300</v>
      </c>
    </row>
    <row r="317" spans="2:47" x14ac:dyDescent="0.35">
      <c r="B317" s="25" t="s">
        <v>523</v>
      </c>
      <c r="C317" s="7" t="s">
        <v>57</v>
      </c>
      <c r="D317" s="7" t="s">
        <v>400</v>
      </c>
      <c r="E317" s="7" t="s">
        <v>400</v>
      </c>
      <c r="F317" s="14" t="str">
        <f t="shared" si="47"/>
        <v>2-1</v>
      </c>
      <c r="G317" s="14" t="str">
        <f t="shared" si="35"/>
        <v>CR64</v>
      </c>
      <c r="H317" s="7">
        <v>20</v>
      </c>
      <c r="I317" s="7" t="s">
        <v>259</v>
      </c>
      <c r="J317" s="7" t="s">
        <v>61</v>
      </c>
      <c r="K317" s="7">
        <v>3</v>
      </c>
      <c r="L317" s="20" t="s">
        <v>82</v>
      </c>
      <c r="M317" s="30">
        <v>566</v>
      </c>
      <c r="N317" s="23">
        <v>98183945</v>
      </c>
      <c r="O317" s="40">
        <v>16891</v>
      </c>
      <c r="P317" s="40">
        <f t="shared" si="31"/>
        <v>17397</v>
      </c>
      <c r="Q317" s="40">
        <v>17920</v>
      </c>
      <c r="R317" s="40">
        <f t="shared" si="32"/>
        <v>17956</v>
      </c>
      <c r="S317" s="40">
        <f t="shared" si="33"/>
        <v>18926</v>
      </c>
      <c r="T317" s="15" t="s">
        <v>394</v>
      </c>
      <c r="U317" s="15" t="s">
        <v>582</v>
      </c>
      <c r="V317" s="15" t="s">
        <v>64</v>
      </c>
      <c r="W317" s="15" t="s">
        <v>65</v>
      </c>
      <c r="X317" s="43">
        <v>4</v>
      </c>
      <c r="Y317" s="15" t="s">
        <v>335</v>
      </c>
      <c r="Z317" s="7" t="s">
        <v>67</v>
      </c>
      <c r="AA317" s="47" t="s">
        <v>573</v>
      </c>
      <c r="AB317" s="27" t="s">
        <v>76</v>
      </c>
      <c r="AC317" s="7" t="s">
        <v>72</v>
      </c>
      <c r="AG317" s="7">
        <v>98183945</v>
      </c>
      <c r="AH317" s="7">
        <v>16286</v>
      </c>
      <c r="AI317" s="7">
        <f>VLOOKUP(AG317,[1]CRE!$A$2:$J$994,10,FALSE)</f>
        <v>16891</v>
      </c>
      <c r="AK317" s="7">
        <v>98183945</v>
      </c>
      <c r="AL317" s="7">
        <v>17397</v>
      </c>
      <c r="AQ317" s="7">
        <v>98183945</v>
      </c>
      <c r="AR317" s="7">
        <v>17956</v>
      </c>
      <c r="AT317" s="7">
        <v>98183945</v>
      </c>
      <c r="AU317" s="7">
        <v>18926</v>
      </c>
    </row>
    <row r="318" spans="2:47" x14ac:dyDescent="0.35">
      <c r="B318" s="25" t="s">
        <v>524</v>
      </c>
      <c r="C318" s="7" t="s">
        <v>57</v>
      </c>
      <c r="D318" s="7" t="s">
        <v>403</v>
      </c>
      <c r="E318" s="7" t="s">
        <v>403</v>
      </c>
      <c r="F318" s="14" t="str">
        <f t="shared" ref="F318:F319" si="48">RIGHT(E318,1)</f>
        <v>2</v>
      </c>
      <c r="G318" s="14" t="str">
        <f t="shared" si="35"/>
        <v>CR64</v>
      </c>
      <c r="H318" s="7">
        <v>25</v>
      </c>
      <c r="I318" s="7" t="s">
        <v>299</v>
      </c>
      <c r="J318" s="7" t="s">
        <v>61</v>
      </c>
      <c r="K318" s="7">
        <v>3</v>
      </c>
      <c r="L318" s="20" t="s">
        <v>82</v>
      </c>
      <c r="M318" s="30">
        <v>595</v>
      </c>
      <c r="N318" s="23">
        <v>98183942</v>
      </c>
      <c r="O318" s="40">
        <v>18590</v>
      </c>
      <c r="P318" s="40">
        <f t="shared" si="31"/>
        <v>19148</v>
      </c>
      <c r="Q318" s="40">
        <v>19599</v>
      </c>
      <c r="R318" s="40">
        <f t="shared" si="32"/>
        <v>19604</v>
      </c>
      <c r="S318" s="40">
        <f t="shared" si="33"/>
        <v>20595</v>
      </c>
      <c r="T318" s="15" t="s">
        <v>394</v>
      </c>
      <c r="U318" s="15" t="s">
        <v>582</v>
      </c>
      <c r="V318" s="15" t="s">
        <v>64</v>
      </c>
      <c r="W318" s="15" t="s">
        <v>65</v>
      </c>
      <c r="X318" s="43">
        <v>4</v>
      </c>
      <c r="Y318" s="15" t="s">
        <v>335</v>
      </c>
      <c r="Z318" s="7" t="s">
        <v>67</v>
      </c>
      <c r="AA318" s="47" t="s">
        <v>573</v>
      </c>
      <c r="AB318" s="27" t="s">
        <v>76</v>
      </c>
      <c r="AC318" s="7" t="s">
        <v>70</v>
      </c>
      <c r="AG318" s="7">
        <v>98183942</v>
      </c>
      <c r="AH318" s="7">
        <v>17940</v>
      </c>
      <c r="AI318" s="7">
        <f>VLOOKUP(AG318,[1]CRE!$A$2:$J$994,10,FALSE)</f>
        <v>18590</v>
      </c>
      <c r="AK318" s="7">
        <v>98183942</v>
      </c>
      <c r="AL318" s="7">
        <v>19148</v>
      </c>
      <c r="AQ318" s="7">
        <v>98183942</v>
      </c>
      <c r="AR318" s="7">
        <v>19604</v>
      </c>
      <c r="AT318" s="7">
        <v>98183942</v>
      </c>
      <c r="AU318" s="7">
        <v>20595</v>
      </c>
    </row>
    <row r="319" spans="2:47" x14ac:dyDescent="0.35">
      <c r="B319" s="25" t="s">
        <v>525</v>
      </c>
      <c r="C319" s="7" t="s">
        <v>57</v>
      </c>
      <c r="D319" s="7" t="s">
        <v>403</v>
      </c>
      <c r="E319" s="7" t="s">
        <v>403</v>
      </c>
      <c r="F319" s="14" t="str">
        <f t="shared" si="48"/>
        <v>2</v>
      </c>
      <c r="G319" s="14" t="str">
        <f t="shared" si="35"/>
        <v>CR64</v>
      </c>
      <c r="H319" s="7">
        <v>25</v>
      </c>
      <c r="I319" s="7" t="s">
        <v>299</v>
      </c>
      <c r="J319" s="7" t="s">
        <v>61</v>
      </c>
      <c r="K319" s="7">
        <v>3</v>
      </c>
      <c r="L319" s="20" t="s">
        <v>82</v>
      </c>
      <c r="M319" s="30">
        <v>595</v>
      </c>
      <c r="N319" s="23">
        <v>98183946</v>
      </c>
      <c r="O319" s="40">
        <v>18175</v>
      </c>
      <c r="P319" s="40">
        <f t="shared" si="31"/>
        <v>18720</v>
      </c>
      <c r="Q319" s="40">
        <v>19282</v>
      </c>
      <c r="R319" s="40">
        <f t="shared" si="32"/>
        <v>19251</v>
      </c>
      <c r="S319" s="40">
        <f t="shared" si="33"/>
        <v>20221</v>
      </c>
      <c r="T319" s="15" t="s">
        <v>394</v>
      </c>
      <c r="U319" s="15" t="s">
        <v>582</v>
      </c>
      <c r="V319" s="15" t="s">
        <v>64</v>
      </c>
      <c r="W319" s="15" t="s">
        <v>65</v>
      </c>
      <c r="X319" s="43">
        <v>4</v>
      </c>
      <c r="Y319" s="15" t="s">
        <v>335</v>
      </c>
      <c r="Z319" s="7" t="s">
        <v>67</v>
      </c>
      <c r="AA319" s="47" t="s">
        <v>573</v>
      </c>
      <c r="AB319" s="27" t="s">
        <v>76</v>
      </c>
      <c r="AC319" s="7" t="s">
        <v>72</v>
      </c>
      <c r="AG319" s="7">
        <v>98183946</v>
      </c>
      <c r="AH319" s="7">
        <v>17545</v>
      </c>
      <c r="AI319" s="7">
        <f>VLOOKUP(AG319,[1]CRE!$A$2:$J$994,10,FALSE)</f>
        <v>18175</v>
      </c>
      <c r="AK319" s="7">
        <v>98183946</v>
      </c>
      <c r="AL319" s="7">
        <v>18720</v>
      </c>
      <c r="AQ319" s="7">
        <v>98183946</v>
      </c>
      <c r="AR319" s="7">
        <v>19251</v>
      </c>
      <c r="AT319" s="7">
        <v>98183946</v>
      </c>
      <c r="AU319" s="7">
        <v>20221</v>
      </c>
    </row>
    <row r="320" spans="2:47" x14ac:dyDescent="0.35">
      <c r="B320" s="25" t="s">
        <v>526</v>
      </c>
      <c r="C320" s="7" t="s">
        <v>57</v>
      </c>
      <c r="D320" s="7" t="s">
        <v>406</v>
      </c>
      <c r="E320" s="7" t="s">
        <v>406</v>
      </c>
      <c r="F320" s="14" t="str">
        <f t="shared" ref="F320:F321" si="49">RIGHT(E320,3)</f>
        <v>3-2</v>
      </c>
      <c r="G320" s="14" t="str">
        <f t="shared" si="35"/>
        <v>CR64</v>
      </c>
      <c r="H320" s="7">
        <v>30</v>
      </c>
      <c r="I320" s="7" t="s">
        <v>299</v>
      </c>
      <c r="J320" s="7" t="s">
        <v>61</v>
      </c>
      <c r="K320" s="7">
        <v>3</v>
      </c>
      <c r="L320" s="20" t="s">
        <v>82</v>
      </c>
      <c r="M320" s="30">
        <v>666</v>
      </c>
      <c r="N320" s="23">
        <v>98183943</v>
      </c>
      <c r="O320" s="40">
        <v>23575</v>
      </c>
      <c r="P320" s="40">
        <f t="shared" si="31"/>
        <v>24283</v>
      </c>
      <c r="Q320" s="40">
        <v>24887</v>
      </c>
      <c r="R320" s="40">
        <f t="shared" si="32"/>
        <v>24980</v>
      </c>
      <c r="S320" s="40">
        <f t="shared" si="33"/>
        <v>26335</v>
      </c>
      <c r="T320" s="15" t="s">
        <v>394</v>
      </c>
      <c r="U320" s="15" t="s">
        <v>582</v>
      </c>
      <c r="V320" s="15" t="s">
        <v>64</v>
      </c>
      <c r="W320" s="15" t="s">
        <v>65</v>
      </c>
      <c r="X320" s="43">
        <v>4</v>
      </c>
      <c r="Y320" s="15" t="s">
        <v>335</v>
      </c>
      <c r="Z320" s="7" t="s">
        <v>67</v>
      </c>
      <c r="AA320" s="47" t="s">
        <v>573</v>
      </c>
      <c r="AB320" s="27" t="s">
        <v>76</v>
      </c>
      <c r="AC320" s="7" t="s">
        <v>70</v>
      </c>
      <c r="AG320" s="7">
        <v>98183943</v>
      </c>
      <c r="AH320" s="7">
        <v>22725</v>
      </c>
      <c r="AI320" s="7">
        <f>VLOOKUP(AG320,[1]CRE!$A$2:$J$994,10,FALSE)</f>
        <v>23575</v>
      </c>
      <c r="AK320" s="7">
        <v>98183943</v>
      </c>
      <c r="AL320" s="7">
        <v>24283</v>
      </c>
      <c r="AQ320" s="7">
        <v>98183943</v>
      </c>
      <c r="AR320" s="7">
        <v>24980</v>
      </c>
      <c r="AT320" s="7">
        <v>98183943</v>
      </c>
      <c r="AU320" s="7">
        <v>26335</v>
      </c>
    </row>
    <row r="321" spans="2:47" x14ac:dyDescent="0.35">
      <c r="B321" s="25" t="s">
        <v>527</v>
      </c>
      <c r="C321" s="7" t="s">
        <v>57</v>
      </c>
      <c r="D321" s="7" t="s">
        <v>406</v>
      </c>
      <c r="E321" s="7" t="s">
        <v>406</v>
      </c>
      <c r="F321" s="14" t="str">
        <f t="shared" si="49"/>
        <v>3-2</v>
      </c>
      <c r="G321" s="14" t="str">
        <f t="shared" si="35"/>
        <v>CR64</v>
      </c>
      <c r="H321" s="7">
        <v>30</v>
      </c>
      <c r="I321" s="7" t="s">
        <v>299</v>
      </c>
      <c r="J321" s="7" t="s">
        <v>61</v>
      </c>
      <c r="K321" s="7">
        <v>3</v>
      </c>
      <c r="L321" s="20" t="s">
        <v>82</v>
      </c>
      <c r="M321" s="30">
        <v>666</v>
      </c>
      <c r="N321" s="23">
        <v>98183947</v>
      </c>
      <c r="O321" s="40">
        <v>23160</v>
      </c>
      <c r="P321" s="40">
        <f t="shared" si="31"/>
        <v>23855</v>
      </c>
      <c r="Q321" s="40">
        <v>24570</v>
      </c>
      <c r="R321" s="40">
        <f t="shared" si="32"/>
        <v>24627</v>
      </c>
      <c r="S321" s="40">
        <f t="shared" si="33"/>
        <v>25961</v>
      </c>
      <c r="T321" s="15" t="s">
        <v>394</v>
      </c>
      <c r="U321" s="15" t="s">
        <v>582</v>
      </c>
      <c r="V321" s="15" t="s">
        <v>64</v>
      </c>
      <c r="W321" s="15" t="s">
        <v>65</v>
      </c>
      <c r="X321" s="43">
        <v>4</v>
      </c>
      <c r="Y321" s="15" t="s">
        <v>335</v>
      </c>
      <c r="Z321" s="7" t="s">
        <v>67</v>
      </c>
      <c r="AA321" s="47" t="s">
        <v>573</v>
      </c>
      <c r="AB321" s="27" t="s">
        <v>76</v>
      </c>
      <c r="AC321" s="7" t="s">
        <v>72</v>
      </c>
      <c r="AG321" s="7">
        <v>98183947</v>
      </c>
      <c r="AH321" s="7">
        <v>22330</v>
      </c>
      <c r="AI321" s="7">
        <f>VLOOKUP(AG321,[1]CRE!$A$2:$J$994,10,FALSE)</f>
        <v>23160</v>
      </c>
      <c r="AK321" s="7">
        <v>98183947</v>
      </c>
      <c r="AL321" s="7">
        <v>23855</v>
      </c>
      <c r="AQ321" s="7">
        <v>98183947</v>
      </c>
      <c r="AR321" s="7">
        <v>24627</v>
      </c>
      <c r="AT321" s="7">
        <v>98183947</v>
      </c>
      <c r="AU321" s="7">
        <v>25961</v>
      </c>
    </row>
    <row r="322" spans="2:47" x14ac:dyDescent="0.35">
      <c r="B322" s="25" t="s">
        <v>544</v>
      </c>
      <c r="C322" s="7" t="s">
        <v>57</v>
      </c>
      <c r="D322" s="7" t="s">
        <v>438</v>
      </c>
      <c r="E322" s="7" t="s">
        <v>438</v>
      </c>
      <c r="F322" s="36" t="s">
        <v>439</v>
      </c>
      <c r="G322" s="14" t="s">
        <v>440</v>
      </c>
      <c r="H322" s="14">
        <v>15</v>
      </c>
      <c r="I322" s="14" t="s">
        <v>259</v>
      </c>
      <c r="J322" s="14" t="s">
        <v>61</v>
      </c>
      <c r="K322" s="14">
        <v>3</v>
      </c>
      <c r="L322" s="20" t="s">
        <v>82</v>
      </c>
      <c r="M322" s="30">
        <v>636</v>
      </c>
      <c r="N322" s="23">
        <v>99266501</v>
      </c>
      <c r="O322" s="40">
        <v>14100</v>
      </c>
      <c r="P322" s="40">
        <f t="shared" si="31"/>
        <v>14292</v>
      </c>
      <c r="Q322" s="40">
        <v>14598</v>
      </c>
      <c r="R322" s="40">
        <f t="shared" si="32"/>
        <v>14641</v>
      </c>
      <c r="S322" s="40">
        <f t="shared" si="33"/>
        <v>15158</v>
      </c>
      <c r="T322" s="15" t="s">
        <v>441</v>
      </c>
      <c r="U322" s="15" t="s">
        <v>583</v>
      </c>
      <c r="V322" s="15" t="s">
        <v>64</v>
      </c>
      <c r="W322" s="15" t="s">
        <v>65</v>
      </c>
      <c r="X322" s="42">
        <v>4</v>
      </c>
      <c r="Y322" s="15" t="s">
        <v>335</v>
      </c>
      <c r="Z322" s="16" t="s">
        <v>67</v>
      </c>
      <c r="AA322" s="47" t="s">
        <v>573</v>
      </c>
      <c r="AB322" s="27" t="s">
        <v>69</v>
      </c>
      <c r="AC322" s="7" t="s">
        <v>70</v>
      </c>
      <c r="AG322" s="7">
        <v>99266501</v>
      </c>
      <c r="AH322" s="7">
        <v>13963</v>
      </c>
      <c r="AI322" s="7">
        <f>VLOOKUP(AG322,[1]CRE!$A$2:$J$994,10,FALSE)</f>
        <v>14100</v>
      </c>
      <c r="AK322" s="7">
        <v>99266501</v>
      </c>
      <c r="AL322" s="7">
        <v>14292</v>
      </c>
      <c r="AQ322" s="7">
        <v>99266501</v>
      </c>
      <c r="AR322" s="7">
        <v>14641</v>
      </c>
      <c r="AT322" s="7">
        <v>99266501</v>
      </c>
      <c r="AU322" s="7">
        <v>15158</v>
      </c>
    </row>
    <row r="323" spans="2:47" x14ac:dyDescent="0.35">
      <c r="B323" s="25" t="s">
        <v>545</v>
      </c>
      <c r="C323" s="7" t="s">
        <v>57</v>
      </c>
      <c r="D323" s="7" t="s">
        <v>438</v>
      </c>
      <c r="E323" s="7" t="s">
        <v>438</v>
      </c>
      <c r="F323" s="36" t="s">
        <v>439</v>
      </c>
      <c r="G323" s="14" t="s">
        <v>440</v>
      </c>
      <c r="H323" s="14">
        <v>15</v>
      </c>
      <c r="I323" s="14" t="s">
        <v>259</v>
      </c>
      <c r="J323" s="14" t="s">
        <v>61</v>
      </c>
      <c r="K323" s="14">
        <v>3</v>
      </c>
      <c r="L323" s="20" t="s">
        <v>82</v>
      </c>
      <c r="M323" s="30">
        <v>636</v>
      </c>
      <c r="N323" s="23">
        <v>99145501</v>
      </c>
      <c r="O323" s="40">
        <v>13685</v>
      </c>
      <c r="P323" s="40">
        <f t="shared" si="31"/>
        <v>13864</v>
      </c>
      <c r="Q323" s="40">
        <v>14281</v>
      </c>
      <c r="R323" s="40">
        <f t="shared" si="32"/>
        <v>14288</v>
      </c>
      <c r="S323" s="40">
        <f t="shared" si="33"/>
        <v>14784</v>
      </c>
      <c r="T323" s="15" t="s">
        <v>441</v>
      </c>
      <c r="U323" s="15" t="s">
        <v>583</v>
      </c>
      <c r="V323" s="15" t="s">
        <v>64</v>
      </c>
      <c r="W323" s="15" t="s">
        <v>65</v>
      </c>
      <c r="X323" s="42">
        <v>4</v>
      </c>
      <c r="Y323" s="15" t="s">
        <v>335</v>
      </c>
      <c r="Z323" s="16" t="s">
        <v>67</v>
      </c>
      <c r="AA323" s="47" t="s">
        <v>573</v>
      </c>
      <c r="AB323" s="27" t="s">
        <v>69</v>
      </c>
      <c r="AC323" s="7" t="s">
        <v>72</v>
      </c>
      <c r="AG323" s="7">
        <v>99145501</v>
      </c>
      <c r="AH323" s="7">
        <v>13568</v>
      </c>
      <c r="AI323" s="7">
        <f>VLOOKUP(AG323,[1]CRE!$A$2:$J$994,10,FALSE)</f>
        <v>13685</v>
      </c>
      <c r="AK323" s="7">
        <v>99145501</v>
      </c>
      <c r="AL323" s="7">
        <v>13864</v>
      </c>
      <c r="AQ323" s="7">
        <v>99145501</v>
      </c>
      <c r="AR323" s="7">
        <v>14288</v>
      </c>
      <c r="AT323" s="7">
        <v>99145501</v>
      </c>
      <c r="AU323" s="7">
        <v>14784</v>
      </c>
    </row>
    <row r="324" spans="2:47" x14ac:dyDescent="0.35">
      <c r="B324" s="25" t="s">
        <v>546</v>
      </c>
      <c r="C324" s="7" t="s">
        <v>57</v>
      </c>
      <c r="D324" s="7" t="s">
        <v>444</v>
      </c>
      <c r="E324" s="7" t="s">
        <v>444</v>
      </c>
      <c r="F324" s="14">
        <v>1</v>
      </c>
      <c r="G324" s="14" t="s">
        <v>440</v>
      </c>
      <c r="H324" s="14">
        <v>20</v>
      </c>
      <c r="I324" s="14" t="s">
        <v>259</v>
      </c>
      <c r="J324" s="14" t="s">
        <v>61</v>
      </c>
      <c r="K324" s="14">
        <v>3</v>
      </c>
      <c r="L324" s="20" t="s">
        <v>82</v>
      </c>
      <c r="M324" s="30">
        <v>786</v>
      </c>
      <c r="N324" s="23">
        <v>99266502</v>
      </c>
      <c r="O324" s="40">
        <v>15839</v>
      </c>
      <c r="P324" s="40">
        <f t="shared" si="31"/>
        <v>16065</v>
      </c>
      <c r="Q324" s="40">
        <v>16424</v>
      </c>
      <c r="R324" s="40">
        <f t="shared" si="32"/>
        <v>16424</v>
      </c>
      <c r="S324" s="40">
        <f t="shared" si="33"/>
        <v>16979</v>
      </c>
      <c r="T324" s="15" t="s">
        <v>441</v>
      </c>
      <c r="U324" s="15" t="s">
        <v>583</v>
      </c>
      <c r="V324" s="15" t="s">
        <v>64</v>
      </c>
      <c r="W324" s="15" t="s">
        <v>65</v>
      </c>
      <c r="X324" s="42">
        <v>4</v>
      </c>
      <c r="Y324" s="15" t="s">
        <v>335</v>
      </c>
      <c r="Z324" s="16" t="s">
        <v>67</v>
      </c>
      <c r="AA324" s="47" t="s">
        <v>573</v>
      </c>
      <c r="AB324" s="27" t="s">
        <v>69</v>
      </c>
      <c r="AC324" s="7" t="s">
        <v>70</v>
      </c>
      <c r="AG324" s="7">
        <v>99266502</v>
      </c>
      <c r="AH324" s="7">
        <v>15679</v>
      </c>
      <c r="AI324" s="7">
        <f>VLOOKUP(AG324,[1]CRE!$A$2:$J$994,10,FALSE)</f>
        <v>15839</v>
      </c>
      <c r="AK324" s="7">
        <v>99266502</v>
      </c>
      <c r="AL324" s="7">
        <v>16065</v>
      </c>
      <c r="AQ324" s="7">
        <v>99266502</v>
      </c>
      <c r="AR324" s="7">
        <v>16424</v>
      </c>
      <c r="AT324" s="7">
        <v>99266502</v>
      </c>
      <c r="AU324" s="7">
        <v>16979</v>
      </c>
    </row>
    <row r="325" spans="2:47" x14ac:dyDescent="0.35">
      <c r="B325" s="25" t="s">
        <v>547</v>
      </c>
      <c r="C325" s="7" t="s">
        <v>57</v>
      </c>
      <c r="D325" s="7" t="s">
        <v>444</v>
      </c>
      <c r="E325" s="7" t="s">
        <v>444</v>
      </c>
      <c r="F325" s="14">
        <v>1</v>
      </c>
      <c r="G325" s="14" t="s">
        <v>440</v>
      </c>
      <c r="H325" s="14">
        <v>20</v>
      </c>
      <c r="I325" s="14" t="s">
        <v>259</v>
      </c>
      <c r="J325" s="14" t="s">
        <v>61</v>
      </c>
      <c r="K325" s="14">
        <v>3</v>
      </c>
      <c r="L325" s="20" t="s">
        <v>82</v>
      </c>
      <c r="M325" s="30">
        <v>786</v>
      </c>
      <c r="N325" s="23">
        <v>99266473</v>
      </c>
      <c r="O325" s="40">
        <v>15424</v>
      </c>
      <c r="P325" s="40">
        <f t="shared" si="31"/>
        <v>15637</v>
      </c>
      <c r="Q325" s="40">
        <v>16107</v>
      </c>
      <c r="R325" s="40">
        <f t="shared" si="32"/>
        <v>16071</v>
      </c>
      <c r="S325" s="40">
        <f t="shared" si="33"/>
        <v>16605</v>
      </c>
      <c r="T325" s="15" t="s">
        <v>441</v>
      </c>
      <c r="U325" s="15" t="s">
        <v>583</v>
      </c>
      <c r="V325" s="15" t="s">
        <v>64</v>
      </c>
      <c r="W325" s="15" t="s">
        <v>65</v>
      </c>
      <c r="X325" s="42">
        <v>4</v>
      </c>
      <c r="Y325" s="15" t="s">
        <v>335</v>
      </c>
      <c r="Z325" s="16" t="s">
        <v>67</v>
      </c>
      <c r="AA325" s="47" t="s">
        <v>573</v>
      </c>
      <c r="AB325" s="27" t="s">
        <v>69</v>
      </c>
      <c r="AC325" s="7" t="s">
        <v>72</v>
      </c>
      <c r="AG325" s="7">
        <v>99266473</v>
      </c>
      <c r="AH325" s="7">
        <v>15284</v>
      </c>
      <c r="AI325" s="7">
        <f>VLOOKUP(AG325,[1]CRE!$A$2:$J$994,10,FALSE)</f>
        <v>15424</v>
      </c>
      <c r="AK325" s="7">
        <v>99266473</v>
      </c>
      <c r="AL325" s="7">
        <v>15637</v>
      </c>
      <c r="AQ325" s="7">
        <v>99266473</v>
      </c>
      <c r="AR325" s="7">
        <v>16071</v>
      </c>
      <c r="AT325" s="7">
        <v>99266473</v>
      </c>
      <c r="AU325" s="7">
        <v>16605</v>
      </c>
    </row>
    <row r="326" spans="2:47" x14ac:dyDescent="0.35">
      <c r="B326" s="25" t="s">
        <v>548</v>
      </c>
      <c r="C326" s="7" t="s">
        <v>57</v>
      </c>
      <c r="D326" s="7" t="s">
        <v>447</v>
      </c>
      <c r="E326" s="7" t="s">
        <v>447</v>
      </c>
      <c r="F326" s="36" t="s">
        <v>448</v>
      </c>
      <c r="G326" s="14" t="s">
        <v>440</v>
      </c>
      <c r="H326" s="14">
        <v>25</v>
      </c>
      <c r="I326" s="14" t="s">
        <v>299</v>
      </c>
      <c r="J326" s="14" t="s">
        <v>61</v>
      </c>
      <c r="K326" s="14">
        <v>3</v>
      </c>
      <c r="L326" s="20" t="s">
        <v>82</v>
      </c>
      <c r="M326" s="30">
        <v>827</v>
      </c>
      <c r="N326" s="23">
        <v>99266503</v>
      </c>
      <c r="O326" s="40">
        <v>20733</v>
      </c>
      <c r="P326" s="40">
        <f t="shared" si="31"/>
        <v>20998</v>
      </c>
      <c r="Q326" s="40">
        <v>21505</v>
      </c>
      <c r="R326" s="40">
        <f t="shared" si="32"/>
        <v>21586</v>
      </c>
      <c r="S326" s="40">
        <f t="shared" si="33"/>
        <v>22373</v>
      </c>
      <c r="T326" s="15" t="s">
        <v>441</v>
      </c>
      <c r="U326" s="15" t="s">
        <v>583</v>
      </c>
      <c r="V326" s="15" t="s">
        <v>64</v>
      </c>
      <c r="W326" s="15" t="s">
        <v>65</v>
      </c>
      <c r="X326" s="42">
        <v>4</v>
      </c>
      <c r="Y326" s="15" t="s">
        <v>335</v>
      </c>
      <c r="Z326" s="16" t="s">
        <v>67</v>
      </c>
      <c r="AA326" s="47" t="s">
        <v>573</v>
      </c>
      <c r="AB326" s="27" t="s">
        <v>76</v>
      </c>
      <c r="AC326" s="7" t="s">
        <v>70</v>
      </c>
      <c r="AG326" s="7">
        <v>99266503</v>
      </c>
      <c r="AH326" s="7">
        <v>20548</v>
      </c>
      <c r="AI326" s="7">
        <f>VLOOKUP(AG326,[1]CRE!$A$2:$J$994,10,FALSE)</f>
        <v>20733</v>
      </c>
      <c r="AK326" s="7">
        <v>99266503</v>
      </c>
      <c r="AL326" s="7">
        <v>20998</v>
      </c>
      <c r="AQ326" s="7">
        <v>99266503</v>
      </c>
      <c r="AR326" s="7">
        <v>21586</v>
      </c>
      <c r="AT326" s="7">
        <v>99266503</v>
      </c>
      <c r="AU326" s="7">
        <v>22373</v>
      </c>
    </row>
    <row r="327" spans="2:47" x14ac:dyDescent="0.35">
      <c r="B327" s="25" t="s">
        <v>549</v>
      </c>
      <c r="C327" s="7" t="s">
        <v>57</v>
      </c>
      <c r="D327" s="7" t="s">
        <v>447</v>
      </c>
      <c r="E327" s="7" t="s">
        <v>447</v>
      </c>
      <c r="F327" s="36" t="s">
        <v>448</v>
      </c>
      <c r="G327" s="14" t="s">
        <v>440</v>
      </c>
      <c r="H327" s="14">
        <v>25</v>
      </c>
      <c r="I327" s="14" t="s">
        <v>299</v>
      </c>
      <c r="J327" s="14" t="s">
        <v>61</v>
      </c>
      <c r="K327" s="14">
        <v>3</v>
      </c>
      <c r="L327" s="20" t="s">
        <v>82</v>
      </c>
      <c r="M327" s="30">
        <v>827</v>
      </c>
      <c r="N327" s="23">
        <v>99266474</v>
      </c>
      <c r="O327" s="40">
        <v>20318</v>
      </c>
      <c r="P327" s="40">
        <f t="shared" ref="P327:P341" si="50">VLOOKUP(N327,$AK$5:$AL$341,2,FALSE)</f>
        <v>20570</v>
      </c>
      <c r="Q327" s="40">
        <v>21188</v>
      </c>
      <c r="R327" s="40">
        <f t="shared" ref="R327:R342" si="51">VLOOKUP(N327,$AQ$6:$AR$341,2,FALSE)</f>
        <v>21233</v>
      </c>
      <c r="S327" s="40">
        <f t="shared" ref="S327:S342" si="52">VLOOKUP(N327,$AT$6:$AU$341,2,FALSE)</f>
        <v>21999</v>
      </c>
      <c r="T327" s="15" t="s">
        <v>441</v>
      </c>
      <c r="U327" s="15" t="s">
        <v>583</v>
      </c>
      <c r="V327" s="15" t="s">
        <v>64</v>
      </c>
      <c r="W327" s="15" t="s">
        <v>65</v>
      </c>
      <c r="X327" s="42">
        <v>4</v>
      </c>
      <c r="Y327" s="15" t="s">
        <v>335</v>
      </c>
      <c r="Z327" s="16" t="s">
        <v>67</v>
      </c>
      <c r="AA327" s="47" t="s">
        <v>573</v>
      </c>
      <c r="AB327" s="27" t="s">
        <v>76</v>
      </c>
      <c r="AC327" s="7" t="s">
        <v>72</v>
      </c>
      <c r="AG327" s="7">
        <v>99266474</v>
      </c>
      <c r="AH327" s="7">
        <v>20153</v>
      </c>
      <c r="AI327" s="7">
        <f>VLOOKUP(AG327,[1]CRE!$A$2:$J$994,10,FALSE)</f>
        <v>20318</v>
      </c>
      <c r="AK327" s="7">
        <v>99266474</v>
      </c>
      <c r="AL327" s="7">
        <v>20570</v>
      </c>
      <c r="AQ327" s="7">
        <v>99266474</v>
      </c>
      <c r="AR327" s="7">
        <v>21233</v>
      </c>
      <c r="AT327" s="7">
        <v>99266474</v>
      </c>
      <c r="AU327" s="7">
        <v>21999</v>
      </c>
    </row>
    <row r="328" spans="2:47" x14ac:dyDescent="0.35">
      <c r="B328" s="25" t="s">
        <v>550</v>
      </c>
      <c r="C328" s="7" t="s">
        <v>57</v>
      </c>
      <c r="D328" s="7" t="s">
        <v>451</v>
      </c>
      <c r="E328" s="7" t="s">
        <v>451</v>
      </c>
      <c r="F328" s="36" t="s">
        <v>452</v>
      </c>
      <c r="G328" s="14" t="s">
        <v>440</v>
      </c>
      <c r="H328" s="14">
        <v>30</v>
      </c>
      <c r="I328" s="14" t="s">
        <v>299</v>
      </c>
      <c r="J328" s="14" t="s">
        <v>61</v>
      </c>
      <c r="K328" s="14">
        <v>3</v>
      </c>
      <c r="L328" s="20" t="s">
        <v>82</v>
      </c>
      <c r="M328" s="30">
        <v>853</v>
      </c>
      <c r="N328" s="23">
        <v>99266505</v>
      </c>
      <c r="O328" s="40">
        <v>22567</v>
      </c>
      <c r="P328" s="40">
        <f t="shared" si="50"/>
        <v>22872</v>
      </c>
      <c r="Q328" s="40">
        <v>23434</v>
      </c>
      <c r="R328" s="40">
        <f t="shared" si="51"/>
        <v>23469</v>
      </c>
      <c r="S328" s="40">
        <f t="shared" si="52"/>
        <v>24288</v>
      </c>
      <c r="T328" s="15" t="s">
        <v>441</v>
      </c>
      <c r="U328" s="15" t="s">
        <v>583</v>
      </c>
      <c r="V328" s="15" t="s">
        <v>64</v>
      </c>
      <c r="W328" s="15" t="s">
        <v>65</v>
      </c>
      <c r="X328" s="42">
        <v>4</v>
      </c>
      <c r="Y328" s="15" t="s">
        <v>335</v>
      </c>
      <c r="Z328" s="16" t="s">
        <v>67</v>
      </c>
      <c r="AA328" s="47" t="s">
        <v>573</v>
      </c>
      <c r="AB328" s="27" t="s">
        <v>76</v>
      </c>
      <c r="AC328" s="7" t="s">
        <v>70</v>
      </c>
      <c r="AG328" s="7">
        <v>99266505</v>
      </c>
      <c r="AH328" s="7">
        <v>22357</v>
      </c>
      <c r="AI328" s="7">
        <f>VLOOKUP(AG328,[1]CRE!$A$2:$J$994,10,FALSE)</f>
        <v>22567</v>
      </c>
      <c r="AK328" s="7">
        <v>99266505</v>
      </c>
      <c r="AL328" s="7">
        <v>22872</v>
      </c>
      <c r="AQ328" s="7">
        <v>99266505</v>
      </c>
      <c r="AR328" s="7">
        <v>23469</v>
      </c>
      <c r="AT328" s="7">
        <v>99266505</v>
      </c>
      <c r="AU328" s="7">
        <v>24288</v>
      </c>
    </row>
    <row r="329" spans="2:47" x14ac:dyDescent="0.35">
      <c r="B329" s="25" t="s">
        <v>551</v>
      </c>
      <c r="C329" s="7" t="s">
        <v>57</v>
      </c>
      <c r="D329" s="7" t="s">
        <v>451</v>
      </c>
      <c r="E329" s="7" t="s">
        <v>451</v>
      </c>
      <c r="F329" s="36" t="s">
        <v>452</v>
      </c>
      <c r="G329" s="14" t="s">
        <v>440</v>
      </c>
      <c r="H329" s="14">
        <v>30</v>
      </c>
      <c r="I329" s="14" t="s">
        <v>299</v>
      </c>
      <c r="J329" s="14" t="s">
        <v>61</v>
      </c>
      <c r="K329" s="14">
        <v>3</v>
      </c>
      <c r="L329" s="20" t="s">
        <v>82</v>
      </c>
      <c r="M329" s="30">
        <v>853</v>
      </c>
      <c r="N329" s="23">
        <v>99266475</v>
      </c>
      <c r="O329" s="40">
        <v>22152</v>
      </c>
      <c r="P329" s="40">
        <f t="shared" si="50"/>
        <v>22444</v>
      </c>
      <c r="Q329" s="40">
        <v>23117</v>
      </c>
      <c r="R329" s="40">
        <f t="shared" si="51"/>
        <v>23116</v>
      </c>
      <c r="S329" s="40">
        <f t="shared" si="52"/>
        <v>23914</v>
      </c>
      <c r="T329" s="15" t="s">
        <v>441</v>
      </c>
      <c r="U329" s="15" t="s">
        <v>583</v>
      </c>
      <c r="V329" s="15" t="s">
        <v>64</v>
      </c>
      <c r="W329" s="15" t="s">
        <v>65</v>
      </c>
      <c r="X329" s="42">
        <v>4</v>
      </c>
      <c r="Y329" s="15" t="s">
        <v>335</v>
      </c>
      <c r="Z329" s="16" t="s">
        <v>67</v>
      </c>
      <c r="AA329" s="47" t="s">
        <v>573</v>
      </c>
      <c r="AB329" s="27" t="s">
        <v>76</v>
      </c>
      <c r="AC329" s="7" t="s">
        <v>72</v>
      </c>
      <c r="AG329" s="7">
        <v>99266475</v>
      </c>
      <c r="AH329" s="7">
        <v>21962</v>
      </c>
      <c r="AI329" s="7">
        <f>VLOOKUP(AG329,[1]CRE!$A$2:$J$994,10,FALSE)</f>
        <v>22152</v>
      </c>
      <c r="AK329" s="7">
        <v>99266475</v>
      </c>
      <c r="AL329" s="7">
        <v>22444</v>
      </c>
      <c r="AQ329" s="7">
        <v>99266475</v>
      </c>
      <c r="AR329" s="7">
        <v>23116</v>
      </c>
      <c r="AT329" s="7">
        <v>99266475</v>
      </c>
      <c r="AU329" s="7">
        <v>23914</v>
      </c>
    </row>
    <row r="330" spans="2:47" x14ac:dyDescent="0.35">
      <c r="B330" s="25" t="s">
        <v>552</v>
      </c>
      <c r="C330" s="7" t="s">
        <v>57</v>
      </c>
      <c r="D330" s="7" t="s">
        <v>455</v>
      </c>
      <c r="E330" s="7" t="s">
        <v>455</v>
      </c>
      <c r="F330" s="14">
        <v>2</v>
      </c>
      <c r="G330" s="14" t="s">
        <v>440</v>
      </c>
      <c r="H330" s="14">
        <v>30</v>
      </c>
      <c r="I330" s="14" t="s">
        <v>299</v>
      </c>
      <c r="J330" s="14" t="s">
        <v>61</v>
      </c>
      <c r="K330" s="14">
        <v>3</v>
      </c>
      <c r="L330" s="20" t="s">
        <v>82</v>
      </c>
      <c r="M330" s="30">
        <v>853</v>
      </c>
      <c r="N330" s="23">
        <v>99266506</v>
      </c>
      <c r="O330" s="40">
        <v>22567</v>
      </c>
      <c r="P330" s="40">
        <f t="shared" si="50"/>
        <v>22872</v>
      </c>
      <c r="Q330" s="40">
        <v>23434</v>
      </c>
      <c r="R330" s="40">
        <f t="shared" si="51"/>
        <v>23469</v>
      </c>
      <c r="S330" s="40">
        <f t="shared" si="52"/>
        <v>24288</v>
      </c>
      <c r="T330" s="15" t="s">
        <v>441</v>
      </c>
      <c r="U330" s="15" t="s">
        <v>583</v>
      </c>
      <c r="V330" s="15" t="s">
        <v>64</v>
      </c>
      <c r="W330" s="15" t="s">
        <v>65</v>
      </c>
      <c r="X330" s="42">
        <v>4</v>
      </c>
      <c r="Y330" s="15" t="s">
        <v>335</v>
      </c>
      <c r="Z330" s="16" t="s">
        <v>67</v>
      </c>
      <c r="AA330" s="47" t="s">
        <v>573</v>
      </c>
      <c r="AB330" s="27" t="s">
        <v>76</v>
      </c>
      <c r="AC330" s="7" t="s">
        <v>70</v>
      </c>
      <c r="AG330" s="7">
        <v>99266506</v>
      </c>
      <c r="AH330" s="7">
        <v>22357</v>
      </c>
      <c r="AI330" s="7">
        <f>VLOOKUP(AG330,[1]CRE!$A$2:$J$994,10,FALSE)</f>
        <v>22567</v>
      </c>
      <c r="AK330" s="7">
        <v>99266506</v>
      </c>
      <c r="AL330" s="7">
        <v>22872</v>
      </c>
      <c r="AQ330" s="7">
        <v>99266506</v>
      </c>
      <c r="AR330" s="7">
        <v>23469</v>
      </c>
      <c r="AT330" s="7">
        <v>99266506</v>
      </c>
      <c r="AU330" s="7">
        <v>24288</v>
      </c>
    </row>
    <row r="331" spans="2:47" x14ac:dyDescent="0.35">
      <c r="B331" s="25" t="s">
        <v>553</v>
      </c>
      <c r="C331" s="7" t="s">
        <v>57</v>
      </c>
      <c r="D331" s="7" t="s">
        <v>455</v>
      </c>
      <c r="E331" s="7" t="s">
        <v>455</v>
      </c>
      <c r="F331" s="14">
        <v>2</v>
      </c>
      <c r="G331" s="14" t="s">
        <v>440</v>
      </c>
      <c r="H331" s="14">
        <v>30</v>
      </c>
      <c r="I331" s="14" t="s">
        <v>299</v>
      </c>
      <c r="J331" s="14" t="s">
        <v>61</v>
      </c>
      <c r="K331" s="14">
        <v>3</v>
      </c>
      <c r="L331" s="20" t="s">
        <v>82</v>
      </c>
      <c r="M331" s="30">
        <v>853</v>
      </c>
      <c r="N331" s="23">
        <v>99266476</v>
      </c>
      <c r="O331" s="40">
        <v>22152</v>
      </c>
      <c r="P331" s="40">
        <f t="shared" si="50"/>
        <v>22444</v>
      </c>
      <c r="Q331" s="40">
        <v>23117</v>
      </c>
      <c r="R331" s="40">
        <f t="shared" si="51"/>
        <v>23116</v>
      </c>
      <c r="S331" s="40">
        <f t="shared" si="52"/>
        <v>23914</v>
      </c>
      <c r="T331" s="15" t="s">
        <v>441</v>
      </c>
      <c r="U331" s="15" t="s">
        <v>583</v>
      </c>
      <c r="V331" s="15" t="s">
        <v>64</v>
      </c>
      <c r="W331" s="15" t="s">
        <v>65</v>
      </c>
      <c r="X331" s="42">
        <v>4</v>
      </c>
      <c r="Y331" s="15" t="s">
        <v>335</v>
      </c>
      <c r="Z331" s="16" t="s">
        <v>67</v>
      </c>
      <c r="AA331" s="47" t="s">
        <v>573</v>
      </c>
      <c r="AB331" s="27" t="s">
        <v>76</v>
      </c>
      <c r="AC331" s="7" t="s">
        <v>72</v>
      </c>
      <c r="AG331" s="7">
        <v>99266476</v>
      </c>
      <c r="AH331" s="7">
        <v>21962</v>
      </c>
      <c r="AI331" s="7">
        <f>VLOOKUP(AG331,[1]CRE!$A$2:$J$994,10,FALSE)</f>
        <v>22152</v>
      </c>
      <c r="AK331" s="7">
        <v>99266476</v>
      </c>
      <c r="AL331" s="7">
        <v>22444</v>
      </c>
      <c r="AQ331" s="7">
        <v>99266476</v>
      </c>
      <c r="AR331" s="7">
        <v>23116</v>
      </c>
      <c r="AT331" s="7">
        <v>99266476</v>
      </c>
      <c r="AU331" s="7">
        <v>23914</v>
      </c>
    </row>
    <row r="332" spans="2:47" x14ac:dyDescent="0.35">
      <c r="B332" s="25" t="s">
        <v>554</v>
      </c>
      <c r="C332" s="7" t="s">
        <v>57</v>
      </c>
      <c r="D332" s="7" t="s">
        <v>152</v>
      </c>
      <c r="E332" s="7" t="s">
        <v>152</v>
      </c>
      <c r="F332" s="14">
        <v>15</v>
      </c>
      <c r="G332" s="14" t="s">
        <v>458</v>
      </c>
      <c r="H332" s="7">
        <v>3</v>
      </c>
      <c r="I332" s="7" t="s">
        <v>109</v>
      </c>
      <c r="J332" s="7" t="s">
        <v>61</v>
      </c>
      <c r="K332" s="7">
        <v>3</v>
      </c>
      <c r="L332" s="17" t="s">
        <v>87</v>
      </c>
      <c r="M332" s="30">
        <v>122</v>
      </c>
      <c r="N332" s="20">
        <v>99389051</v>
      </c>
      <c r="O332" s="40">
        <v>5958</v>
      </c>
      <c r="P332" s="40">
        <f t="shared" si="50"/>
        <v>6137</v>
      </c>
      <c r="Q332" s="40">
        <v>6198</v>
      </c>
      <c r="R332" s="40">
        <f t="shared" si="51"/>
        <v>6268</v>
      </c>
      <c r="S332" s="40">
        <f t="shared" si="52"/>
        <v>6579</v>
      </c>
      <c r="T332" s="15" t="s">
        <v>121</v>
      </c>
      <c r="U332" s="15"/>
      <c r="V332" s="15" t="s">
        <v>64</v>
      </c>
      <c r="W332" s="15" t="s">
        <v>65</v>
      </c>
      <c r="X332" s="43">
        <v>1.25</v>
      </c>
      <c r="Y332" s="15" t="s">
        <v>66</v>
      </c>
      <c r="Z332" s="7" t="s">
        <v>67</v>
      </c>
      <c r="AA332" s="47" t="s">
        <v>573</v>
      </c>
      <c r="AB332" s="17" t="s">
        <v>98</v>
      </c>
      <c r="AC332" s="7" t="s">
        <v>70</v>
      </c>
      <c r="AG332" s="7">
        <v>99389051</v>
      </c>
      <c r="AH332" s="7">
        <v>5801</v>
      </c>
      <c r="AI332" s="7">
        <f>VLOOKUP(AG332,[1]CRE!$A$2:$J$994,10,FALSE)</f>
        <v>5958</v>
      </c>
      <c r="AK332" s="7">
        <v>99389051</v>
      </c>
      <c r="AL332" s="7">
        <v>6137</v>
      </c>
      <c r="AQ332" s="7">
        <v>99389051</v>
      </c>
      <c r="AR332" s="7">
        <v>6268</v>
      </c>
      <c r="AT332" s="7">
        <v>99389051</v>
      </c>
      <c r="AU332" s="7">
        <v>6579</v>
      </c>
    </row>
    <row r="333" spans="2:47" x14ac:dyDescent="0.35">
      <c r="B333" s="25" t="s">
        <v>555</v>
      </c>
      <c r="C333" s="7" t="s">
        <v>57</v>
      </c>
      <c r="D333" s="7" t="s">
        <v>152</v>
      </c>
      <c r="E333" s="7" t="s">
        <v>152</v>
      </c>
      <c r="F333" s="14">
        <v>15</v>
      </c>
      <c r="G333" s="14" t="s">
        <v>458</v>
      </c>
      <c r="H333" s="7">
        <v>3</v>
      </c>
      <c r="I333" s="7" t="s">
        <v>109</v>
      </c>
      <c r="J333" s="7" t="s">
        <v>61</v>
      </c>
      <c r="K333" s="7">
        <v>3</v>
      </c>
      <c r="L333" s="17" t="s">
        <v>87</v>
      </c>
      <c r="M333" s="30">
        <v>122</v>
      </c>
      <c r="N333" s="20">
        <v>99389038</v>
      </c>
      <c r="O333" s="40">
        <v>5543</v>
      </c>
      <c r="P333" s="40">
        <f t="shared" si="50"/>
        <v>5709</v>
      </c>
      <c r="Q333" s="40">
        <v>5881</v>
      </c>
      <c r="R333" s="40">
        <f t="shared" si="51"/>
        <v>5915</v>
      </c>
      <c r="S333" s="40">
        <f t="shared" si="52"/>
        <v>6205</v>
      </c>
      <c r="T333" s="15" t="s">
        <v>121</v>
      </c>
      <c r="U333" s="15"/>
      <c r="V333" s="15" t="s">
        <v>64</v>
      </c>
      <c r="W333" s="15" t="s">
        <v>65</v>
      </c>
      <c r="X333" s="43">
        <v>1.25</v>
      </c>
      <c r="Y333" s="15" t="s">
        <v>66</v>
      </c>
      <c r="Z333" s="7" t="s">
        <v>67</v>
      </c>
      <c r="AA333" s="47" t="s">
        <v>573</v>
      </c>
      <c r="AB333" s="17" t="s">
        <v>98</v>
      </c>
      <c r="AC333" s="7" t="s">
        <v>72</v>
      </c>
      <c r="AG333" s="7">
        <v>99389038</v>
      </c>
      <c r="AH333" s="7">
        <v>5406</v>
      </c>
      <c r="AI333" s="7">
        <f>VLOOKUP(AG333,[1]CRE!$A$2:$J$994,10,FALSE)</f>
        <v>5543</v>
      </c>
      <c r="AK333" s="7">
        <v>99389038</v>
      </c>
      <c r="AL333" s="7">
        <v>5709</v>
      </c>
      <c r="AQ333" s="7">
        <v>99389038</v>
      </c>
      <c r="AR333" s="7">
        <v>5915</v>
      </c>
      <c r="AT333" s="7">
        <v>99389038</v>
      </c>
      <c r="AU333" s="7">
        <v>6205</v>
      </c>
    </row>
    <row r="334" spans="2:47" x14ac:dyDescent="0.35">
      <c r="B334" s="25" t="s">
        <v>556</v>
      </c>
      <c r="C334" s="7" t="s">
        <v>57</v>
      </c>
      <c r="D334" s="7" t="s">
        <v>461</v>
      </c>
      <c r="E334" s="7" t="s">
        <v>461</v>
      </c>
      <c r="F334" s="37" t="s">
        <v>439</v>
      </c>
      <c r="G334" s="7" t="s">
        <v>462</v>
      </c>
      <c r="H334" s="14">
        <v>15</v>
      </c>
      <c r="I334" s="14" t="s">
        <v>259</v>
      </c>
      <c r="J334" s="7" t="s">
        <v>61</v>
      </c>
      <c r="K334" s="7">
        <v>3</v>
      </c>
      <c r="L334" s="7" t="s">
        <v>463</v>
      </c>
      <c r="M334" s="7">
        <v>867</v>
      </c>
      <c r="N334" s="17">
        <v>99266510</v>
      </c>
      <c r="O334" s="42">
        <v>19020</v>
      </c>
      <c r="P334" s="40">
        <f t="shared" si="50"/>
        <v>20395</v>
      </c>
      <c r="Q334" s="40">
        <v>20884</v>
      </c>
      <c r="R334" s="40">
        <f t="shared" si="51"/>
        <v>21062</v>
      </c>
      <c r="S334" s="40">
        <f t="shared" si="52"/>
        <v>21895</v>
      </c>
      <c r="T334" s="20" t="s">
        <v>464</v>
      </c>
      <c r="U334" s="15" t="s">
        <v>584</v>
      </c>
      <c r="V334" s="19" t="s">
        <v>465</v>
      </c>
      <c r="W334" s="15" t="s">
        <v>65</v>
      </c>
      <c r="X334" s="43">
        <v>6</v>
      </c>
      <c r="Y334" s="15" t="s">
        <v>466</v>
      </c>
      <c r="Z334" s="15" t="s">
        <v>67</v>
      </c>
      <c r="AA334" s="47" t="s">
        <v>573</v>
      </c>
      <c r="AB334" s="17" t="s">
        <v>69</v>
      </c>
      <c r="AC334" s="7" t="s">
        <v>70</v>
      </c>
      <c r="AG334" s="7">
        <v>99266510</v>
      </c>
      <c r="AH334" s="7">
        <v>17514</v>
      </c>
      <c r="AI334" s="7">
        <f>VLOOKUP(AG334,[1]CRE!$A$2:$J$994,10,FALSE)</f>
        <v>19020</v>
      </c>
      <c r="AK334" s="7">
        <v>99266510</v>
      </c>
      <c r="AL334" s="7">
        <v>20395</v>
      </c>
      <c r="AQ334" s="7">
        <v>99266510</v>
      </c>
      <c r="AR334" s="7">
        <v>21062</v>
      </c>
      <c r="AT334" s="7">
        <v>99266510</v>
      </c>
      <c r="AU334" s="7">
        <v>21895</v>
      </c>
    </row>
    <row r="335" spans="2:47" x14ac:dyDescent="0.35">
      <c r="B335" s="25" t="s">
        <v>557</v>
      </c>
      <c r="C335" s="7" t="s">
        <v>57</v>
      </c>
      <c r="D335" s="7" t="s">
        <v>461</v>
      </c>
      <c r="E335" s="7" t="s">
        <v>461</v>
      </c>
      <c r="F335" s="37" t="s">
        <v>439</v>
      </c>
      <c r="G335" s="7" t="s">
        <v>462</v>
      </c>
      <c r="H335" s="14">
        <v>15</v>
      </c>
      <c r="I335" s="14" t="s">
        <v>259</v>
      </c>
      <c r="J335" s="7" t="s">
        <v>61</v>
      </c>
      <c r="K335" s="7">
        <v>3</v>
      </c>
      <c r="L335" s="7" t="s">
        <v>463</v>
      </c>
      <c r="M335" s="7">
        <v>867</v>
      </c>
      <c r="N335" s="17">
        <v>99266481</v>
      </c>
      <c r="O335" s="42">
        <v>18605</v>
      </c>
      <c r="P335" s="40">
        <f t="shared" si="50"/>
        <v>19967</v>
      </c>
      <c r="Q335" s="40">
        <v>20567</v>
      </c>
      <c r="R335" s="40">
        <f t="shared" si="51"/>
        <v>20709</v>
      </c>
      <c r="S335" s="40">
        <f t="shared" si="52"/>
        <v>21521</v>
      </c>
      <c r="T335" s="20" t="s">
        <v>464</v>
      </c>
      <c r="U335" s="15" t="s">
        <v>584</v>
      </c>
      <c r="V335" s="19" t="s">
        <v>465</v>
      </c>
      <c r="W335" s="15" t="s">
        <v>65</v>
      </c>
      <c r="X335" s="43">
        <v>6</v>
      </c>
      <c r="Y335" s="15" t="s">
        <v>466</v>
      </c>
      <c r="Z335" s="15" t="s">
        <v>67</v>
      </c>
      <c r="AA335" s="47" t="s">
        <v>573</v>
      </c>
      <c r="AB335" s="17" t="s">
        <v>69</v>
      </c>
      <c r="AC335" s="7" t="s">
        <v>72</v>
      </c>
      <c r="AG335" s="7">
        <v>99266481</v>
      </c>
      <c r="AH335" s="7">
        <v>17119</v>
      </c>
      <c r="AI335" s="7">
        <f>VLOOKUP(AG335,[1]CRE!$A$2:$J$994,10,FALSE)</f>
        <v>18605</v>
      </c>
      <c r="AK335" s="7">
        <v>99266481</v>
      </c>
      <c r="AL335" s="7">
        <v>19967</v>
      </c>
      <c r="AQ335" s="7">
        <v>99266481</v>
      </c>
      <c r="AR335" s="7">
        <v>20709</v>
      </c>
      <c r="AT335" s="7">
        <v>99266481</v>
      </c>
      <c r="AU335" s="7">
        <v>21521</v>
      </c>
    </row>
    <row r="336" spans="2:47" x14ac:dyDescent="0.35">
      <c r="B336" s="25" t="s">
        <v>558</v>
      </c>
      <c r="C336" s="7" t="s">
        <v>57</v>
      </c>
      <c r="D336" s="7" t="s">
        <v>469</v>
      </c>
      <c r="E336" s="7" t="s">
        <v>469</v>
      </c>
      <c r="F336" s="7">
        <v>1</v>
      </c>
      <c r="G336" s="7" t="s">
        <v>462</v>
      </c>
      <c r="H336" s="14">
        <v>25</v>
      </c>
      <c r="I336" s="14" t="s">
        <v>299</v>
      </c>
      <c r="J336" s="7" t="s">
        <v>61</v>
      </c>
      <c r="K336" s="7">
        <v>3</v>
      </c>
      <c r="L336" s="7" t="s">
        <v>82</v>
      </c>
      <c r="M336" s="7">
        <v>907</v>
      </c>
      <c r="N336" s="17">
        <v>99266511</v>
      </c>
      <c r="O336" s="42">
        <v>21453</v>
      </c>
      <c r="P336" s="40">
        <f t="shared" si="50"/>
        <v>21718</v>
      </c>
      <c r="Q336" s="40">
        <v>22246</v>
      </c>
      <c r="R336" s="40">
        <f t="shared" si="51"/>
        <v>22357</v>
      </c>
      <c r="S336" s="40">
        <f t="shared" si="52"/>
        <v>23190</v>
      </c>
      <c r="T336" s="20" t="s">
        <v>464</v>
      </c>
      <c r="U336" s="15" t="s">
        <v>584</v>
      </c>
      <c r="V336" s="19" t="s">
        <v>465</v>
      </c>
      <c r="W336" s="15" t="s">
        <v>65</v>
      </c>
      <c r="X336" s="43">
        <v>6</v>
      </c>
      <c r="Y336" s="15" t="s">
        <v>466</v>
      </c>
      <c r="Z336" s="15" t="s">
        <v>67</v>
      </c>
      <c r="AA336" s="47" t="s">
        <v>573</v>
      </c>
      <c r="AB336" s="17" t="s">
        <v>69</v>
      </c>
      <c r="AC336" s="7" t="s">
        <v>70</v>
      </c>
      <c r="AG336" s="7">
        <v>99266511</v>
      </c>
      <c r="AH336" s="7">
        <v>21273</v>
      </c>
      <c r="AI336" s="7">
        <f>VLOOKUP(AG336,[1]CRE!$A$2:$J$994,10,FALSE)</f>
        <v>21453</v>
      </c>
      <c r="AK336" s="7">
        <v>99266511</v>
      </c>
      <c r="AL336" s="7">
        <v>21718</v>
      </c>
      <c r="AQ336" s="7">
        <v>99266511</v>
      </c>
      <c r="AR336" s="7">
        <v>22357</v>
      </c>
      <c r="AT336" s="7">
        <v>99266511</v>
      </c>
      <c r="AU336" s="7">
        <v>23190</v>
      </c>
    </row>
    <row r="337" spans="1:47" x14ac:dyDescent="0.35">
      <c r="B337" s="25" t="s">
        <v>559</v>
      </c>
      <c r="C337" s="7" t="s">
        <v>57</v>
      </c>
      <c r="D337" s="7" t="s">
        <v>469</v>
      </c>
      <c r="E337" s="7" t="s">
        <v>469</v>
      </c>
      <c r="F337" s="7">
        <v>1</v>
      </c>
      <c r="G337" s="7" t="s">
        <v>462</v>
      </c>
      <c r="H337" s="14">
        <v>25</v>
      </c>
      <c r="I337" s="14" t="s">
        <v>299</v>
      </c>
      <c r="J337" s="7" t="s">
        <v>61</v>
      </c>
      <c r="K337" s="7">
        <v>3</v>
      </c>
      <c r="L337" s="7" t="s">
        <v>82</v>
      </c>
      <c r="M337" s="7">
        <v>907</v>
      </c>
      <c r="N337" s="17">
        <v>99266482</v>
      </c>
      <c r="O337" s="42">
        <v>21038</v>
      </c>
      <c r="P337" s="40">
        <f t="shared" si="50"/>
        <v>21290</v>
      </c>
      <c r="Q337" s="40">
        <v>21929</v>
      </c>
      <c r="R337" s="40">
        <f t="shared" si="51"/>
        <v>22004</v>
      </c>
      <c r="S337" s="40">
        <f t="shared" si="52"/>
        <v>22816</v>
      </c>
      <c r="T337" s="20" t="s">
        <v>464</v>
      </c>
      <c r="U337" s="15" t="s">
        <v>584</v>
      </c>
      <c r="V337" s="19" t="s">
        <v>465</v>
      </c>
      <c r="W337" s="15" t="s">
        <v>65</v>
      </c>
      <c r="X337" s="43">
        <v>6</v>
      </c>
      <c r="Y337" s="15" t="s">
        <v>466</v>
      </c>
      <c r="Z337" s="15" t="s">
        <v>67</v>
      </c>
      <c r="AA337" s="47" t="s">
        <v>573</v>
      </c>
      <c r="AB337" s="17" t="s">
        <v>69</v>
      </c>
      <c r="AC337" s="7" t="s">
        <v>72</v>
      </c>
      <c r="AG337" s="7">
        <v>99266482</v>
      </c>
      <c r="AH337" s="7">
        <v>20878</v>
      </c>
      <c r="AI337" s="7">
        <f>VLOOKUP(AG337,[1]CRE!$A$2:$J$994,10,FALSE)</f>
        <v>21038</v>
      </c>
      <c r="AK337" s="7">
        <v>99266482</v>
      </c>
      <c r="AL337" s="7">
        <v>21290</v>
      </c>
      <c r="AQ337" s="7">
        <v>99266482</v>
      </c>
      <c r="AR337" s="7">
        <v>22004</v>
      </c>
      <c r="AT337" s="7">
        <v>99266482</v>
      </c>
      <c r="AU337" s="7">
        <v>22816</v>
      </c>
    </row>
    <row r="338" spans="1:47" x14ac:dyDescent="0.35">
      <c r="B338" s="25" t="s">
        <v>560</v>
      </c>
      <c r="C338" s="7" t="s">
        <v>57</v>
      </c>
      <c r="D338" s="7" t="s">
        <v>472</v>
      </c>
      <c r="E338" s="7" t="s">
        <v>472</v>
      </c>
      <c r="F338" s="37" t="s">
        <v>448</v>
      </c>
      <c r="G338" s="7" t="s">
        <v>462</v>
      </c>
      <c r="H338" s="14">
        <v>30</v>
      </c>
      <c r="I338" s="14" t="s">
        <v>473</v>
      </c>
      <c r="J338" s="7" t="s">
        <v>61</v>
      </c>
      <c r="K338" s="7">
        <v>3</v>
      </c>
      <c r="L338" s="7" t="s">
        <v>82</v>
      </c>
      <c r="M338" s="7">
        <v>956</v>
      </c>
      <c r="N338" s="17">
        <v>99266512</v>
      </c>
      <c r="O338" s="42">
        <v>28557</v>
      </c>
      <c r="P338" s="40">
        <f t="shared" si="50"/>
        <v>28862</v>
      </c>
      <c r="Q338" s="40">
        <v>29604</v>
      </c>
      <c r="R338" s="40">
        <f t="shared" si="51"/>
        <v>29885</v>
      </c>
      <c r="S338" s="40">
        <f t="shared" si="52"/>
        <v>31089</v>
      </c>
      <c r="T338" s="20" t="s">
        <v>464</v>
      </c>
      <c r="U338" s="15" t="s">
        <v>584</v>
      </c>
      <c r="V338" s="19" t="s">
        <v>465</v>
      </c>
      <c r="W338" s="15" t="s">
        <v>65</v>
      </c>
      <c r="X338" s="43">
        <v>6</v>
      </c>
      <c r="Y338" s="15" t="s">
        <v>466</v>
      </c>
      <c r="Z338" s="15" t="s">
        <v>67</v>
      </c>
      <c r="AA338" s="47" t="s">
        <v>573</v>
      </c>
      <c r="AB338" s="17" t="s">
        <v>76</v>
      </c>
      <c r="AC338" s="7" t="s">
        <v>70</v>
      </c>
      <c r="AG338" s="7">
        <v>99266512</v>
      </c>
      <c r="AH338" s="7">
        <v>25192</v>
      </c>
      <c r="AI338" s="7">
        <f>VLOOKUP(AG338,[1]CRE!$A$2:$J$994,10,FALSE)</f>
        <v>28557</v>
      </c>
      <c r="AK338" s="7">
        <v>99266512</v>
      </c>
      <c r="AL338" s="7">
        <v>28862</v>
      </c>
      <c r="AQ338" s="7">
        <v>99266512</v>
      </c>
      <c r="AR338" s="7">
        <v>29885</v>
      </c>
      <c r="AT338" s="7">
        <v>99266512</v>
      </c>
      <c r="AU338" s="7">
        <v>31089</v>
      </c>
    </row>
    <row r="339" spans="1:47" x14ac:dyDescent="0.35">
      <c r="B339" s="25" t="s">
        <v>561</v>
      </c>
      <c r="C339" s="7" t="s">
        <v>57</v>
      </c>
      <c r="D339" s="7" t="s">
        <v>472</v>
      </c>
      <c r="E339" s="7" t="s">
        <v>472</v>
      </c>
      <c r="F339" s="37" t="s">
        <v>448</v>
      </c>
      <c r="G339" s="7" t="s">
        <v>462</v>
      </c>
      <c r="H339" s="14">
        <v>30</v>
      </c>
      <c r="I339" s="14" t="s">
        <v>473</v>
      </c>
      <c r="J339" s="7" t="s">
        <v>61</v>
      </c>
      <c r="K339" s="7">
        <v>3</v>
      </c>
      <c r="L339" s="7" t="s">
        <v>82</v>
      </c>
      <c r="M339" s="7">
        <v>956</v>
      </c>
      <c r="N339" s="17">
        <v>99266493</v>
      </c>
      <c r="O339" s="42">
        <v>28142</v>
      </c>
      <c r="P339" s="40">
        <f t="shared" si="50"/>
        <v>28434</v>
      </c>
      <c r="Q339" s="40">
        <v>29287</v>
      </c>
      <c r="R339" s="40">
        <f t="shared" si="51"/>
        <v>29532</v>
      </c>
      <c r="S339" s="40">
        <f t="shared" si="52"/>
        <v>30715</v>
      </c>
      <c r="T339" s="20" t="s">
        <v>464</v>
      </c>
      <c r="U339" s="15" t="s">
        <v>584</v>
      </c>
      <c r="V339" s="19" t="s">
        <v>465</v>
      </c>
      <c r="W339" s="15" t="s">
        <v>65</v>
      </c>
      <c r="X339" s="43">
        <v>6</v>
      </c>
      <c r="Y339" s="15" t="s">
        <v>466</v>
      </c>
      <c r="Z339" s="15" t="s">
        <v>67</v>
      </c>
      <c r="AA339" s="47" t="s">
        <v>573</v>
      </c>
      <c r="AB339" s="17" t="s">
        <v>76</v>
      </c>
      <c r="AC339" s="7" t="s">
        <v>72</v>
      </c>
      <c r="AG339" s="7">
        <v>99266493</v>
      </c>
      <c r="AH339" s="7">
        <v>24797</v>
      </c>
      <c r="AI339" s="7">
        <f>VLOOKUP(AG339,[1]CRE!$A$2:$J$994,10,FALSE)</f>
        <v>28142</v>
      </c>
      <c r="AK339" s="7">
        <v>99266493</v>
      </c>
      <c r="AL339" s="7">
        <v>28434</v>
      </c>
      <c r="AQ339" s="7">
        <v>99266493</v>
      </c>
      <c r="AR339" s="7">
        <v>29532</v>
      </c>
      <c r="AT339" s="7">
        <v>99266493</v>
      </c>
      <c r="AU339" s="7">
        <v>30715</v>
      </c>
    </row>
    <row r="340" spans="1:47" x14ac:dyDescent="0.35">
      <c r="B340" s="25" t="s">
        <v>565</v>
      </c>
      <c r="C340" s="7" t="s">
        <v>57</v>
      </c>
      <c r="D340" s="7" t="s">
        <v>567</v>
      </c>
      <c r="E340" s="7" t="s">
        <v>567</v>
      </c>
      <c r="F340" s="37" t="s">
        <v>439</v>
      </c>
      <c r="G340" s="14" t="s">
        <v>568</v>
      </c>
      <c r="H340" s="14">
        <v>25</v>
      </c>
      <c r="I340" s="14" t="s">
        <v>299</v>
      </c>
      <c r="J340" s="7" t="s">
        <v>61</v>
      </c>
      <c r="K340" s="7">
        <v>3</v>
      </c>
      <c r="L340" s="7" t="s">
        <v>82</v>
      </c>
      <c r="M340" s="14">
        <v>909</v>
      </c>
      <c r="N340" s="17">
        <v>99266514</v>
      </c>
      <c r="O340" s="42">
        <v>25363</v>
      </c>
      <c r="P340" s="40">
        <f t="shared" si="50"/>
        <v>25628</v>
      </c>
      <c r="Q340" s="40">
        <v>26274</v>
      </c>
      <c r="R340" s="40">
        <f t="shared" si="51"/>
        <v>26546</v>
      </c>
      <c r="S340" s="40">
        <f t="shared" si="52"/>
        <v>27630</v>
      </c>
      <c r="T340" s="20" t="s">
        <v>569</v>
      </c>
      <c r="U340" s="15" t="s">
        <v>585</v>
      </c>
      <c r="V340" s="19" t="s">
        <v>465</v>
      </c>
      <c r="W340" s="15" t="s">
        <v>65</v>
      </c>
      <c r="X340" s="43">
        <v>6</v>
      </c>
      <c r="Y340" s="15" t="s">
        <v>466</v>
      </c>
      <c r="Z340" s="15" t="s">
        <v>67</v>
      </c>
      <c r="AA340" s="47" t="s">
        <v>573</v>
      </c>
      <c r="AB340" s="17" t="s">
        <v>69</v>
      </c>
      <c r="AC340" s="7" t="s">
        <v>70</v>
      </c>
      <c r="AK340" s="7">
        <v>99266514</v>
      </c>
      <c r="AL340" s="7">
        <v>25628</v>
      </c>
      <c r="AQ340" s="7">
        <v>99266514</v>
      </c>
      <c r="AR340" s="7">
        <v>26546</v>
      </c>
      <c r="AT340" s="7">
        <v>99266514</v>
      </c>
      <c r="AU340" s="7">
        <v>27630</v>
      </c>
    </row>
    <row r="341" spans="1:47" x14ac:dyDescent="0.35">
      <c r="B341" s="25" t="s">
        <v>566</v>
      </c>
      <c r="C341" s="7" t="s">
        <v>57</v>
      </c>
      <c r="D341" s="7" t="s">
        <v>567</v>
      </c>
      <c r="E341" s="7" t="s">
        <v>567</v>
      </c>
      <c r="F341" s="37" t="s">
        <v>439</v>
      </c>
      <c r="G341" s="14" t="s">
        <v>568</v>
      </c>
      <c r="H341" s="14">
        <v>25</v>
      </c>
      <c r="I341" s="14" t="s">
        <v>299</v>
      </c>
      <c r="J341" s="7" t="s">
        <v>61</v>
      </c>
      <c r="K341" s="7">
        <v>3</v>
      </c>
      <c r="L341" s="7" t="s">
        <v>82</v>
      </c>
      <c r="M341" s="14">
        <v>909</v>
      </c>
      <c r="N341" s="17">
        <v>99266495</v>
      </c>
      <c r="O341" s="42">
        <v>24948</v>
      </c>
      <c r="P341" s="40">
        <f t="shared" si="50"/>
        <v>25200</v>
      </c>
      <c r="Q341" s="40">
        <v>25957</v>
      </c>
      <c r="R341" s="40">
        <f t="shared" si="51"/>
        <v>26193</v>
      </c>
      <c r="S341" s="40">
        <f t="shared" si="52"/>
        <v>27256</v>
      </c>
      <c r="T341" s="20" t="s">
        <v>569</v>
      </c>
      <c r="U341" s="15" t="s">
        <v>585</v>
      </c>
      <c r="V341" s="19" t="s">
        <v>465</v>
      </c>
      <c r="W341" s="15" t="s">
        <v>65</v>
      </c>
      <c r="X341" s="43">
        <v>6</v>
      </c>
      <c r="Y341" s="15" t="s">
        <v>466</v>
      </c>
      <c r="Z341" s="15" t="s">
        <v>67</v>
      </c>
      <c r="AA341" s="47" t="s">
        <v>573</v>
      </c>
      <c r="AB341" s="17" t="s">
        <v>69</v>
      </c>
      <c r="AC341" s="7" t="s">
        <v>72</v>
      </c>
      <c r="AK341" s="7">
        <v>99266495</v>
      </c>
      <c r="AL341" s="7">
        <v>25200</v>
      </c>
      <c r="AQ341" s="7">
        <v>99266495</v>
      </c>
      <c r="AR341" s="7">
        <v>26193</v>
      </c>
      <c r="AT341" s="7">
        <v>99266495</v>
      </c>
      <c r="AU341" s="7">
        <v>27256</v>
      </c>
    </row>
    <row r="342" spans="1:47" x14ac:dyDescent="0.35">
      <c r="A342" s="5" t="s">
        <v>50</v>
      </c>
      <c r="B342" s="29"/>
      <c r="C342"/>
      <c r="D342"/>
      <c r="G342" s="14" t="str">
        <f t="shared" si="35"/>
        <v/>
      </c>
      <c r="H342" s="7" t="s">
        <v>475</v>
      </c>
      <c r="J342" s="14"/>
      <c r="O342" s="42"/>
      <c r="P342" s="42"/>
      <c r="Q342" s="42"/>
      <c r="R342" s="40"/>
      <c r="S342" s="40"/>
      <c r="U342" s="15"/>
      <c r="X342" s="42"/>
      <c r="AA342" s="16"/>
    </row>
    <row r="343" spans="1:47" x14ac:dyDescent="0.35">
      <c r="O343" s="42"/>
      <c r="P343" s="42"/>
      <c r="Q343" s="42"/>
      <c r="R343" s="42"/>
      <c r="S343" s="42"/>
      <c r="X343" s="42"/>
    </row>
    <row r="344" spans="1:47" x14ac:dyDescent="0.35">
      <c r="O344" s="42"/>
      <c r="P344" s="42"/>
      <c r="Q344" s="42"/>
      <c r="R344" s="42"/>
      <c r="S344" s="42"/>
      <c r="X344" s="42"/>
    </row>
    <row r="345" spans="1:47" x14ac:dyDescent="0.35">
      <c r="O345" s="42"/>
      <c r="P345" s="42"/>
      <c r="Q345" s="42"/>
      <c r="R345" s="42"/>
      <c r="S345" s="42"/>
      <c r="X345" s="42"/>
    </row>
    <row r="346" spans="1:47" x14ac:dyDescent="0.35">
      <c r="O346" s="42"/>
      <c r="P346" s="42"/>
      <c r="Q346" s="42"/>
      <c r="R346" s="42"/>
      <c r="S346" s="42"/>
      <c r="X346" s="42"/>
    </row>
    <row r="347" spans="1:47" ht="23.5" x14ac:dyDescent="0.55000000000000004">
      <c r="B347" s="46" t="s">
        <v>571</v>
      </c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5"/>
      <c r="P347" s="45"/>
      <c r="Q347" s="45"/>
      <c r="R347" s="45"/>
      <c r="S347" s="45"/>
      <c r="T347" s="44"/>
      <c r="U347" s="44"/>
      <c r="V347" s="44"/>
      <c r="W347" s="44"/>
      <c r="X347" s="45"/>
      <c r="Y347" s="44"/>
      <c r="Z347" s="44"/>
      <c r="AA347" s="44"/>
      <c r="AB347" s="44"/>
      <c r="AC347" s="44"/>
    </row>
    <row r="348" spans="1:47" x14ac:dyDescent="0.35">
      <c r="B348" s="25" t="s">
        <v>528</v>
      </c>
      <c r="C348" s="7" t="s">
        <v>57</v>
      </c>
      <c r="D348" s="7" t="s">
        <v>409</v>
      </c>
      <c r="E348" s="7" t="s">
        <v>409</v>
      </c>
      <c r="F348" s="14" t="str">
        <f>RIGHT(E348,3)</f>
        <v>1-1</v>
      </c>
      <c r="G348" s="14" t="str">
        <f t="shared" ref="G348:G355" si="53">SUBSTITUTE(T348,"NE","")</f>
        <v>CR90</v>
      </c>
      <c r="H348" s="7">
        <v>15</v>
      </c>
      <c r="I348" s="7" t="s">
        <v>259</v>
      </c>
      <c r="J348" s="7" t="s">
        <v>61</v>
      </c>
      <c r="K348" s="7">
        <v>3</v>
      </c>
      <c r="L348" s="20" t="s">
        <v>82</v>
      </c>
      <c r="M348" s="30">
        <v>550</v>
      </c>
      <c r="N348" s="23">
        <v>99076562</v>
      </c>
      <c r="O348" s="40">
        <v>13887</v>
      </c>
      <c r="P348" s="40"/>
      <c r="Q348" s="40"/>
      <c r="R348" s="40"/>
      <c r="S348" s="40"/>
      <c r="T348" s="15" t="s">
        <v>410</v>
      </c>
      <c r="U348" s="15"/>
      <c r="V348" s="15" t="s">
        <v>64</v>
      </c>
      <c r="W348" s="15" t="s">
        <v>65</v>
      </c>
      <c r="X348" s="43">
        <v>4</v>
      </c>
      <c r="Y348" s="15" t="s">
        <v>335</v>
      </c>
      <c r="Z348" s="7" t="s">
        <v>67</v>
      </c>
      <c r="AA348" s="16" t="s">
        <v>68</v>
      </c>
      <c r="AB348" s="27" t="s">
        <v>69</v>
      </c>
      <c r="AC348" s="7" t="s">
        <v>70</v>
      </c>
      <c r="AG348" s="7">
        <v>99076562</v>
      </c>
      <c r="AH348" s="7">
        <v>13887</v>
      </c>
      <c r="AI348" s="7" t="e">
        <f>VLOOKUP(AG348,[1]CRE!$A$2:$J$894,10,FALSE)</f>
        <v>#N/A</v>
      </c>
    </row>
    <row r="349" spans="1:47" x14ac:dyDescent="0.35">
      <c r="B349" s="25" t="s">
        <v>529</v>
      </c>
      <c r="C349" s="7" t="s">
        <v>57</v>
      </c>
      <c r="D349" s="7" t="s">
        <v>409</v>
      </c>
      <c r="E349" s="7" t="s">
        <v>409</v>
      </c>
      <c r="F349" s="14" t="str">
        <f>RIGHT(E349,3)</f>
        <v>1-1</v>
      </c>
      <c r="G349" s="14" t="str">
        <f t="shared" si="53"/>
        <v>CR90</v>
      </c>
      <c r="H349" s="14">
        <v>15</v>
      </c>
      <c r="I349" s="14" t="s">
        <v>259</v>
      </c>
      <c r="J349" s="14" t="s">
        <v>61</v>
      </c>
      <c r="K349" s="14">
        <v>3</v>
      </c>
      <c r="L349" s="20" t="s">
        <v>82</v>
      </c>
      <c r="M349" s="30">
        <v>550</v>
      </c>
      <c r="N349" s="23">
        <v>99076561</v>
      </c>
      <c r="O349" s="40">
        <v>13492</v>
      </c>
      <c r="P349" s="40"/>
      <c r="Q349" s="40"/>
      <c r="R349" s="40"/>
      <c r="S349" s="40"/>
      <c r="T349" s="15" t="s">
        <v>410</v>
      </c>
      <c r="U349" s="15"/>
      <c r="V349" s="15" t="s">
        <v>64</v>
      </c>
      <c r="W349" s="15" t="s">
        <v>65</v>
      </c>
      <c r="X349" s="43">
        <v>4</v>
      </c>
      <c r="Y349" s="15" t="s">
        <v>335</v>
      </c>
      <c r="Z349" s="7" t="s">
        <v>67</v>
      </c>
      <c r="AA349" s="16" t="s">
        <v>68</v>
      </c>
      <c r="AB349" s="27" t="s">
        <v>69</v>
      </c>
      <c r="AC349" s="7" t="s">
        <v>72</v>
      </c>
      <c r="AG349" s="7">
        <v>99076561</v>
      </c>
      <c r="AH349" s="7">
        <v>13492</v>
      </c>
      <c r="AI349" s="7" t="e">
        <f>VLOOKUP(AG349,[1]CRE!$A$2:$J$894,10,FALSE)</f>
        <v>#N/A</v>
      </c>
    </row>
    <row r="350" spans="1:47" x14ac:dyDescent="0.35">
      <c r="B350" s="25" t="s">
        <v>530</v>
      </c>
      <c r="C350" s="7" t="s">
        <v>57</v>
      </c>
      <c r="D350" s="7" t="s">
        <v>413</v>
      </c>
      <c r="E350" s="7" t="s">
        <v>413</v>
      </c>
      <c r="F350" s="14" t="str">
        <f t="shared" ref="F350:F351" si="54">RIGHT(E350,1)</f>
        <v>1</v>
      </c>
      <c r="G350" s="14" t="str">
        <f t="shared" si="53"/>
        <v>CR90</v>
      </c>
      <c r="H350" s="14">
        <v>20</v>
      </c>
      <c r="I350" s="14" t="s">
        <v>259</v>
      </c>
      <c r="J350" s="14" t="s">
        <v>61</v>
      </c>
      <c r="K350" s="14">
        <v>3</v>
      </c>
      <c r="L350" s="20" t="s">
        <v>82</v>
      </c>
      <c r="M350" s="30">
        <v>554</v>
      </c>
      <c r="N350" s="23">
        <v>98183957</v>
      </c>
      <c r="O350" s="40">
        <v>15013</v>
      </c>
      <c r="P350" s="40"/>
      <c r="Q350" s="40"/>
      <c r="R350" s="40"/>
      <c r="S350" s="40"/>
      <c r="T350" s="15" t="s">
        <v>410</v>
      </c>
      <c r="U350" s="15"/>
      <c r="V350" s="15" t="s">
        <v>64</v>
      </c>
      <c r="W350" s="15" t="s">
        <v>65</v>
      </c>
      <c r="X350" s="43">
        <v>4</v>
      </c>
      <c r="Y350" s="15" t="s">
        <v>335</v>
      </c>
      <c r="Z350" s="7" t="s">
        <v>67</v>
      </c>
      <c r="AA350" s="16" t="s">
        <v>68</v>
      </c>
      <c r="AB350" s="27" t="s">
        <v>69</v>
      </c>
      <c r="AC350" s="7" t="s">
        <v>70</v>
      </c>
      <c r="AG350" s="7">
        <v>98183957</v>
      </c>
      <c r="AH350" s="7">
        <v>15013</v>
      </c>
      <c r="AI350" s="7" t="e">
        <f>VLOOKUP(AG350,[1]CRE!$A$2:$J$894,10,FALSE)</f>
        <v>#N/A</v>
      </c>
    </row>
    <row r="351" spans="1:47" x14ac:dyDescent="0.35">
      <c r="B351" s="25" t="s">
        <v>531</v>
      </c>
      <c r="C351" s="7" t="s">
        <v>57</v>
      </c>
      <c r="D351" s="7" t="s">
        <v>413</v>
      </c>
      <c r="E351" s="7" t="s">
        <v>413</v>
      </c>
      <c r="F351" s="14" t="str">
        <f t="shared" si="54"/>
        <v>1</v>
      </c>
      <c r="G351" s="14" t="str">
        <f t="shared" si="53"/>
        <v>CR90</v>
      </c>
      <c r="H351" s="14">
        <v>20</v>
      </c>
      <c r="I351" s="14" t="s">
        <v>259</v>
      </c>
      <c r="J351" s="14" t="s">
        <v>61</v>
      </c>
      <c r="K351" s="14">
        <v>3</v>
      </c>
      <c r="L351" s="20" t="s">
        <v>82</v>
      </c>
      <c r="M351" s="30">
        <v>554</v>
      </c>
      <c r="N351" s="23">
        <v>98183961</v>
      </c>
      <c r="O351" s="40">
        <v>14618</v>
      </c>
      <c r="P351" s="40"/>
      <c r="Q351" s="40"/>
      <c r="R351" s="40"/>
      <c r="S351" s="40"/>
      <c r="T351" s="15" t="s">
        <v>410</v>
      </c>
      <c r="U351" s="15"/>
      <c r="V351" s="15" t="s">
        <v>64</v>
      </c>
      <c r="W351" s="15" t="s">
        <v>65</v>
      </c>
      <c r="X351" s="43">
        <v>4</v>
      </c>
      <c r="Y351" s="15" t="s">
        <v>335</v>
      </c>
      <c r="Z351" s="7" t="s">
        <v>67</v>
      </c>
      <c r="AA351" s="16" t="s">
        <v>68</v>
      </c>
      <c r="AB351" s="27" t="s">
        <v>69</v>
      </c>
      <c r="AC351" s="7" t="s">
        <v>72</v>
      </c>
      <c r="AG351" s="7">
        <v>98183961</v>
      </c>
      <c r="AH351" s="7">
        <v>14618</v>
      </c>
      <c r="AI351" s="7" t="e">
        <f>VLOOKUP(AG351,[1]CRE!$A$2:$J$894,10,FALSE)</f>
        <v>#N/A</v>
      </c>
    </row>
    <row r="352" spans="1:47" x14ac:dyDescent="0.35">
      <c r="B352" s="25" t="s">
        <v>532</v>
      </c>
      <c r="C352" s="7" t="s">
        <v>57</v>
      </c>
      <c r="D352" s="7" t="s">
        <v>416</v>
      </c>
      <c r="E352" s="7" t="s">
        <v>416</v>
      </c>
      <c r="F352" s="14" t="str">
        <f>RIGHT(E352,3)</f>
        <v>2-2</v>
      </c>
      <c r="G352" s="14" t="str">
        <f t="shared" si="53"/>
        <v>CR90</v>
      </c>
      <c r="H352" s="14">
        <v>25</v>
      </c>
      <c r="I352" s="14" t="s">
        <v>299</v>
      </c>
      <c r="J352" s="14" t="s">
        <v>61</v>
      </c>
      <c r="K352" s="14">
        <v>3</v>
      </c>
      <c r="L352" s="20" t="s">
        <v>82</v>
      </c>
      <c r="M352" s="30">
        <v>646</v>
      </c>
      <c r="N352" s="23">
        <v>98183958</v>
      </c>
      <c r="O352" s="40">
        <v>20950</v>
      </c>
      <c r="P352" s="40"/>
      <c r="Q352" s="40"/>
      <c r="R352" s="40"/>
      <c r="S352" s="40"/>
      <c r="T352" s="15" t="s">
        <v>410</v>
      </c>
      <c r="U352" s="15"/>
      <c r="V352" s="15" t="s">
        <v>64</v>
      </c>
      <c r="W352" s="15" t="s">
        <v>65</v>
      </c>
      <c r="X352" s="43">
        <v>4</v>
      </c>
      <c r="Y352" s="15" t="s">
        <v>335</v>
      </c>
      <c r="Z352" s="7" t="s">
        <v>67</v>
      </c>
      <c r="AA352" s="16" t="s">
        <v>68</v>
      </c>
      <c r="AB352" s="27" t="s">
        <v>76</v>
      </c>
      <c r="AC352" s="7" t="s">
        <v>70</v>
      </c>
      <c r="AG352" s="7">
        <v>98183958</v>
      </c>
      <c r="AH352" s="7">
        <v>20950</v>
      </c>
      <c r="AI352" s="7" t="e">
        <f>VLOOKUP(AG352,[1]CRE!$A$2:$J$894,10,FALSE)</f>
        <v>#N/A</v>
      </c>
    </row>
    <row r="353" spans="2:35" x14ac:dyDescent="0.35">
      <c r="B353" s="25" t="s">
        <v>533</v>
      </c>
      <c r="C353" s="7" t="s">
        <v>57</v>
      </c>
      <c r="D353" s="7" t="s">
        <v>416</v>
      </c>
      <c r="E353" s="7" t="s">
        <v>416</v>
      </c>
      <c r="F353" s="14" t="str">
        <f>RIGHT(E353,3)</f>
        <v>2-2</v>
      </c>
      <c r="G353" s="14" t="str">
        <f t="shared" si="53"/>
        <v>CR90</v>
      </c>
      <c r="H353" s="14">
        <v>25</v>
      </c>
      <c r="I353" s="14" t="s">
        <v>299</v>
      </c>
      <c r="J353" s="14" t="s">
        <v>61</v>
      </c>
      <c r="K353" s="14">
        <v>3</v>
      </c>
      <c r="L353" s="20" t="s">
        <v>82</v>
      </c>
      <c r="M353" s="30">
        <v>646</v>
      </c>
      <c r="N353" s="23">
        <v>98183962</v>
      </c>
      <c r="O353" s="40">
        <v>20555</v>
      </c>
      <c r="P353" s="40"/>
      <c r="Q353" s="40"/>
      <c r="R353" s="40"/>
      <c r="S353" s="40"/>
      <c r="T353" s="15" t="s">
        <v>410</v>
      </c>
      <c r="U353" s="15"/>
      <c r="V353" s="15" t="s">
        <v>64</v>
      </c>
      <c r="W353" s="15" t="s">
        <v>65</v>
      </c>
      <c r="X353" s="43">
        <v>4</v>
      </c>
      <c r="Y353" s="15" t="s">
        <v>335</v>
      </c>
      <c r="Z353" s="7" t="s">
        <v>67</v>
      </c>
      <c r="AA353" s="16" t="s">
        <v>68</v>
      </c>
      <c r="AB353" s="27" t="s">
        <v>76</v>
      </c>
      <c r="AC353" s="7" t="s">
        <v>72</v>
      </c>
      <c r="AG353" s="7">
        <v>98183962</v>
      </c>
      <c r="AH353" s="7">
        <v>20555</v>
      </c>
      <c r="AI353" s="7" t="e">
        <f>VLOOKUP(AG353,[1]CRE!$A$2:$J$894,10,FALSE)</f>
        <v>#N/A</v>
      </c>
    </row>
    <row r="354" spans="2:35" x14ac:dyDescent="0.35">
      <c r="B354" s="25" t="s">
        <v>534</v>
      </c>
      <c r="C354" s="7" t="s">
        <v>57</v>
      </c>
      <c r="D354" s="7" t="s">
        <v>419</v>
      </c>
      <c r="E354" s="7" t="s">
        <v>419</v>
      </c>
      <c r="F354" s="14" t="str">
        <f>RIGHT(E354,3)</f>
        <v>2-1</v>
      </c>
      <c r="G354" s="14" t="str">
        <f t="shared" si="53"/>
        <v>CR90</v>
      </c>
      <c r="H354" s="14">
        <v>30</v>
      </c>
      <c r="I354" s="14" t="s">
        <v>299</v>
      </c>
      <c r="J354" s="14" t="s">
        <v>61</v>
      </c>
      <c r="K354" s="14">
        <v>3</v>
      </c>
      <c r="L354" s="20" t="s">
        <v>82</v>
      </c>
      <c r="M354" s="30">
        <v>672</v>
      </c>
      <c r="N354" s="23">
        <v>98183959</v>
      </c>
      <c r="O354" s="40">
        <v>22239</v>
      </c>
      <c r="P354" s="40"/>
      <c r="Q354" s="40"/>
      <c r="R354" s="40"/>
      <c r="S354" s="40"/>
      <c r="T354" s="15" t="s">
        <v>410</v>
      </c>
      <c r="U354" s="15"/>
      <c r="V354" s="15" t="s">
        <v>64</v>
      </c>
      <c r="W354" s="15" t="s">
        <v>65</v>
      </c>
      <c r="X354" s="43">
        <v>4</v>
      </c>
      <c r="Y354" s="15" t="s">
        <v>335</v>
      </c>
      <c r="Z354" s="16" t="s">
        <v>67</v>
      </c>
      <c r="AA354" s="16" t="s">
        <v>68</v>
      </c>
      <c r="AB354" s="27" t="s">
        <v>76</v>
      </c>
      <c r="AC354" s="7" t="s">
        <v>70</v>
      </c>
      <c r="AG354" s="7">
        <v>98183959</v>
      </c>
      <c r="AH354" s="7">
        <v>22239</v>
      </c>
      <c r="AI354" s="7" t="e">
        <f>VLOOKUP(AG354,[1]CRE!$A$2:$J$894,10,FALSE)</f>
        <v>#N/A</v>
      </c>
    </row>
    <row r="355" spans="2:35" x14ac:dyDescent="0.35">
      <c r="B355" s="25" t="s">
        <v>535</v>
      </c>
      <c r="C355" s="7" t="s">
        <v>57</v>
      </c>
      <c r="D355" s="7" t="s">
        <v>419</v>
      </c>
      <c r="E355" s="7" t="s">
        <v>419</v>
      </c>
      <c r="F355" s="14" t="str">
        <f>RIGHT(E355,3)</f>
        <v>2-1</v>
      </c>
      <c r="G355" s="14" t="str">
        <f t="shared" si="53"/>
        <v>CR90</v>
      </c>
      <c r="H355" s="14">
        <v>30</v>
      </c>
      <c r="I355" s="14" t="s">
        <v>299</v>
      </c>
      <c r="J355" s="14" t="s">
        <v>61</v>
      </c>
      <c r="K355" s="14">
        <v>3</v>
      </c>
      <c r="L355" s="20" t="s">
        <v>82</v>
      </c>
      <c r="M355" s="30">
        <v>672</v>
      </c>
      <c r="N355" s="23">
        <v>98183963</v>
      </c>
      <c r="O355" s="40">
        <v>21844</v>
      </c>
      <c r="P355" s="40"/>
      <c r="Q355" s="40"/>
      <c r="R355" s="40"/>
      <c r="S355" s="40"/>
      <c r="T355" s="15" t="s">
        <v>410</v>
      </c>
      <c r="U355" s="15"/>
      <c r="V355" s="15" t="s">
        <v>64</v>
      </c>
      <c r="W355" s="15" t="s">
        <v>65</v>
      </c>
      <c r="X355" s="43">
        <v>4</v>
      </c>
      <c r="Y355" s="15" t="s">
        <v>335</v>
      </c>
      <c r="Z355" s="16" t="s">
        <v>67</v>
      </c>
      <c r="AA355" s="16" t="s">
        <v>68</v>
      </c>
      <c r="AB355" s="27" t="s">
        <v>76</v>
      </c>
      <c r="AC355" s="7" t="s">
        <v>72</v>
      </c>
      <c r="AG355" s="7">
        <v>98183963</v>
      </c>
      <c r="AH355" s="7">
        <v>21844</v>
      </c>
      <c r="AI355" s="7" t="e">
        <f>VLOOKUP(AG355,[1]CRE!$A$2:$J$894,10,FALSE)</f>
        <v>#N/A</v>
      </c>
    </row>
    <row r="356" spans="2:35" x14ac:dyDescent="0.35">
      <c r="B356" s="25" t="s">
        <v>536</v>
      </c>
      <c r="C356" s="7" t="s">
        <v>57</v>
      </c>
      <c r="D356" s="7" t="s">
        <v>422</v>
      </c>
      <c r="E356" s="7" t="s">
        <v>422</v>
      </c>
      <c r="F356" s="14" t="str">
        <f t="shared" ref="F356:F357" si="55">RIGHT(E356,3)</f>
        <v>1-1</v>
      </c>
      <c r="G356" s="14" t="str">
        <f t="shared" ref="G356:G363" si="56">SUBSTITUTE(T356,"NE","")</f>
        <v>CR120</v>
      </c>
      <c r="H356" s="14">
        <v>20</v>
      </c>
      <c r="I356" s="14" t="s">
        <v>423</v>
      </c>
      <c r="J356" s="14" t="s">
        <v>61</v>
      </c>
      <c r="K356" s="14">
        <v>3</v>
      </c>
      <c r="L356" s="20" t="s">
        <v>82</v>
      </c>
      <c r="M356" s="30">
        <v>541</v>
      </c>
      <c r="N356" s="23">
        <v>98184883</v>
      </c>
      <c r="O356" s="40">
        <v>20400</v>
      </c>
      <c r="P356" s="40"/>
      <c r="Q356" s="40"/>
      <c r="R356" s="40"/>
      <c r="S356" s="40"/>
      <c r="T356" s="15" t="s">
        <v>424</v>
      </c>
      <c r="U356" s="15"/>
      <c r="V356" s="15" t="s">
        <v>64</v>
      </c>
      <c r="W356" s="15" t="s">
        <v>65</v>
      </c>
      <c r="X356" s="43">
        <v>4</v>
      </c>
      <c r="Y356" s="15" t="s">
        <v>335</v>
      </c>
      <c r="Z356" s="16" t="s">
        <v>67</v>
      </c>
      <c r="AA356" s="16" t="s">
        <v>68</v>
      </c>
      <c r="AB356" s="27" t="s">
        <v>69</v>
      </c>
      <c r="AC356" s="7" t="s">
        <v>70</v>
      </c>
      <c r="AG356" s="7">
        <v>98184883</v>
      </c>
      <c r="AH356" s="7">
        <v>19628</v>
      </c>
      <c r="AI356" s="7">
        <f>VLOOKUP(AG356,[1]CRE!$A$2:$J$994,10,FALSE)</f>
        <v>20400</v>
      </c>
    </row>
    <row r="357" spans="2:35" x14ac:dyDescent="0.35">
      <c r="B357" s="25" t="s">
        <v>537</v>
      </c>
      <c r="C357" s="7" t="s">
        <v>57</v>
      </c>
      <c r="D357" s="7" t="s">
        <v>422</v>
      </c>
      <c r="E357" s="7" t="s">
        <v>422</v>
      </c>
      <c r="F357" s="14" t="str">
        <f t="shared" si="55"/>
        <v>1-1</v>
      </c>
      <c r="G357" s="14" t="str">
        <f t="shared" si="56"/>
        <v>CR120</v>
      </c>
      <c r="H357" s="14">
        <v>20</v>
      </c>
      <c r="I357" s="14" t="s">
        <v>423</v>
      </c>
      <c r="J357" s="14" t="s">
        <v>61</v>
      </c>
      <c r="K357" s="14">
        <v>3</v>
      </c>
      <c r="L357" s="20" t="s">
        <v>82</v>
      </c>
      <c r="M357" s="30">
        <v>541</v>
      </c>
      <c r="N357" s="23">
        <v>98184886</v>
      </c>
      <c r="O357" s="40">
        <v>19985</v>
      </c>
      <c r="P357" s="40"/>
      <c r="Q357" s="40"/>
      <c r="R357" s="40"/>
      <c r="S357" s="40"/>
      <c r="T357" s="15" t="s">
        <v>424</v>
      </c>
      <c r="U357" s="15"/>
      <c r="V357" s="15" t="s">
        <v>64</v>
      </c>
      <c r="W357" s="15" t="s">
        <v>65</v>
      </c>
      <c r="X357" s="43">
        <v>4</v>
      </c>
      <c r="Y357" s="15" t="s">
        <v>335</v>
      </c>
      <c r="Z357" s="16" t="s">
        <v>67</v>
      </c>
      <c r="AA357" s="16" t="s">
        <v>68</v>
      </c>
      <c r="AB357" s="27" t="s">
        <v>69</v>
      </c>
      <c r="AC357" s="7" t="s">
        <v>72</v>
      </c>
      <c r="AG357" s="7">
        <v>98184886</v>
      </c>
      <c r="AH357" s="7">
        <v>19233</v>
      </c>
      <c r="AI357" s="7">
        <f>VLOOKUP(AG357,[1]CRE!$A$2:$J$994,10,FALSE)</f>
        <v>19985</v>
      </c>
    </row>
    <row r="358" spans="2:35" x14ac:dyDescent="0.35">
      <c r="B358" s="25" t="s">
        <v>538</v>
      </c>
      <c r="C358" s="7" t="s">
        <v>57</v>
      </c>
      <c r="D358" s="7" t="s">
        <v>427</v>
      </c>
      <c r="E358" s="7" t="s">
        <v>427</v>
      </c>
      <c r="F358" s="14" t="str">
        <f t="shared" ref="F358:F359" si="57">RIGHT(E358,1)</f>
        <v>1</v>
      </c>
      <c r="G358" s="14" t="str">
        <f t="shared" si="56"/>
        <v>CR120</v>
      </c>
      <c r="H358" s="14">
        <v>25</v>
      </c>
      <c r="I358" s="14" t="s">
        <v>428</v>
      </c>
      <c r="J358" s="14" t="s">
        <v>61</v>
      </c>
      <c r="K358" s="14">
        <v>3</v>
      </c>
      <c r="L358" s="20" t="s">
        <v>82</v>
      </c>
      <c r="M358" s="30">
        <v>568</v>
      </c>
      <c r="N358" s="23">
        <v>98184884</v>
      </c>
      <c r="O358" s="40">
        <v>21684</v>
      </c>
      <c r="P358" s="40"/>
      <c r="Q358" s="40"/>
      <c r="R358" s="40"/>
      <c r="S358" s="40"/>
      <c r="T358" s="15" t="s">
        <v>424</v>
      </c>
      <c r="U358" s="15"/>
      <c r="V358" s="15" t="s">
        <v>64</v>
      </c>
      <c r="W358" s="15" t="s">
        <v>65</v>
      </c>
      <c r="X358" s="43">
        <v>4</v>
      </c>
      <c r="Y358" s="15" t="s">
        <v>335</v>
      </c>
      <c r="Z358" s="16" t="s">
        <v>67</v>
      </c>
      <c r="AA358" s="16" t="s">
        <v>68</v>
      </c>
      <c r="AB358" s="27" t="s">
        <v>69</v>
      </c>
      <c r="AC358" s="7" t="s">
        <v>70</v>
      </c>
      <c r="AG358" s="7">
        <v>98184884</v>
      </c>
      <c r="AH358" s="7">
        <v>20887</v>
      </c>
      <c r="AI358" s="7">
        <f>VLOOKUP(AG358,[1]CRE!$A$2:$J$994,10,FALSE)</f>
        <v>21684</v>
      </c>
    </row>
    <row r="359" spans="2:35" x14ac:dyDescent="0.35">
      <c r="B359" s="25" t="s">
        <v>539</v>
      </c>
      <c r="C359" s="7" t="s">
        <v>57</v>
      </c>
      <c r="D359" s="7" t="s">
        <v>427</v>
      </c>
      <c r="E359" s="7" t="s">
        <v>427</v>
      </c>
      <c r="F359" s="14" t="str">
        <f t="shared" si="57"/>
        <v>1</v>
      </c>
      <c r="G359" s="14" t="str">
        <f t="shared" si="56"/>
        <v>CR120</v>
      </c>
      <c r="H359" s="14">
        <v>25</v>
      </c>
      <c r="I359" s="14" t="s">
        <v>428</v>
      </c>
      <c r="J359" s="14" t="s">
        <v>61</v>
      </c>
      <c r="K359" s="14">
        <v>3</v>
      </c>
      <c r="L359" s="20" t="s">
        <v>82</v>
      </c>
      <c r="M359" s="30">
        <v>568</v>
      </c>
      <c r="N359" s="23">
        <v>98184887</v>
      </c>
      <c r="O359" s="40">
        <v>21269</v>
      </c>
      <c r="P359" s="40"/>
      <c r="Q359" s="40"/>
      <c r="R359" s="40"/>
      <c r="S359" s="40"/>
      <c r="T359" s="15" t="s">
        <v>424</v>
      </c>
      <c r="U359" s="15"/>
      <c r="V359" s="15" t="s">
        <v>64</v>
      </c>
      <c r="W359" s="15" t="s">
        <v>65</v>
      </c>
      <c r="X359" s="43">
        <v>4</v>
      </c>
      <c r="Y359" s="15" t="s">
        <v>335</v>
      </c>
      <c r="Z359" s="16" t="s">
        <v>67</v>
      </c>
      <c r="AA359" s="16" t="s">
        <v>68</v>
      </c>
      <c r="AB359" s="27" t="s">
        <v>69</v>
      </c>
      <c r="AC359" s="7" t="s">
        <v>72</v>
      </c>
      <c r="AG359" s="7">
        <v>98184887</v>
      </c>
      <c r="AH359" s="7">
        <v>20492</v>
      </c>
      <c r="AI359" s="7">
        <f>VLOOKUP(AG359,[1]CRE!$A$2:$J$994,10,FALSE)</f>
        <v>21269</v>
      </c>
    </row>
    <row r="360" spans="2:35" x14ac:dyDescent="0.35">
      <c r="B360" s="25" t="s">
        <v>540</v>
      </c>
      <c r="C360" s="7" t="s">
        <v>57</v>
      </c>
      <c r="D360" s="7" t="s">
        <v>431</v>
      </c>
      <c r="E360" s="7" t="s">
        <v>431</v>
      </c>
      <c r="F360" s="14" t="str">
        <f t="shared" ref="F360:F361" si="58">RIGHT(E360,3)</f>
        <v>1-1</v>
      </c>
      <c r="G360" s="14" t="str">
        <f t="shared" si="56"/>
        <v>CR150</v>
      </c>
      <c r="H360" s="14">
        <v>25</v>
      </c>
      <c r="I360" s="14" t="s">
        <v>423</v>
      </c>
      <c r="J360" s="14" t="s">
        <v>61</v>
      </c>
      <c r="K360" s="14">
        <v>3</v>
      </c>
      <c r="L360" s="20" t="s">
        <v>82</v>
      </c>
      <c r="M360" s="30">
        <v>568</v>
      </c>
      <c r="N360" s="23">
        <v>98184890</v>
      </c>
      <c r="O360" s="40">
        <v>22826</v>
      </c>
      <c r="P360" s="40"/>
      <c r="Q360" s="40"/>
      <c r="R360" s="40"/>
      <c r="S360" s="40"/>
      <c r="T360" s="15" t="s">
        <v>432</v>
      </c>
      <c r="U360" s="15"/>
      <c r="V360" s="15" t="s">
        <v>64</v>
      </c>
      <c r="W360" s="15" t="s">
        <v>65</v>
      </c>
      <c r="X360" s="43">
        <v>4</v>
      </c>
      <c r="Y360" s="15" t="s">
        <v>335</v>
      </c>
      <c r="Z360" s="16" t="s">
        <v>67</v>
      </c>
      <c r="AA360" s="16" t="s">
        <v>68</v>
      </c>
      <c r="AB360" s="27" t="s">
        <v>69</v>
      </c>
      <c r="AC360" s="7" t="s">
        <v>70</v>
      </c>
      <c r="AG360" s="7">
        <v>98184890</v>
      </c>
      <c r="AH360" s="7">
        <v>21974</v>
      </c>
      <c r="AI360" s="7">
        <f>VLOOKUP(AG360,[1]CRE!$A$2:$J$994,10,FALSE)</f>
        <v>22826</v>
      </c>
    </row>
    <row r="361" spans="2:35" x14ac:dyDescent="0.35">
      <c r="B361" s="25" t="s">
        <v>541</v>
      </c>
      <c r="C361" s="7" t="s">
        <v>57</v>
      </c>
      <c r="D361" s="7" t="s">
        <v>431</v>
      </c>
      <c r="E361" s="7" t="s">
        <v>431</v>
      </c>
      <c r="F361" s="14" t="str">
        <f t="shared" si="58"/>
        <v>1-1</v>
      </c>
      <c r="G361" s="14" t="str">
        <f t="shared" si="56"/>
        <v>CR150</v>
      </c>
      <c r="H361" s="14">
        <v>25</v>
      </c>
      <c r="I361" s="14" t="s">
        <v>423</v>
      </c>
      <c r="J361" s="14" t="s">
        <v>61</v>
      </c>
      <c r="K361" s="14">
        <v>3</v>
      </c>
      <c r="L361" s="20" t="s">
        <v>82</v>
      </c>
      <c r="M361" s="30">
        <v>568</v>
      </c>
      <c r="N361" s="23">
        <v>98184892</v>
      </c>
      <c r="O361" s="40">
        <v>23241</v>
      </c>
      <c r="P361" s="40"/>
      <c r="Q361" s="40"/>
      <c r="R361" s="40"/>
      <c r="S361" s="40"/>
      <c r="T361" s="15" t="s">
        <v>432</v>
      </c>
      <c r="U361" s="15"/>
      <c r="V361" s="15" t="s">
        <v>64</v>
      </c>
      <c r="W361" s="15" t="s">
        <v>65</v>
      </c>
      <c r="X361" s="43">
        <v>4</v>
      </c>
      <c r="Y361" s="15" t="s">
        <v>335</v>
      </c>
      <c r="Z361" s="16" t="s">
        <v>67</v>
      </c>
      <c r="AA361" s="16" t="s">
        <v>68</v>
      </c>
      <c r="AB361" s="27" t="s">
        <v>69</v>
      </c>
      <c r="AC361" s="7" t="s">
        <v>72</v>
      </c>
      <c r="AG361" s="7">
        <v>98184892</v>
      </c>
      <c r="AH361" s="7">
        <v>22369</v>
      </c>
      <c r="AI361" s="7">
        <f>VLOOKUP(AG361,[1]CRE!$A$2:$J$994,10,FALSE)</f>
        <v>23241</v>
      </c>
    </row>
    <row r="362" spans="2:35" x14ac:dyDescent="0.35">
      <c r="B362" s="25" t="s">
        <v>542</v>
      </c>
      <c r="C362" s="7" t="s">
        <v>57</v>
      </c>
      <c r="D362" s="7" t="s">
        <v>435</v>
      </c>
      <c r="E362" s="7" t="s">
        <v>435</v>
      </c>
      <c r="F362" s="14" t="str">
        <f t="shared" ref="F362:F363" si="59">RIGHT(E362,1)</f>
        <v>1</v>
      </c>
      <c r="G362" s="14" t="str">
        <f t="shared" si="56"/>
        <v>CR150</v>
      </c>
      <c r="H362" s="14">
        <v>30</v>
      </c>
      <c r="I362" s="14" t="s">
        <v>428</v>
      </c>
      <c r="J362" s="14" t="s">
        <v>61</v>
      </c>
      <c r="K362" s="14">
        <v>3</v>
      </c>
      <c r="L362" s="20" t="s">
        <v>82</v>
      </c>
      <c r="M362" s="30">
        <v>594</v>
      </c>
      <c r="N362" s="23">
        <v>98184893</v>
      </c>
      <c r="O362" s="40">
        <v>24555</v>
      </c>
      <c r="P362" s="40"/>
      <c r="Q362" s="40"/>
      <c r="R362" s="40"/>
      <c r="S362" s="40"/>
      <c r="T362" s="15" t="s">
        <v>432</v>
      </c>
      <c r="U362" s="15"/>
      <c r="V362" s="15" t="s">
        <v>64</v>
      </c>
      <c r="W362" s="15" t="s">
        <v>65</v>
      </c>
      <c r="X362" s="43">
        <v>4</v>
      </c>
      <c r="Y362" s="15" t="s">
        <v>335</v>
      </c>
      <c r="Z362" s="16" t="s">
        <v>67</v>
      </c>
      <c r="AA362" s="16" t="s">
        <v>68</v>
      </c>
      <c r="AB362" s="27" t="s">
        <v>69</v>
      </c>
      <c r="AC362" s="7" t="s">
        <v>70</v>
      </c>
      <c r="AG362" s="7">
        <v>98184893</v>
      </c>
      <c r="AH362" s="7">
        <v>23658</v>
      </c>
      <c r="AI362" s="7">
        <f>VLOOKUP(AG362,[1]CRE!$A$2:$J$994,10,FALSE)</f>
        <v>24555</v>
      </c>
    </row>
    <row r="363" spans="2:35" x14ac:dyDescent="0.35">
      <c r="B363" s="25" t="s">
        <v>543</v>
      </c>
      <c r="C363" s="7" t="s">
        <v>57</v>
      </c>
      <c r="D363" s="7" t="s">
        <v>435</v>
      </c>
      <c r="E363" s="7" t="s">
        <v>435</v>
      </c>
      <c r="F363" s="14" t="str">
        <f t="shared" si="59"/>
        <v>1</v>
      </c>
      <c r="G363" s="14" t="str">
        <f t="shared" si="56"/>
        <v>CR150</v>
      </c>
      <c r="H363" s="14">
        <v>30</v>
      </c>
      <c r="I363" s="14" t="s">
        <v>428</v>
      </c>
      <c r="J363" s="14" t="s">
        <v>61</v>
      </c>
      <c r="K363" s="14">
        <v>3</v>
      </c>
      <c r="L363" s="20" t="s">
        <v>82</v>
      </c>
      <c r="M363" s="30">
        <v>594</v>
      </c>
      <c r="N363" s="23">
        <v>98184895</v>
      </c>
      <c r="O363" s="40">
        <v>24140</v>
      </c>
      <c r="P363" s="40"/>
      <c r="Q363" s="40"/>
      <c r="R363" s="40"/>
      <c r="S363" s="40"/>
      <c r="T363" s="15" t="s">
        <v>432</v>
      </c>
      <c r="U363" s="15"/>
      <c r="V363" s="15" t="s">
        <v>64</v>
      </c>
      <c r="W363" s="15" t="s">
        <v>65</v>
      </c>
      <c r="X363" s="43">
        <v>4</v>
      </c>
      <c r="Y363" s="15" t="s">
        <v>335</v>
      </c>
      <c r="Z363" s="16" t="s">
        <v>67</v>
      </c>
      <c r="AA363" s="16" t="s">
        <v>68</v>
      </c>
      <c r="AB363" s="27" t="s">
        <v>69</v>
      </c>
      <c r="AC363" s="7" t="s">
        <v>72</v>
      </c>
      <c r="AG363" s="7">
        <v>98184895</v>
      </c>
      <c r="AH363" s="7">
        <v>23263</v>
      </c>
      <c r="AI363" s="7">
        <f>VLOOKUP(AG363,[1]CRE!$A$2:$J$994,10,FALSE)</f>
        <v>24140</v>
      </c>
    </row>
  </sheetData>
  <mergeCells count="1">
    <mergeCell ref="AT5:AU5"/>
  </mergeCells>
  <dataValidations count="2">
    <dataValidation type="list" allowBlank="1" showInputMessage="1" showErrorMessage="1" errorTitle="Invalid Attribute Type" error="Please select an attribute type from the dropdown list." sqref="B3:E3 H3:AC3" xr:uid="{00000000-0002-0000-0100-000000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F3:G3" xr:uid="{00000000-0002-0000-0100-000001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PolicyLabelClientValue xmlns="85555815-250C-46BE-9A96-A2388C6252F7" xsi:nil="true"/>
    <DLCPolicyLabelLock xmlns="85555815-250C-46BE-9A96-A2388C6252F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4FBA3706E09478F2FE543C20DE099" ma:contentTypeVersion="" ma:contentTypeDescription="Create a new document." ma:contentTypeScope="" ma:versionID="1fbb6f492062eb82f049ac94a221f70c">
  <xsd:schema xmlns:xsd="http://www.w3.org/2001/XMLSchema" xmlns:xs="http://www.w3.org/2001/XMLSchema" xmlns:p="http://schemas.microsoft.com/office/2006/metadata/properties" xmlns:ns2="85555815-250C-46BE-9A96-A2388C6252F7" xmlns:ns3="0b0e1be7-aa3b-46a5-9072-5e877ef037d4" xmlns:ns4="95d8991b-28e1-44b2-b8f6-0f77465b2a74" xmlns:ns5="85555815-250c-46be-9a96-a2388c6252f7" targetNamespace="http://schemas.microsoft.com/office/2006/metadata/properties" ma:root="true" ma:fieldsID="822b289e242e1986196d7ca424118659" ns2:_="" ns3:_="" ns4:_="" ns5:_="">
    <xsd:import namespace="85555815-250C-46BE-9A96-A2388C6252F7"/>
    <xsd:import namespace="0b0e1be7-aa3b-46a5-9072-5e877ef037d4"/>
    <xsd:import namespace="95d8991b-28e1-44b2-b8f6-0f77465b2a74"/>
    <xsd:import namespace="85555815-250c-46be-9a96-a2388c6252f7"/>
    <xsd:element name="properties">
      <xsd:complexType>
        <xsd:sequence>
          <xsd:element name="documentManagement">
            <xsd:complexType>
              <xsd:all>
                <xsd:element ref="ns2:DLCPolicyLabelValue" minOccurs="0"/>
                <xsd:element ref="ns2:DLCPolicyLabelClientValue" minOccurs="0"/>
                <xsd:element ref="ns2:DLCPolicyLabelLock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8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9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0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e1be7-aa3b-46a5-9072-5e877ef03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8991b-28e1-44b2-b8f6-0f77465b2a7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4EF889-F844-4157-BAE9-B87A185744F5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5555815-250C-46BE-9A96-A2388C6252F7"/>
    <ds:schemaRef ds:uri="http://purl.org/dc/elements/1.1/"/>
    <ds:schemaRef ds:uri="http://schemas.microsoft.com/office/infopath/2007/PartnerControls"/>
    <ds:schemaRef ds:uri="85555815-250c-46be-9a96-a2388c6252f7"/>
    <ds:schemaRef ds:uri="0b0e1be7-aa3b-46a5-9072-5e877ef037d4"/>
    <ds:schemaRef ds:uri="95d8991b-28e1-44b2-b8f6-0f77465b2a7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58D85C5-C6B1-445F-9D58-619C86DB3B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493437-F7AC-4705-9E31-A2F1E611CE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555815-250C-46BE-9A96-A2388C6252F7"/>
    <ds:schemaRef ds:uri="0b0e1be7-aa3b-46a5-9072-5e877ef037d4"/>
    <ds:schemaRef ds:uri="95d8991b-28e1-44b2-b8f6-0f77465b2a74"/>
    <ds:schemaRef ds:uri="85555815-250c-46be-9a96-a2388c625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CRNE_StdPumps  BpaQ</vt:lpstr>
    </vt:vector>
  </TitlesOfParts>
  <Manager/>
  <Company>Grundfos A/S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Finn</dc:creator>
  <cp:keywords/>
  <dc:description/>
  <cp:lastModifiedBy>Patrick Seago</cp:lastModifiedBy>
  <cp:revision/>
  <dcterms:created xsi:type="dcterms:W3CDTF">2012-09-06T00:31:04Z</dcterms:created>
  <dcterms:modified xsi:type="dcterms:W3CDTF">2021-12-20T19:37:24Z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0x0101000F14FBA3706E09478F2FE543C20DE099</vt:lpwstr>
  </property>
</Properties>
</file>