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https://grundfos.sharepoint.com/sites/s-organisations-34/ORG-0883/Shared Documents/CRN_StdPumps/"/>
    </mc:Choice>
  </mc:AlternateContent>
  <xr:revisionPtr revIDLastSave="0" documentId="13_ncr:1_{9712D38E-7528-4673-A961-1740F262B9D8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Info" sheetId="2" r:id="rId1"/>
    <sheet name="CRN Standard Pumps BpaQ" sheetId="3" r:id="rId2"/>
  </sheets>
  <externalReferences>
    <externalReference r:id="rId3"/>
    <externalReference r:id="rId4"/>
  </externalReferences>
  <definedNames>
    <definedName name="_xlnm._FilterDatabase" localSheetId="1" hidden="1">'CRN Standard Pumps BpaQ'!$A$5:$AM$1266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3" l="1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6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362" i="3"/>
  <c r="T7" i="3" l="1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6" i="3"/>
  <c r="E1267" i="3" l="1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266" i="3"/>
  <c r="S7" i="3" l="1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6" i="3"/>
  <c r="F1221" i="3" l="1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5" i="3"/>
  <c r="F1234" i="3"/>
  <c r="F1229" i="3"/>
  <c r="F1228" i="3"/>
  <c r="F1223" i="3"/>
  <c r="F1222" i="3"/>
  <c r="F1217" i="3"/>
  <c r="F1216" i="3"/>
  <c r="F1239" i="3"/>
  <c r="F1238" i="3"/>
  <c r="F1237" i="3"/>
  <c r="F1236" i="3"/>
  <c r="F1233" i="3"/>
  <c r="F1232" i="3"/>
  <c r="F1231" i="3"/>
  <c r="F1230" i="3"/>
  <c r="F1227" i="3"/>
  <c r="F1226" i="3"/>
  <c r="F1225" i="3"/>
  <c r="F1224" i="3"/>
  <c r="F1220" i="3"/>
  <c r="F1219" i="3"/>
  <c r="F1218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3" i="3"/>
  <c r="F1172" i="3"/>
  <c r="F1171" i="3"/>
  <c r="F1170" i="3"/>
  <c r="F1167" i="3"/>
  <c r="F1166" i="3"/>
  <c r="F1165" i="3"/>
  <c r="F1164" i="3"/>
  <c r="F1161" i="3"/>
  <c r="F1160" i="3"/>
  <c r="F1159" i="3"/>
  <c r="F1158" i="3"/>
  <c r="F1155" i="3"/>
  <c r="F1154" i="3"/>
  <c r="F1153" i="3"/>
  <c r="F1152" i="3"/>
  <c r="F1149" i="3"/>
  <c r="F1148" i="3"/>
  <c r="F1147" i="3"/>
  <c r="F1146" i="3"/>
  <c r="F1175" i="3"/>
  <c r="F1174" i="3"/>
  <c r="F1169" i="3"/>
  <c r="F1168" i="3"/>
  <c r="F1163" i="3"/>
  <c r="F1162" i="3"/>
  <c r="F1157" i="3"/>
  <c r="F1156" i="3"/>
  <c r="F1151" i="3"/>
  <c r="F1150" i="3"/>
  <c r="F1145" i="3"/>
  <c r="F1143" i="3"/>
  <c r="F1144" i="3"/>
  <c r="F1142" i="3"/>
  <c r="F112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1" i="3"/>
  <c r="F1120" i="3"/>
  <c r="F1119" i="3"/>
  <c r="F1118" i="3"/>
  <c r="F1117" i="3"/>
  <c r="F1116" i="3"/>
  <c r="F1111" i="3"/>
  <c r="F1110" i="3"/>
  <c r="F1105" i="3"/>
  <c r="F1104" i="3"/>
  <c r="F1099" i="3"/>
  <c r="F1098" i="3"/>
  <c r="F1093" i="3"/>
  <c r="F1092" i="3"/>
  <c r="F1115" i="3"/>
  <c r="F1114" i="3"/>
  <c r="F1113" i="3"/>
  <c r="F1112" i="3"/>
  <c r="F1109" i="3"/>
  <c r="F1108" i="3"/>
  <c r="F1107" i="3"/>
  <c r="F1106" i="3"/>
  <c r="F1103" i="3"/>
  <c r="F1102" i="3"/>
  <c r="F1101" i="3"/>
  <c r="F1100" i="3"/>
  <c r="F1097" i="3"/>
  <c r="F1096" i="3"/>
  <c r="F1095" i="3"/>
  <c r="F1094" i="3"/>
  <c r="F1091" i="3"/>
  <c r="F1090" i="3"/>
  <c r="F1089" i="3"/>
  <c r="F1088" i="3"/>
  <c r="F1085" i="3"/>
  <c r="F1084" i="3"/>
  <c r="F1083" i="3"/>
  <c r="F1082" i="3"/>
  <c r="F1079" i="3"/>
  <c r="F1078" i="3"/>
  <c r="F1077" i="3"/>
  <c r="F1076" i="3"/>
  <c r="F1073" i="3"/>
  <c r="F1072" i="3"/>
  <c r="F1071" i="3"/>
  <c r="F1070" i="3"/>
  <c r="F1067" i="3"/>
  <c r="F1066" i="3"/>
  <c r="F1063" i="3"/>
  <c r="F1062" i="3"/>
  <c r="F1061" i="3"/>
  <c r="F1060" i="3"/>
  <c r="F1057" i="3"/>
  <c r="F1056" i="3"/>
  <c r="F1055" i="3"/>
  <c r="F1054" i="3"/>
  <c r="F1051" i="3"/>
  <c r="F1050" i="3"/>
  <c r="F1049" i="3"/>
  <c r="F1048" i="3"/>
  <c r="F1045" i="3"/>
  <c r="F1044" i="3"/>
  <c r="F1043" i="3"/>
  <c r="F1042" i="3"/>
  <c r="F1041" i="3"/>
  <c r="F1040" i="3"/>
  <c r="F1037" i="3"/>
  <c r="F1036" i="3"/>
  <c r="F1033" i="3"/>
  <c r="F1032" i="3"/>
  <c r="F1029" i="3"/>
  <c r="F1028" i="3"/>
  <c r="F1027" i="3"/>
  <c r="F1026" i="3"/>
  <c r="F1023" i="3"/>
  <c r="F1022" i="3"/>
  <c r="F1021" i="3"/>
  <c r="F1020" i="3"/>
  <c r="F1017" i="3"/>
  <c r="F1016" i="3"/>
  <c r="F1015" i="3"/>
  <c r="F1014" i="3"/>
  <c r="F1011" i="3"/>
  <c r="F1010" i="3"/>
  <c r="F1009" i="3"/>
  <c r="F1008" i="3"/>
  <c r="F1007" i="3"/>
  <c r="F1006" i="3"/>
  <c r="F1003" i="3"/>
  <c r="F1002" i="3"/>
  <c r="F999" i="3"/>
  <c r="F998" i="3"/>
  <c r="F995" i="3"/>
  <c r="F994" i="3"/>
  <c r="F993" i="3"/>
  <c r="F992" i="3"/>
  <c r="F989" i="3"/>
  <c r="F988" i="3"/>
  <c r="F987" i="3"/>
  <c r="F986" i="3"/>
  <c r="F983" i="3"/>
  <c r="F982" i="3"/>
  <c r="F981" i="3"/>
  <c r="F980" i="3"/>
  <c r="F977" i="3"/>
  <c r="F976" i="3"/>
  <c r="F975" i="3"/>
  <c r="F974" i="3"/>
  <c r="F969" i="3"/>
  <c r="F968" i="3"/>
  <c r="F967" i="3"/>
  <c r="F966" i="3"/>
  <c r="F961" i="3"/>
  <c r="F960" i="3"/>
  <c r="F965" i="3"/>
  <c r="F964" i="3"/>
  <c r="F957" i="3"/>
  <c r="F956" i="3"/>
  <c r="F953" i="3"/>
  <c r="F952" i="3"/>
  <c r="F949" i="3"/>
  <c r="F948" i="3"/>
  <c r="F945" i="3"/>
  <c r="F944" i="3"/>
  <c r="F941" i="3"/>
  <c r="F940" i="3"/>
  <c r="F937" i="3"/>
  <c r="F936" i="3"/>
  <c r="F933" i="3"/>
  <c r="F932" i="3"/>
  <c r="F929" i="3"/>
  <c r="F928" i="3"/>
  <c r="F925" i="3"/>
  <c r="F924" i="3"/>
  <c r="F921" i="3"/>
  <c r="F920" i="3"/>
  <c r="F917" i="3"/>
  <c r="F916" i="3"/>
  <c r="F909" i="3"/>
  <c r="F913" i="3"/>
  <c r="F912" i="3"/>
  <c r="F908" i="3"/>
  <c r="F905" i="3"/>
  <c r="F904" i="3"/>
  <c r="F901" i="3"/>
  <c r="F900" i="3"/>
  <c r="F899" i="3"/>
  <c r="F898" i="3"/>
  <c r="F893" i="3"/>
  <c r="F892" i="3"/>
  <c r="F891" i="3"/>
  <c r="F890" i="3"/>
  <c r="F889" i="3"/>
  <c r="F888" i="3"/>
  <c r="F887" i="3"/>
  <c r="F886" i="3"/>
  <c r="F879" i="3"/>
  <c r="F880" i="3"/>
  <c r="F881" i="3"/>
  <c r="F878" i="3"/>
  <c r="AI7" i="3" l="1"/>
  <c r="AJ7" i="3" s="1"/>
  <c r="AI8" i="3"/>
  <c r="AJ8" i="3" s="1"/>
  <c r="AI9" i="3"/>
  <c r="AJ9" i="3" s="1"/>
  <c r="AI10" i="3"/>
  <c r="AJ10" i="3" s="1"/>
  <c r="AI11" i="3"/>
  <c r="AJ11" i="3" s="1"/>
  <c r="AI12" i="3"/>
  <c r="AJ12" i="3" s="1"/>
  <c r="AI13" i="3"/>
  <c r="AJ13" i="3" s="1"/>
  <c r="AI14" i="3"/>
  <c r="AJ14" i="3" s="1"/>
  <c r="AI15" i="3"/>
  <c r="AJ15" i="3" s="1"/>
  <c r="AI16" i="3"/>
  <c r="AJ16" i="3" s="1"/>
  <c r="AI17" i="3"/>
  <c r="AJ17" i="3" s="1"/>
  <c r="AI18" i="3"/>
  <c r="AJ18" i="3" s="1"/>
  <c r="AI19" i="3"/>
  <c r="AJ19" i="3" s="1"/>
  <c r="AI20" i="3"/>
  <c r="AJ20" i="3" s="1"/>
  <c r="AI21" i="3"/>
  <c r="AJ21" i="3" s="1"/>
  <c r="AI22" i="3"/>
  <c r="AJ22" i="3" s="1"/>
  <c r="AI23" i="3"/>
  <c r="AJ23" i="3" s="1"/>
  <c r="AI24" i="3"/>
  <c r="AJ24" i="3" s="1"/>
  <c r="AI25" i="3"/>
  <c r="AJ25" i="3" s="1"/>
  <c r="AI26" i="3"/>
  <c r="AJ26" i="3" s="1"/>
  <c r="AI27" i="3"/>
  <c r="AJ27" i="3" s="1"/>
  <c r="AI28" i="3"/>
  <c r="AJ28" i="3" s="1"/>
  <c r="AI29" i="3"/>
  <c r="AJ29" i="3" s="1"/>
  <c r="AI30" i="3"/>
  <c r="AJ30" i="3" s="1"/>
  <c r="AI31" i="3"/>
  <c r="AJ31" i="3" s="1"/>
  <c r="AI32" i="3"/>
  <c r="AJ32" i="3" s="1"/>
  <c r="AI33" i="3"/>
  <c r="AJ33" i="3" s="1"/>
  <c r="AI34" i="3"/>
  <c r="AJ34" i="3" s="1"/>
  <c r="AI35" i="3"/>
  <c r="AJ35" i="3" s="1"/>
  <c r="AI36" i="3"/>
  <c r="AJ36" i="3" s="1"/>
  <c r="AI37" i="3"/>
  <c r="AJ37" i="3" s="1"/>
  <c r="AI38" i="3"/>
  <c r="AJ38" i="3" s="1"/>
  <c r="AI39" i="3"/>
  <c r="AJ39" i="3" s="1"/>
  <c r="AI40" i="3"/>
  <c r="AJ40" i="3" s="1"/>
  <c r="AI41" i="3"/>
  <c r="AJ41" i="3" s="1"/>
  <c r="AI42" i="3"/>
  <c r="AJ42" i="3" s="1"/>
  <c r="AI43" i="3"/>
  <c r="AJ43" i="3" s="1"/>
  <c r="AI44" i="3"/>
  <c r="AJ44" i="3" s="1"/>
  <c r="AI45" i="3"/>
  <c r="AJ45" i="3" s="1"/>
  <c r="AI46" i="3"/>
  <c r="AJ46" i="3" s="1"/>
  <c r="AI47" i="3"/>
  <c r="AJ47" i="3" s="1"/>
  <c r="AI48" i="3"/>
  <c r="AJ48" i="3" s="1"/>
  <c r="AI49" i="3"/>
  <c r="AJ49" i="3" s="1"/>
  <c r="AI50" i="3"/>
  <c r="AJ50" i="3" s="1"/>
  <c r="AI51" i="3"/>
  <c r="AJ51" i="3" s="1"/>
  <c r="AI52" i="3"/>
  <c r="AJ52" i="3" s="1"/>
  <c r="AI53" i="3"/>
  <c r="AJ53" i="3" s="1"/>
  <c r="AI54" i="3"/>
  <c r="AJ54" i="3" s="1"/>
  <c r="AI55" i="3"/>
  <c r="AJ55" i="3" s="1"/>
  <c r="AI56" i="3"/>
  <c r="AJ56" i="3" s="1"/>
  <c r="AI57" i="3"/>
  <c r="AJ57" i="3" s="1"/>
  <c r="AI58" i="3"/>
  <c r="AJ58" i="3" s="1"/>
  <c r="AI59" i="3"/>
  <c r="AJ59" i="3" s="1"/>
  <c r="AI60" i="3"/>
  <c r="AJ60" i="3" s="1"/>
  <c r="AI61" i="3"/>
  <c r="AJ61" i="3" s="1"/>
  <c r="AI62" i="3"/>
  <c r="AJ62" i="3" s="1"/>
  <c r="AI63" i="3"/>
  <c r="AJ63" i="3" s="1"/>
  <c r="AI64" i="3"/>
  <c r="AJ64" i="3" s="1"/>
  <c r="AI65" i="3"/>
  <c r="AJ65" i="3" s="1"/>
  <c r="AI66" i="3"/>
  <c r="AJ66" i="3" s="1"/>
  <c r="AI67" i="3"/>
  <c r="AJ67" i="3" s="1"/>
  <c r="AI68" i="3"/>
  <c r="AJ68" i="3" s="1"/>
  <c r="AI69" i="3"/>
  <c r="AJ69" i="3" s="1"/>
  <c r="AI70" i="3"/>
  <c r="AJ70" i="3" s="1"/>
  <c r="AI71" i="3"/>
  <c r="AJ71" i="3" s="1"/>
  <c r="AI72" i="3"/>
  <c r="AJ72" i="3" s="1"/>
  <c r="AI73" i="3"/>
  <c r="AJ73" i="3" s="1"/>
  <c r="AI74" i="3"/>
  <c r="AJ74" i="3" s="1"/>
  <c r="AI75" i="3"/>
  <c r="AJ75" i="3" s="1"/>
  <c r="AI76" i="3"/>
  <c r="AJ76" i="3" s="1"/>
  <c r="AI77" i="3"/>
  <c r="AJ77" i="3" s="1"/>
  <c r="AI78" i="3"/>
  <c r="AJ78" i="3" s="1"/>
  <c r="AI79" i="3"/>
  <c r="AJ79" i="3" s="1"/>
  <c r="AI80" i="3"/>
  <c r="AJ80" i="3" s="1"/>
  <c r="AI81" i="3"/>
  <c r="AJ81" i="3" s="1"/>
  <c r="AI82" i="3"/>
  <c r="AJ82" i="3" s="1"/>
  <c r="AI83" i="3"/>
  <c r="AJ83" i="3" s="1"/>
  <c r="AI84" i="3"/>
  <c r="AJ84" i="3" s="1"/>
  <c r="AI85" i="3"/>
  <c r="AJ85" i="3" s="1"/>
  <c r="AI86" i="3"/>
  <c r="AJ86" i="3" s="1"/>
  <c r="AI87" i="3"/>
  <c r="AJ87" i="3" s="1"/>
  <c r="AI88" i="3"/>
  <c r="AJ88" i="3" s="1"/>
  <c r="AI89" i="3"/>
  <c r="AJ89" i="3" s="1"/>
  <c r="AI90" i="3"/>
  <c r="AJ90" i="3" s="1"/>
  <c r="AI91" i="3"/>
  <c r="AJ91" i="3" s="1"/>
  <c r="AI92" i="3"/>
  <c r="AJ92" i="3" s="1"/>
  <c r="AI93" i="3"/>
  <c r="AJ93" i="3" s="1"/>
  <c r="AI94" i="3"/>
  <c r="AJ94" i="3" s="1"/>
  <c r="AI95" i="3"/>
  <c r="AJ95" i="3" s="1"/>
  <c r="AI96" i="3"/>
  <c r="AJ96" i="3" s="1"/>
  <c r="AI97" i="3"/>
  <c r="AJ97" i="3" s="1"/>
  <c r="AI98" i="3"/>
  <c r="AJ98" i="3" s="1"/>
  <c r="AI99" i="3"/>
  <c r="AJ99" i="3" s="1"/>
  <c r="AI100" i="3"/>
  <c r="AJ100" i="3" s="1"/>
  <c r="AI101" i="3"/>
  <c r="AJ101" i="3" s="1"/>
  <c r="AI102" i="3"/>
  <c r="AJ102" i="3" s="1"/>
  <c r="AI103" i="3"/>
  <c r="AJ103" i="3" s="1"/>
  <c r="AI104" i="3"/>
  <c r="AJ104" i="3" s="1"/>
  <c r="AI105" i="3"/>
  <c r="AJ105" i="3" s="1"/>
  <c r="AI106" i="3"/>
  <c r="AJ106" i="3" s="1"/>
  <c r="AI107" i="3"/>
  <c r="AJ107" i="3" s="1"/>
  <c r="AI108" i="3"/>
  <c r="AJ108" i="3" s="1"/>
  <c r="AI109" i="3"/>
  <c r="AJ109" i="3" s="1"/>
  <c r="AI110" i="3"/>
  <c r="AJ110" i="3" s="1"/>
  <c r="AI111" i="3"/>
  <c r="AJ111" i="3" s="1"/>
  <c r="AI112" i="3"/>
  <c r="AJ112" i="3" s="1"/>
  <c r="AI113" i="3"/>
  <c r="AJ113" i="3" s="1"/>
  <c r="AI114" i="3"/>
  <c r="AJ114" i="3" s="1"/>
  <c r="AI115" i="3"/>
  <c r="AJ115" i="3" s="1"/>
  <c r="AI116" i="3"/>
  <c r="AJ116" i="3" s="1"/>
  <c r="AI117" i="3"/>
  <c r="AJ117" i="3" s="1"/>
  <c r="AI118" i="3"/>
  <c r="AJ118" i="3" s="1"/>
  <c r="AI119" i="3"/>
  <c r="AJ119" i="3" s="1"/>
  <c r="AI120" i="3"/>
  <c r="AJ120" i="3" s="1"/>
  <c r="AI121" i="3"/>
  <c r="AJ121" i="3" s="1"/>
  <c r="AI122" i="3"/>
  <c r="AJ122" i="3" s="1"/>
  <c r="AI123" i="3"/>
  <c r="AJ123" i="3" s="1"/>
  <c r="AI124" i="3"/>
  <c r="AJ124" i="3" s="1"/>
  <c r="AI125" i="3"/>
  <c r="AJ125" i="3" s="1"/>
  <c r="AI126" i="3"/>
  <c r="AJ126" i="3" s="1"/>
  <c r="AI127" i="3"/>
  <c r="AJ127" i="3" s="1"/>
  <c r="AI128" i="3"/>
  <c r="AJ128" i="3" s="1"/>
  <c r="AI129" i="3"/>
  <c r="AJ129" i="3" s="1"/>
  <c r="AI130" i="3"/>
  <c r="AJ130" i="3" s="1"/>
  <c r="AI131" i="3"/>
  <c r="AJ131" i="3" s="1"/>
  <c r="AI132" i="3"/>
  <c r="AJ132" i="3" s="1"/>
  <c r="AI133" i="3"/>
  <c r="AJ133" i="3" s="1"/>
  <c r="AI134" i="3"/>
  <c r="AJ134" i="3" s="1"/>
  <c r="AI135" i="3"/>
  <c r="AJ135" i="3" s="1"/>
  <c r="AI136" i="3"/>
  <c r="AJ136" i="3" s="1"/>
  <c r="AI137" i="3"/>
  <c r="AJ137" i="3" s="1"/>
  <c r="AI138" i="3"/>
  <c r="AJ138" i="3" s="1"/>
  <c r="AI139" i="3"/>
  <c r="AJ139" i="3" s="1"/>
  <c r="AI140" i="3"/>
  <c r="AJ140" i="3" s="1"/>
  <c r="AI141" i="3"/>
  <c r="AJ141" i="3" s="1"/>
  <c r="AI142" i="3"/>
  <c r="AJ142" i="3" s="1"/>
  <c r="AI143" i="3"/>
  <c r="AJ143" i="3" s="1"/>
  <c r="AI144" i="3"/>
  <c r="AJ144" i="3" s="1"/>
  <c r="AI145" i="3"/>
  <c r="AJ145" i="3" s="1"/>
  <c r="AI146" i="3"/>
  <c r="AJ146" i="3" s="1"/>
  <c r="AI147" i="3"/>
  <c r="AJ147" i="3" s="1"/>
  <c r="AI148" i="3"/>
  <c r="AJ148" i="3" s="1"/>
  <c r="AI149" i="3"/>
  <c r="AJ149" i="3" s="1"/>
  <c r="AI150" i="3"/>
  <c r="AJ150" i="3" s="1"/>
  <c r="AI151" i="3"/>
  <c r="AJ151" i="3" s="1"/>
  <c r="AI152" i="3"/>
  <c r="AJ152" i="3" s="1"/>
  <c r="AI153" i="3"/>
  <c r="AJ153" i="3" s="1"/>
  <c r="AI154" i="3"/>
  <c r="AJ154" i="3" s="1"/>
  <c r="AI155" i="3"/>
  <c r="AJ155" i="3" s="1"/>
  <c r="AI156" i="3"/>
  <c r="AJ156" i="3" s="1"/>
  <c r="AI157" i="3"/>
  <c r="AJ157" i="3" s="1"/>
  <c r="AI158" i="3"/>
  <c r="AJ158" i="3" s="1"/>
  <c r="AI159" i="3"/>
  <c r="AJ159" i="3" s="1"/>
  <c r="AI160" i="3"/>
  <c r="AJ160" i="3" s="1"/>
  <c r="AI161" i="3"/>
  <c r="AJ161" i="3" s="1"/>
  <c r="AI162" i="3"/>
  <c r="AJ162" i="3" s="1"/>
  <c r="AI163" i="3"/>
  <c r="AJ163" i="3" s="1"/>
  <c r="AI164" i="3"/>
  <c r="AJ164" i="3" s="1"/>
  <c r="AI165" i="3"/>
  <c r="AJ165" i="3" s="1"/>
  <c r="AI166" i="3"/>
  <c r="AJ166" i="3" s="1"/>
  <c r="AI167" i="3"/>
  <c r="AJ167" i="3" s="1"/>
  <c r="AI168" i="3"/>
  <c r="AJ168" i="3" s="1"/>
  <c r="AI169" i="3"/>
  <c r="AJ169" i="3" s="1"/>
  <c r="AI170" i="3"/>
  <c r="AJ170" i="3" s="1"/>
  <c r="AI171" i="3"/>
  <c r="AJ171" i="3" s="1"/>
  <c r="AI172" i="3"/>
  <c r="AJ172" i="3" s="1"/>
  <c r="AI173" i="3"/>
  <c r="AJ173" i="3" s="1"/>
  <c r="AI174" i="3"/>
  <c r="AJ174" i="3" s="1"/>
  <c r="AI175" i="3"/>
  <c r="AJ175" i="3" s="1"/>
  <c r="AI176" i="3"/>
  <c r="AJ176" i="3" s="1"/>
  <c r="AI177" i="3"/>
  <c r="AJ177" i="3" s="1"/>
  <c r="AI178" i="3"/>
  <c r="AJ178" i="3" s="1"/>
  <c r="AI179" i="3"/>
  <c r="AJ179" i="3" s="1"/>
  <c r="AI180" i="3"/>
  <c r="AJ180" i="3" s="1"/>
  <c r="AI181" i="3"/>
  <c r="AJ181" i="3" s="1"/>
  <c r="AI182" i="3"/>
  <c r="AJ182" i="3" s="1"/>
  <c r="AI183" i="3"/>
  <c r="AJ183" i="3" s="1"/>
  <c r="AI184" i="3"/>
  <c r="AJ184" i="3" s="1"/>
  <c r="AI185" i="3"/>
  <c r="AJ185" i="3" s="1"/>
  <c r="AI186" i="3"/>
  <c r="AJ186" i="3" s="1"/>
  <c r="AI187" i="3"/>
  <c r="AJ187" i="3" s="1"/>
  <c r="AI188" i="3"/>
  <c r="AJ188" i="3" s="1"/>
  <c r="AI189" i="3"/>
  <c r="AJ189" i="3" s="1"/>
  <c r="AI190" i="3"/>
  <c r="AJ190" i="3" s="1"/>
  <c r="AI191" i="3"/>
  <c r="AJ191" i="3" s="1"/>
  <c r="AI192" i="3"/>
  <c r="AJ192" i="3" s="1"/>
  <c r="AI193" i="3"/>
  <c r="AJ193" i="3" s="1"/>
  <c r="AI194" i="3"/>
  <c r="AJ194" i="3" s="1"/>
  <c r="AI195" i="3"/>
  <c r="AJ195" i="3" s="1"/>
  <c r="AI196" i="3"/>
  <c r="AJ196" i="3" s="1"/>
  <c r="AI197" i="3"/>
  <c r="AJ197" i="3" s="1"/>
  <c r="AI198" i="3"/>
  <c r="AJ198" i="3" s="1"/>
  <c r="AI199" i="3"/>
  <c r="AJ199" i="3" s="1"/>
  <c r="AI200" i="3"/>
  <c r="AJ200" i="3" s="1"/>
  <c r="AI201" i="3"/>
  <c r="AJ201" i="3" s="1"/>
  <c r="AI202" i="3"/>
  <c r="AJ202" i="3" s="1"/>
  <c r="AI203" i="3"/>
  <c r="AJ203" i="3" s="1"/>
  <c r="AI204" i="3"/>
  <c r="AJ204" i="3" s="1"/>
  <c r="AI205" i="3"/>
  <c r="AJ205" i="3" s="1"/>
  <c r="AI206" i="3"/>
  <c r="AJ206" i="3" s="1"/>
  <c r="AI207" i="3"/>
  <c r="AJ207" i="3" s="1"/>
  <c r="AI208" i="3"/>
  <c r="AJ208" i="3" s="1"/>
  <c r="AI209" i="3"/>
  <c r="AJ209" i="3" s="1"/>
  <c r="AI210" i="3"/>
  <c r="AJ210" i="3" s="1"/>
  <c r="AI211" i="3"/>
  <c r="AJ211" i="3" s="1"/>
  <c r="AI212" i="3"/>
  <c r="AJ212" i="3" s="1"/>
  <c r="AI213" i="3"/>
  <c r="AJ213" i="3" s="1"/>
  <c r="AI214" i="3"/>
  <c r="AJ214" i="3" s="1"/>
  <c r="AI215" i="3"/>
  <c r="AJ215" i="3" s="1"/>
  <c r="AI216" i="3"/>
  <c r="AJ216" i="3" s="1"/>
  <c r="AI217" i="3"/>
  <c r="AJ217" i="3" s="1"/>
  <c r="AI218" i="3"/>
  <c r="AJ218" i="3" s="1"/>
  <c r="AI219" i="3"/>
  <c r="AJ219" i="3" s="1"/>
  <c r="AI220" i="3"/>
  <c r="AJ220" i="3" s="1"/>
  <c r="AI221" i="3"/>
  <c r="AJ221" i="3" s="1"/>
  <c r="AI222" i="3"/>
  <c r="AJ222" i="3" s="1"/>
  <c r="AI223" i="3"/>
  <c r="AJ223" i="3" s="1"/>
  <c r="AI224" i="3"/>
  <c r="AJ224" i="3" s="1"/>
  <c r="AI225" i="3"/>
  <c r="AJ225" i="3" s="1"/>
  <c r="AI226" i="3"/>
  <c r="AJ226" i="3" s="1"/>
  <c r="AI227" i="3"/>
  <c r="AJ227" i="3" s="1"/>
  <c r="AI228" i="3"/>
  <c r="AJ228" i="3" s="1"/>
  <c r="AI229" i="3"/>
  <c r="AJ229" i="3" s="1"/>
  <c r="AI230" i="3"/>
  <c r="AJ230" i="3" s="1"/>
  <c r="AI231" i="3"/>
  <c r="AJ231" i="3" s="1"/>
  <c r="AI232" i="3"/>
  <c r="AJ232" i="3" s="1"/>
  <c r="AI233" i="3"/>
  <c r="AJ233" i="3" s="1"/>
  <c r="AI234" i="3"/>
  <c r="AJ234" i="3" s="1"/>
  <c r="AI235" i="3"/>
  <c r="AJ235" i="3" s="1"/>
  <c r="AI236" i="3"/>
  <c r="AJ236" i="3" s="1"/>
  <c r="AI237" i="3"/>
  <c r="AJ237" i="3" s="1"/>
  <c r="AI238" i="3"/>
  <c r="AJ238" i="3" s="1"/>
  <c r="AI239" i="3"/>
  <c r="AJ239" i="3" s="1"/>
  <c r="AI240" i="3"/>
  <c r="AJ240" i="3" s="1"/>
  <c r="AI241" i="3"/>
  <c r="AJ241" i="3" s="1"/>
  <c r="AI242" i="3"/>
  <c r="AJ242" i="3" s="1"/>
  <c r="AI243" i="3"/>
  <c r="AJ243" i="3" s="1"/>
  <c r="AI244" i="3"/>
  <c r="AJ244" i="3" s="1"/>
  <c r="AI245" i="3"/>
  <c r="AJ245" i="3" s="1"/>
  <c r="AI246" i="3"/>
  <c r="AJ246" i="3" s="1"/>
  <c r="AI247" i="3"/>
  <c r="AJ247" i="3" s="1"/>
  <c r="AI248" i="3"/>
  <c r="AJ248" i="3" s="1"/>
  <c r="AI249" i="3"/>
  <c r="AJ249" i="3" s="1"/>
  <c r="AI250" i="3"/>
  <c r="AJ250" i="3" s="1"/>
  <c r="AI251" i="3"/>
  <c r="AJ251" i="3" s="1"/>
  <c r="AI252" i="3"/>
  <c r="AJ252" i="3" s="1"/>
  <c r="AI253" i="3"/>
  <c r="AJ253" i="3" s="1"/>
  <c r="AI254" i="3"/>
  <c r="AJ254" i="3" s="1"/>
  <c r="AI255" i="3"/>
  <c r="AJ255" i="3" s="1"/>
  <c r="AI256" i="3"/>
  <c r="AJ256" i="3" s="1"/>
  <c r="AI257" i="3"/>
  <c r="AJ257" i="3" s="1"/>
  <c r="AI258" i="3"/>
  <c r="AJ258" i="3" s="1"/>
  <c r="AI259" i="3"/>
  <c r="AJ259" i="3" s="1"/>
  <c r="AI260" i="3"/>
  <c r="AJ260" i="3" s="1"/>
  <c r="AI261" i="3"/>
  <c r="AJ261" i="3" s="1"/>
  <c r="AI262" i="3"/>
  <c r="AJ262" i="3" s="1"/>
  <c r="AI263" i="3"/>
  <c r="AJ263" i="3" s="1"/>
  <c r="AI264" i="3"/>
  <c r="AJ264" i="3" s="1"/>
  <c r="AI265" i="3"/>
  <c r="AJ265" i="3" s="1"/>
  <c r="AI266" i="3"/>
  <c r="AJ266" i="3" s="1"/>
  <c r="AI267" i="3"/>
  <c r="AJ267" i="3" s="1"/>
  <c r="AI268" i="3"/>
  <c r="AJ268" i="3" s="1"/>
  <c r="AI269" i="3"/>
  <c r="AJ269" i="3" s="1"/>
  <c r="AI270" i="3"/>
  <c r="AJ270" i="3" s="1"/>
  <c r="AI271" i="3"/>
  <c r="AJ271" i="3" s="1"/>
  <c r="AI272" i="3"/>
  <c r="AJ272" i="3" s="1"/>
  <c r="AI273" i="3"/>
  <c r="AJ273" i="3" s="1"/>
  <c r="AI274" i="3"/>
  <c r="AJ274" i="3" s="1"/>
  <c r="AI275" i="3"/>
  <c r="AJ275" i="3" s="1"/>
  <c r="AI276" i="3"/>
  <c r="AJ276" i="3" s="1"/>
  <c r="AI277" i="3"/>
  <c r="AJ277" i="3" s="1"/>
  <c r="AI278" i="3"/>
  <c r="AJ278" i="3" s="1"/>
  <c r="AI279" i="3"/>
  <c r="AJ279" i="3" s="1"/>
  <c r="AI280" i="3"/>
  <c r="AJ280" i="3" s="1"/>
  <c r="AI281" i="3"/>
  <c r="AJ281" i="3" s="1"/>
  <c r="AI282" i="3"/>
  <c r="AJ282" i="3" s="1"/>
  <c r="AI283" i="3"/>
  <c r="AJ283" i="3" s="1"/>
  <c r="AI284" i="3"/>
  <c r="AJ284" i="3" s="1"/>
  <c r="AI285" i="3"/>
  <c r="AJ285" i="3" s="1"/>
  <c r="AI286" i="3"/>
  <c r="AJ286" i="3" s="1"/>
  <c r="AI287" i="3"/>
  <c r="AJ287" i="3" s="1"/>
  <c r="AI288" i="3"/>
  <c r="AJ288" i="3" s="1"/>
  <c r="AI289" i="3"/>
  <c r="AJ289" i="3" s="1"/>
  <c r="AI290" i="3"/>
  <c r="AJ290" i="3" s="1"/>
  <c r="AI291" i="3"/>
  <c r="AJ291" i="3" s="1"/>
  <c r="AI292" i="3"/>
  <c r="AJ292" i="3" s="1"/>
  <c r="AI293" i="3"/>
  <c r="AJ293" i="3" s="1"/>
  <c r="AI294" i="3"/>
  <c r="AJ294" i="3" s="1"/>
  <c r="AI295" i="3"/>
  <c r="AJ295" i="3" s="1"/>
  <c r="AI296" i="3"/>
  <c r="AJ296" i="3" s="1"/>
  <c r="AI297" i="3"/>
  <c r="AJ297" i="3" s="1"/>
  <c r="AI298" i="3"/>
  <c r="AJ298" i="3" s="1"/>
  <c r="AI299" i="3"/>
  <c r="AJ299" i="3" s="1"/>
  <c r="AI300" i="3"/>
  <c r="AJ300" i="3" s="1"/>
  <c r="AI301" i="3"/>
  <c r="AJ301" i="3" s="1"/>
  <c r="AI302" i="3"/>
  <c r="AJ302" i="3" s="1"/>
  <c r="AI303" i="3"/>
  <c r="AJ303" i="3" s="1"/>
  <c r="AI304" i="3"/>
  <c r="AJ304" i="3" s="1"/>
  <c r="AI305" i="3"/>
  <c r="AJ305" i="3" s="1"/>
  <c r="AI306" i="3"/>
  <c r="AJ306" i="3" s="1"/>
  <c r="AI307" i="3"/>
  <c r="AJ307" i="3" s="1"/>
  <c r="AI308" i="3"/>
  <c r="AJ308" i="3" s="1"/>
  <c r="AI309" i="3"/>
  <c r="AJ309" i="3" s="1"/>
  <c r="AI310" i="3"/>
  <c r="AJ310" i="3" s="1"/>
  <c r="AI311" i="3"/>
  <c r="AJ311" i="3" s="1"/>
  <c r="AI312" i="3"/>
  <c r="AJ312" i="3" s="1"/>
  <c r="AI313" i="3"/>
  <c r="AJ313" i="3" s="1"/>
  <c r="AI314" i="3"/>
  <c r="AJ314" i="3" s="1"/>
  <c r="AI315" i="3"/>
  <c r="AJ315" i="3" s="1"/>
  <c r="AI316" i="3"/>
  <c r="AJ316" i="3" s="1"/>
  <c r="AI317" i="3"/>
  <c r="AJ317" i="3" s="1"/>
  <c r="AI318" i="3"/>
  <c r="AJ318" i="3" s="1"/>
  <c r="AI319" i="3"/>
  <c r="AJ319" i="3" s="1"/>
  <c r="AI320" i="3"/>
  <c r="AJ320" i="3" s="1"/>
  <c r="AI321" i="3"/>
  <c r="AJ321" i="3" s="1"/>
  <c r="AI322" i="3"/>
  <c r="AJ322" i="3" s="1"/>
  <c r="AI323" i="3"/>
  <c r="AJ323" i="3" s="1"/>
  <c r="AI324" i="3"/>
  <c r="AJ324" i="3" s="1"/>
  <c r="AI325" i="3"/>
  <c r="AJ325" i="3" s="1"/>
  <c r="AI326" i="3"/>
  <c r="AJ326" i="3" s="1"/>
  <c r="AI327" i="3"/>
  <c r="AJ327" i="3" s="1"/>
  <c r="AI328" i="3"/>
  <c r="AJ328" i="3" s="1"/>
  <c r="AI329" i="3"/>
  <c r="AJ329" i="3" s="1"/>
  <c r="AI330" i="3"/>
  <c r="AJ330" i="3" s="1"/>
  <c r="AI331" i="3"/>
  <c r="AJ331" i="3" s="1"/>
  <c r="AI332" i="3"/>
  <c r="AJ332" i="3" s="1"/>
  <c r="AI333" i="3"/>
  <c r="AJ333" i="3" s="1"/>
  <c r="AI334" i="3"/>
  <c r="AJ334" i="3" s="1"/>
  <c r="AI335" i="3"/>
  <c r="AJ335" i="3" s="1"/>
  <c r="AI336" i="3"/>
  <c r="AJ336" i="3" s="1"/>
  <c r="AI337" i="3"/>
  <c r="AJ337" i="3" s="1"/>
  <c r="AI338" i="3"/>
  <c r="AJ338" i="3" s="1"/>
  <c r="AI339" i="3"/>
  <c r="AJ339" i="3" s="1"/>
  <c r="AI340" i="3"/>
  <c r="AJ340" i="3" s="1"/>
  <c r="AI341" i="3"/>
  <c r="AJ341" i="3" s="1"/>
  <c r="AI342" i="3"/>
  <c r="AJ342" i="3" s="1"/>
  <c r="AI343" i="3"/>
  <c r="AJ343" i="3" s="1"/>
  <c r="AI344" i="3"/>
  <c r="AJ344" i="3" s="1"/>
  <c r="AI345" i="3"/>
  <c r="AJ345" i="3" s="1"/>
  <c r="AI346" i="3"/>
  <c r="AJ346" i="3" s="1"/>
  <c r="AI347" i="3"/>
  <c r="AJ347" i="3" s="1"/>
  <c r="AI348" i="3"/>
  <c r="AJ348" i="3" s="1"/>
  <c r="AI349" i="3"/>
  <c r="AJ349" i="3" s="1"/>
  <c r="AI350" i="3"/>
  <c r="AJ350" i="3" s="1"/>
  <c r="AI351" i="3"/>
  <c r="AJ351" i="3" s="1"/>
  <c r="AI352" i="3"/>
  <c r="AJ352" i="3" s="1"/>
  <c r="AI353" i="3"/>
  <c r="AJ353" i="3" s="1"/>
  <c r="AI354" i="3"/>
  <c r="AJ354" i="3" s="1"/>
  <c r="AI355" i="3"/>
  <c r="AJ355" i="3" s="1"/>
  <c r="AI356" i="3"/>
  <c r="AJ356" i="3" s="1"/>
  <c r="AI357" i="3"/>
  <c r="AJ357" i="3" s="1"/>
  <c r="AI358" i="3"/>
  <c r="AJ358" i="3" s="1"/>
  <c r="AI359" i="3"/>
  <c r="AJ359" i="3" s="1"/>
  <c r="AI360" i="3"/>
  <c r="AJ360" i="3" s="1"/>
  <c r="AI361" i="3"/>
  <c r="AJ361" i="3" s="1"/>
  <c r="AI362" i="3"/>
  <c r="AJ362" i="3" s="1"/>
  <c r="AI363" i="3"/>
  <c r="AJ363" i="3" s="1"/>
  <c r="AI364" i="3"/>
  <c r="AJ364" i="3" s="1"/>
  <c r="AI365" i="3"/>
  <c r="AJ365" i="3" s="1"/>
  <c r="AI366" i="3"/>
  <c r="AJ366" i="3" s="1"/>
  <c r="AI367" i="3"/>
  <c r="AJ367" i="3" s="1"/>
  <c r="AI368" i="3"/>
  <c r="AJ368" i="3" s="1"/>
  <c r="AI369" i="3"/>
  <c r="AJ369" i="3" s="1"/>
  <c r="AI370" i="3"/>
  <c r="AJ370" i="3" s="1"/>
  <c r="AI371" i="3"/>
  <c r="AJ371" i="3" s="1"/>
  <c r="AI372" i="3"/>
  <c r="AJ372" i="3" s="1"/>
  <c r="AI373" i="3"/>
  <c r="AJ373" i="3" s="1"/>
  <c r="AI374" i="3"/>
  <c r="AJ374" i="3" s="1"/>
  <c r="AI375" i="3"/>
  <c r="AJ375" i="3" s="1"/>
  <c r="AI376" i="3"/>
  <c r="AJ376" i="3" s="1"/>
  <c r="AI377" i="3"/>
  <c r="AJ377" i="3" s="1"/>
  <c r="AI378" i="3"/>
  <c r="AJ378" i="3" s="1"/>
  <c r="AI379" i="3"/>
  <c r="AJ379" i="3" s="1"/>
  <c r="AI380" i="3"/>
  <c r="AJ380" i="3" s="1"/>
  <c r="AI381" i="3"/>
  <c r="AJ381" i="3" s="1"/>
  <c r="AI382" i="3"/>
  <c r="AJ382" i="3" s="1"/>
  <c r="AI383" i="3"/>
  <c r="AJ383" i="3" s="1"/>
  <c r="AI384" i="3"/>
  <c r="AJ384" i="3" s="1"/>
  <c r="AI385" i="3"/>
  <c r="AJ385" i="3" s="1"/>
  <c r="AI386" i="3"/>
  <c r="AJ386" i="3" s="1"/>
  <c r="AI387" i="3"/>
  <c r="AJ387" i="3" s="1"/>
  <c r="AI388" i="3"/>
  <c r="AJ388" i="3" s="1"/>
  <c r="AI389" i="3"/>
  <c r="AJ389" i="3" s="1"/>
  <c r="AI390" i="3"/>
  <c r="AJ390" i="3" s="1"/>
  <c r="AI391" i="3"/>
  <c r="AJ391" i="3" s="1"/>
  <c r="AI392" i="3"/>
  <c r="AJ392" i="3" s="1"/>
  <c r="AI393" i="3"/>
  <c r="AJ393" i="3" s="1"/>
  <c r="AI394" i="3"/>
  <c r="AJ394" i="3" s="1"/>
  <c r="AI395" i="3"/>
  <c r="AJ395" i="3" s="1"/>
  <c r="AI396" i="3"/>
  <c r="AJ396" i="3" s="1"/>
  <c r="AI397" i="3"/>
  <c r="AJ397" i="3" s="1"/>
  <c r="AI398" i="3"/>
  <c r="AJ398" i="3" s="1"/>
  <c r="AI399" i="3"/>
  <c r="AJ399" i="3" s="1"/>
  <c r="AI400" i="3"/>
  <c r="AJ400" i="3" s="1"/>
  <c r="AI401" i="3"/>
  <c r="AJ401" i="3" s="1"/>
  <c r="AI402" i="3"/>
  <c r="AJ402" i="3" s="1"/>
  <c r="AI403" i="3"/>
  <c r="AJ403" i="3" s="1"/>
  <c r="AI404" i="3"/>
  <c r="AJ404" i="3" s="1"/>
  <c r="AI405" i="3"/>
  <c r="AJ405" i="3" s="1"/>
  <c r="AI406" i="3"/>
  <c r="AJ406" i="3" s="1"/>
  <c r="AI407" i="3"/>
  <c r="AJ407" i="3" s="1"/>
  <c r="AI408" i="3"/>
  <c r="AJ408" i="3" s="1"/>
  <c r="AI409" i="3"/>
  <c r="AJ409" i="3" s="1"/>
  <c r="AI410" i="3"/>
  <c r="AJ410" i="3" s="1"/>
  <c r="AI411" i="3"/>
  <c r="AJ411" i="3" s="1"/>
  <c r="AI412" i="3"/>
  <c r="AJ412" i="3" s="1"/>
  <c r="AI413" i="3"/>
  <c r="AJ413" i="3" s="1"/>
  <c r="AI414" i="3"/>
  <c r="AJ414" i="3" s="1"/>
  <c r="AI415" i="3"/>
  <c r="AJ415" i="3" s="1"/>
  <c r="AI416" i="3"/>
  <c r="AJ416" i="3" s="1"/>
  <c r="AI417" i="3"/>
  <c r="AJ417" i="3" s="1"/>
  <c r="AI418" i="3"/>
  <c r="AJ418" i="3" s="1"/>
  <c r="AI419" i="3"/>
  <c r="AJ419" i="3" s="1"/>
  <c r="AI420" i="3"/>
  <c r="AJ420" i="3" s="1"/>
  <c r="AI421" i="3"/>
  <c r="AJ421" i="3" s="1"/>
  <c r="AI422" i="3"/>
  <c r="AJ422" i="3" s="1"/>
  <c r="AI423" i="3"/>
  <c r="AJ423" i="3" s="1"/>
  <c r="AI424" i="3"/>
  <c r="AJ424" i="3" s="1"/>
  <c r="AI425" i="3"/>
  <c r="AJ425" i="3" s="1"/>
  <c r="AI426" i="3"/>
  <c r="AJ426" i="3" s="1"/>
  <c r="AI427" i="3"/>
  <c r="AJ427" i="3" s="1"/>
  <c r="AI428" i="3"/>
  <c r="AJ428" i="3" s="1"/>
  <c r="AI429" i="3"/>
  <c r="AJ429" i="3" s="1"/>
  <c r="AI430" i="3"/>
  <c r="AJ430" i="3" s="1"/>
  <c r="AI431" i="3"/>
  <c r="AJ431" i="3" s="1"/>
  <c r="AI432" i="3"/>
  <c r="AJ432" i="3" s="1"/>
  <c r="AI433" i="3"/>
  <c r="AJ433" i="3" s="1"/>
  <c r="AI434" i="3"/>
  <c r="AJ434" i="3" s="1"/>
  <c r="AI435" i="3"/>
  <c r="AJ435" i="3" s="1"/>
  <c r="AI436" i="3"/>
  <c r="AJ436" i="3" s="1"/>
  <c r="AI437" i="3"/>
  <c r="AJ437" i="3" s="1"/>
  <c r="AI438" i="3"/>
  <c r="AJ438" i="3" s="1"/>
  <c r="AI439" i="3"/>
  <c r="AJ439" i="3" s="1"/>
  <c r="AI440" i="3"/>
  <c r="AJ440" i="3" s="1"/>
  <c r="AI441" i="3"/>
  <c r="AJ441" i="3" s="1"/>
  <c r="AI442" i="3"/>
  <c r="AJ442" i="3" s="1"/>
  <c r="AI443" i="3"/>
  <c r="AJ443" i="3" s="1"/>
  <c r="AI444" i="3"/>
  <c r="AJ444" i="3" s="1"/>
  <c r="AI445" i="3"/>
  <c r="AJ445" i="3" s="1"/>
  <c r="AI446" i="3"/>
  <c r="AJ446" i="3" s="1"/>
  <c r="AI447" i="3"/>
  <c r="AJ447" i="3" s="1"/>
  <c r="AI448" i="3"/>
  <c r="AJ448" i="3" s="1"/>
  <c r="AI449" i="3"/>
  <c r="AJ449" i="3" s="1"/>
  <c r="AI450" i="3"/>
  <c r="AJ450" i="3" s="1"/>
  <c r="AI451" i="3"/>
  <c r="AJ451" i="3" s="1"/>
  <c r="AI452" i="3"/>
  <c r="AJ452" i="3" s="1"/>
  <c r="AI453" i="3"/>
  <c r="AJ453" i="3" s="1"/>
  <c r="AI454" i="3"/>
  <c r="AJ454" i="3" s="1"/>
  <c r="AI455" i="3"/>
  <c r="AJ455" i="3" s="1"/>
  <c r="AI456" i="3"/>
  <c r="AJ456" i="3" s="1"/>
  <c r="AI457" i="3"/>
  <c r="AJ457" i="3" s="1"/>
  <c r="AI458" i="3"/>
  <c r="AJ458" i="3" s="1"/>
  <c r="AI459" i="3"/>
  <c r="AJ459" i="3" s="1"/>
  <c r="AI460" i="3"/>
  <c r="AJ460" i="3" s="1"/>
  <c r="AI461" i="3"/>
  <c r="AJ461" i="3" s="1"/>
  <c r="AI462" i="3"/>
  <c r="AJ462" i="3" s="1"/>
  <c r="AI463" i="3"/>
  <c r="AJ463" i="3" s="1"/>
  <c r="AI464" i="3"/>
  <c r="AJ464" i="3" s="1"/>
  <c r="AI465" i="3"/>
  <c r="AJ465" i="3" s="1"/>
  <c r="AI466" i="3"/>
  <c r="AJ466" i="3" s="1"/>
  <c r="AI467" i="3"/>
  <c r="AJ467" i="3" s="1"/>
  <c r="AI468" i="3"/>
  <c r="AJ468" i="3" s="1"/>
  <c r="AI469" i="3"/>
  <c r="AJ469" i="3" s="1"/>
  <c r="AI470" i="3"/>
  <c r="AJ470" i="3" s="1"/>
  <c r="AI471" i="3"/>
  <c r="AJ471" i="3" s="1"/>
  <c r="AI472" i="3"/>
  <c r="AJ472" i="3" s="1"/>
  <c r="AI473" i="3"/>
  <c r="AJ473" i="3" s="1"/>
  <c r="AI474" i="3"/>
  <c r="AJ474" i="3" s="1"/>
  <c r="AI475" i="3"/>
  <c r="AJ475" i="3" s="1"/>
  <c r="AI476" i="3"/>
  <c r="AJ476" i="3" s="1"/>
  <c r="AI477" i="3"/>
  <c r="AJ477" i="3" s="1"/>
  <c r="AI478" i="3"/>
  <c r="AJ478" i="3" s="1"/>
  <c r="AI479" i="3"/>
  <c r="AJ479" i="3" s="1"/>
  <c r="AI480" i="3"/>
  <c r="AJ480" i="3" s="1"/>
  <c r="AI481" i="3"/>
  <c r="AJ481" i="3" s="1"/>
  <c r="AI482" i="3"/>
  <c r="AJ482" i="3" s="1"/>
  <c r="AI483" i="3"/>
  <c r="AJ483" i="3" s="1"/>
  <c r="AI484" i="3"/>
  <c r="AJ484" i="3" s="1"/>
  <c r="AI485" i="3"/>
  <c r="AJ485" i="3" s="1"/>
  <c r="AI486" i="3"/>
  <c r="AJ486" i="3" s="1"/>
  <c r="AI487" i="3"/>
  <c r="AJ487" i="3" s="1"/>
  <c r="AI488" i="3"/>
  <c r="AJ488" i="3" s="1"/>
  <c r="AI489" i="3"/>
  <c r="AJ489" i="3" s="1"/>
  <c r="AI490" i="3"/>
  <c r="AJ490" i="3" s="1"/>
  <c r="AI491" i="3"/>
  <c r="AJ491" i="3" s="1"/>
  <c r="AI492" i="3"/>
  <c r="AJ492" i="3" s="1"/>
  <c r="AI493" i="3"/>
  <c r="AJ493" i="3" s="1"/>
  <c r="AI494" i="3"/>
  <c r="AJ494" i="3" s="1"/>
  <c r="AI495" i="3"/>
  <c r="AJ495" i="3" s="1"/>
  <c r="AI496" i="3"/>
  <c r="AJ496" i="3" s="1"/>
  <c r="AI497" i="3"/>
  <c r="AJ497" i="3" s="1"/>
  <c r="AI498" i="3"/>
  <c r="AJ498" i="3" s="1"/>
  <c r="AI499" i="3"/>
  <c r="AJ499" i="3" s="1"/>
  <c r="AI500" i="3"/>
  <c r="AJ500" i="3" s="1"/>
  <c r="AI501" i="3"/>
  <c r="AJ501" i="3" s="1"/>
  <c r="AI502" i="3"/>
  <c r="AJ502" i="3" s="1"/>
  <c r="AI503" i="3"/>
  <c r="AJ503" i="3" s="1"/>
  <c r="AI504" i="3"/>
  <c r="AJ504" i="3" s="1"/>
  <c r="AI505" i="3"/>
  <c r="AJ505" i="3" s="1"/>
  <c r="AI506" i="3"/>
  <c r="AJ506" i="3" s="1"/>
  <c r="AI507" i="3"/>
  <c r="AJ507" i="3" s="1"/>
  <c r="AI508" i="3"/>
  <c r="AJ508" i="3" s="1"/>
  <c r="AI509" i="3"/>
  <c r="AJ509" i="3" s="1"/>
  <c r="AI510" i="3"/>
  <c r="AJ510" i="3" s="1"/>
  <c r="AI511" i="3"/>
  <c r="AJ511" i="3" s="1"/>
  <c r="AI512" i="3"/>
  <c r="AJ512" i="3" s="1"/>
  <c r="AI513" i="3"/>
  <c r="AJ513" i="3" s="1"/>
  <c r="AI514" i="3"/>
  <c r="AJ514" i="3" s="1"/>
  <c r="AI515" i="3"/>
  <c r="AJ515" i="3" s="1"/>
  <c r="AI516" i="3"/>
  <c r="AJ516" i="3" s="1"/>
  <c r="AI517" i="3"/>
  <c r="AJ517" i="3" s="1"/>
  <c r="AI518" i="3"/>
  <c r="AJ518" i="3" s="1"/>
  <c r="AI519" i="3"/>
  <c r="AJ519" i="3" s="1"/>
  <c r="AI520" i="3"/>
  <c r="AJ520" i="3" s="1"/>
  <c r="AI521" i="3"/>
  <c r="AJ521" i="3" s="1"/>
  <c r="AI522" i="3"/>
  <c r="AJ522" i="3" s="1"/>
  <c r="AI523" i="3"/>
  <c r="AJ523" i="3" s="1"/>
  <c r="AI524" i="3"/>
  <c r="AJ524" i="3" s="1"/>
  <c r="AI525" i="3"/>
  <c r="AJ525" i="3" s="1"/>
  <c r="AI526" i="3"/>
  <c r="AJ526" i="3" s="1"/>
  <c r="AI527" i="3"/>
  <c r="AJ527" i="3" s="1"/>
  <c r="AI528" i="3"/>
  <c r="AJ528" i="3" s="1"/>
  <c r="AI529" i="3"/>
  <c r="AJ529" i="3" s="1"/>
  <c r="AI530" i="3"/>
  <c r="AJ530" i="3" s="1"/>
  <c r="AI531" i="3"/>
  <c r="AJ531" i="3" s="1"/>
  <c r="AI532" i="3"/>
  <c r="AJ532" i="3" s="1"/>
  <c r="AI533" i="3"/>
  <c r="AJ533" i="3" s="1"/>
  <c r="AI534" i="3"/>
  <c r="AJ534" i="3" s="1"/>
  <c r="AI535" i="3"/>
  <c r="AJ535" i="3" s="1"/>
  <c r="AI536" i="3"/>
  <c r="AJ536" i="3" s="1"/>
  <c r="AI537" i="3"/>
  <c r="AJ537" i="3" s="1"/>
  <c r="AI538" i="3"/>
  <c r="AJ538" i="3" s="1"/>
  <c r="AI539" i="3"/>
  <c r="AJ539" i="3" s="1"/>
  <c r="AI540" i="3"/>
  <c r="AJ540" i="3" s="1"/>
  <c r="AI541" i="3"/>
  <c r="AJ541" i="3" s="1"/>
  <c r="AI542" i="3"/>
  <c r="AJ542" i="3" s="1"/>
  <c r="AI543" i="3"/>
  <c r="AJ543" i="3" s="1"/>
  <c r="AI544" i="3"/>
  <c r="AJ544" i="3" s="1"/>
  <c r="AI545" i="3"/>
  <c r="AJ545" i="3" s="1"/>
  <c r="AI546" i="3"/>
  <c r="AJ546" i="3" s="1"/>
  <c r="AI547" i="3"/>
  <c r="AJ547" i="3" s="1"/>
  <c r="AI548" i="3"/>
  <c r="AJ548" i="3" s="1"/>
  <c r="AI549" i="3"/>
  <c r="AJ549" i="3" s="1"/>
  <c r="AI550" i="3"/>
  <c r="AJ550" i="3" s="1"/>
  <c r="AI551" i="3"/>
  <c r="AJ551" i="3" s="1"/>
  <c r="AI552" i="3"/>
  <c r="AJ552" i="3" s="1"/>
  <c r="AI553" i="3"/>
  <c r="AJ553" i="3" s="1"/>
  <c r="AI554" i="3"/>
  <c r="AJ554" i="3" s="1"/>
  <c r="AI555" i="3"/>
  <c r="AJ555" i="3" s="1"/>
  <c r="AI556" i="3"/>
  <c r="AJ556" i="3" s="1"/>
  <c r="AI557" i="3"/>
  <c r="AJ557" i="3" s="1"/>
  <c r="AI558" i="3"/>
  <c r="AJ558" i="3" s="1"/>
  <c r="AI559" i="3"/>
  <c r="AJ559" i="3" s="1"/>
  <c r="AI560" i="3"/>
  <c r="AJ560" i="3" s="1"/>
  <c r="AI561" i="3"/>
  <c r="AJ561" i="3" s="1"/>
  <c r="AI562" i="3"/>
  <c r="AJ562" i="3" s="1"/>
  <c r="AI563" i="3"/>
  <c r="AJ563" i="3" s="1"/>
  <c r="AI564" i="3"/>
  <c r="AJ564" i="3" s="1"/>
  <c r="AI565" i="3"/>
  <c r="AJ565" i="3" s="1"/>
  <c r="AI566" i="3"/>
  <c r="AJ566" i="3" s="1"/>
  <c r="AI567" i="3"/>
  <c r="AJ567" i="3" s="1"/>
  <c r="AI568" i="3"/>
  <c r="AJ568" i="3" s="1"/>
  <c r="AI569" i="3"/>
  <c r="AJ569" i="3" s="1"/>
  <c r="AI570" i="3"/>
  <c r="AJ570" i="3" s="1"/>
  <c r="AI571" i="3"/>
  <c r="AJ571" i="3" s="1"/>
  <c r="AI572" i="3"/>
  <c r="AJ572" i="3" s="1"/>
  <c r="AI573" i="3"/>
  <c r="AJ573" i="3" s="1"/>
  <c r="AI574" i="3"/>
  <c r="AJ574" i="3" s="1"/>
  <c r="AI575" i="3"/>
  <c r="AJ575" i="3" s="1"/>
  <c r="AI576" i="3"/>
  <c r="AJ576" i="3" s="1"/>
  <c r="AI577" i="3"/>
  <c r="AJ577" i="3" s="1"/>
  <c r="AI578" i="3"/>
  <c r="AJ578" i="3" s="1"/>
  <c r="AI579" i="3"/>
  <c r="AJ579" i="3" s="1"/>
  <c r="AI580" i="3"/>
  <c r="AJ580" i="3" s="1"/>
  <c r="AI581" i="3"/>
  <c r="AJ581" i="3" s="1"/>
  <c r="AI582" i="3"/>
  <c r="AJ582" i="3" s="1"/>
  <c r="AI583" i="3"/>
  <c r="AJ583" i="3" s="1"/>
  <c r="AI584" i="3"/>
  <c r="AJ584" i="3" s="1"/>
  <c r="AI585" i="3"/>
  <c r="AJ585" i="3" s="1"/>
  <c r="AI586" i="3"/>
  <c r="AJ586" i="3" s="1"/>
  <c r="AI587" i="3"/>
  <c r="AJ587" i="3" s="1"/>
  <c r="AI588" i="3"/>
  <c r="AJ588" i="3" s="1"/>
  <c r="AI589" i="3"/>
  <c r="AJ589" i="3" s="1"/>
  <c r="AI590" i="3"/>
  <c r="AJ590" i="3" s="1"/>
  <c r="AI591" i="3"/>
  <c r="AJ591" i="3" s="1"/>
  <c r="AI592" i="3"/>
  <c r="AJ592" i="3" s="1"/>
  <c r="AI593" i="3"/>
  <c r="AJ593" i="3" s="1"/>
  <c r="AI594" i="3"/>
  <c r="AJ594" i="3" s="1"/>
  <c r="AI595" i="3"/>
  <c r="AJ595" i="3" s="1"/>
  <c r="AI596" i="3"/>
  <c r="AJ596" i="3" s="1"/>
  <c r="AI597" i="3"/>
  <c r="AJ597" i="3" s="1"/>
  <c r="AI598" i="3"/>
  <c r="AJ598" i="3" s="1"/>
  <c r="AI599" i="3"/>
  <c r="AJ599" i="3" s="1"/>
  <c r="AI600" i="3"/>
  <c r="AJ600" i="3" s="1"/>
  <c r="AI601" i="3"/>
  <c r="AJ601" i="3" s="1"/>
  <c r="AI602" i="3"/>
  <c r="AJ602" i="3" s="1"/>
  <c r="AI603" i="3"/>
  <c r="AJ603" i="3" s="1"/>
  <c r="AI604" i="3"/>
  <c r="AJ604" i="3" s="1"/>
  <c r="AI605" i="3"/>
  <c r="AJ605" i="3" s="1"/>
  <c r="AI606" i="3"/>
  <c r="AJ606" i="3" s="1"/>
  <c r="AI607" i="3"/>
  <c r="AJ607" i="3" s="1"/>
  <c r="AI608" i="3"/>
  <c r="AJ608" i="3" s="1"/>
  <c r="AI609" i="3"/>
  <c r="AJ609" i="3" s="1"/>
  <c r="AI610" i="3"/>
  <c r="AJ610" i="3" s="1"/>
  <c r="AI611" i="3"/>
  <c r="AJ611" i="3" s="1"/>
  <c r="AI612" i="3"/>
  <c r="AJ612" i="3" s="1"/>
  <c r="AI613" i="3"/>
  <c r="AJ613" i="3" s="1"/>
  <c r="AI614" i="3"/>
  <c r="AJ614" i="3" s="1"/>
  <c r="AI615" i="3"/>
  <c r="AJ615" i="3" s="1"/>
  <c r="AI616" i="3"/>
  <c r="AJ616" i="3" s="1"/>
  <c r="AI617" i="3"/>
  <c r="AJ617" i="3" s="1"/>
  <c r="AI618" i="3"/>
  <c r="AJ618" i="3" s="1"/>
  <c r="AI619" i="3"/>
  <c r="AJ619" i="3" s="1"/>
  <c r="AI620" i="3"/>
  <c r="AJ620" i="3" s="1"/>
  <c r="AI621" i="3"/>
  <c r="AJ621" i="3" s="1"/>
  <c r="AI622" i="3"/>
  <c r="AJ622" i="3" s="1"/>
  <c r="AI623" i="3"/>
  <c r="AJ623" i="3" s="1"/>
  <c r="AI624" i="3"/>
  <c r="AJ624" i="3" s="1"/>
  <c r="AI625" i="3"/>
  <c r="AJ625" i="3" s="1"/>
  <c r="AI626" i="3"/>
  <c r="AJ626" i="3" s="1"/>
  <c r="AI627" i="3"/>
  <c r="AJ627" i="3" s="1"/>
  <c r="AI628" i="3"/>
  <c r="AJ628" i="3" s="1"/>
  <c r="AI629" i="3"/>
  <c r="AJ629" i="3" s="1"/>
  <c r="AI630" i="3"/>
  <c r="AJ630" i="3" s="1"/>
  <c r="AI631" i="3"/>
  <c r="AJ631" i="3" s="1"/>
  <c r="AI632" i="3"/>
  <c r="AJ632" i="3" s="1"/>
  <c r="AI633" i="3"/>
  <c r="AJ633" i="3" s="1"/>
  <c r="AI634" i="3"/>
  <c r="AJ634" i="3" s="1"/>
  <c r="AI635" i="3"/>
  <c r="AJ635" i="3" s="1"/>
  <c r="AI636" i="3"/>
  <c r="AJ636" i="3" s="1"/>
  <c r="AI637" i="3"/>
  <c r="AJ637" i="3" s="1"/>
  <c r="AI638" i="3"/>
  <c r="AJ638" i="3" s="1"/>
  <c r="AI639" i="3"/>
  <c r="AJ639" i="3" s="1"/>
  <c r="AI640" i="3"/>
  <c r="AJ640" i="3" s="1"/>
  <c r="AI641" i="3"/>
  <c r="AJ641" i="3" s="1"/>
  <c r="AI642" i="3"/>
  <c r="AJ642" i="3" s="1"/>
  <c r="AI643" i="3"/>
  <c r="AJ643" i="3" s="1"/>
  <c r="AI644" i="3"/>
  <c r="AJ644" i="3" s="1"/>
  <c r="AI645" i="3"/>
  <c r="AJ645" i="3" s="1"/>
  <c r="AI646" i="3"/>
  <c r="AJ646" i="3" s="1"/>
  <c r="AI647" i="3"/>
  <c r="AJ647" i="3" s="1"/>
  <c r="AI648" i="3"/>
  <c r="AJ648" i="3" s="1"/>
  <c r="AI649" i="3"/>
  <c r="AJ649" i="3" s="1"/>
  <c r="AI650" i="3"/>
  <c r="AJ650" i="3" s="1"/>
  <c r="AI651" i="3"/>
  <c r="AJ651" i="3" s="1"/>
  <c r="AI652" i="3"/>
  <c r="AJ652" i="3" s="1"/>
  <c r="AI653" i="3"/>
  <c r="AJ653" i="3" s="1"/>
  <c r="AI654" i="3"/>
  <c r="AJ654" i="3" s="1"/>
  <c r="AI655" i="3"/>
  <c r="AJ655" i="3" s="1"/>
  <c r="AI656" i="3"/>
  <c r="AJ656" i="3" s="1"/>
  <c r="AI657" i="3"/>
  <c r="AJ657" i="3" s="1"/>
  <c r="AI658" i="3"/>
  <c r="AJ658" i="3" s="1"/>
  <c r="AI659" i="3"/>
  <c r="AJ659" i="3" s="1"/>
  <c r="AI660" i="3"/>
  <c r="AJ660" i="3" s="1"/>
  <c r="AI661" i="3"/>
  <c r="AJ661" i="3" s="1"/>
  <c r="AI662" i="3"/>
  <c r="AJ662" i="3" s="1"/>
  <c r="AI663" i="3"/>
  <c r="AJ663" i="3" s="1"/>
  <c r="AI664" i="3"/>
  <c r="AJ664" i="3" s="1"/>
  <c r="AI665" i="3"/>
  <c r="AJ665" i="3" s="1"/>
  <c r="AI666" i="3"/>
  <c r="AJ666" i="3" s="1"/>
  <c r="AI667" i="3"/>
  <c r="AJ667" i="3" s="1"/>
  <c r="AI668" i="3"/>
  <c r="AJ668" i="3" s="1"/>
  <c r="AI669" i="3"/>
  <c r="AJ669" i="3" s="1"/>
  <c r="AI670" i="3"/>
  <c r="AJ670" i="3" s="1"/>
  <c r="AI671" i="3"/>
  <c r="AJ671" i="3" s="1"/>
  <c r="AI672" i="3"/>
  <c r="AJ672" i="3" s="1"/>
  <c r="AI673" i="3"/>
  <c r="AJ673" i="3" s="1"/>
  <c r="AI674" i="3"/>
  <c r="AJ674" i="3" s="1"/>
  <c r="AI675" i="3"/>
  <c r="AJ675" i="3" s="1"/>
  <c r="AI676" i="3"/>
  <c r="AJ676" i="3" s="1"/>
  <c r="AI677" i="3"/>
  <c r="AJ677" i="3" s="1"/>
  <c r="AI678" i="3"/>
  <c r="AJ678" i="3" s="1"/>
  <c r="AI679" i="3"/>
  <c r="AJ679" i="3" s="1"/>
  <c r="AI680" i="3"/>
  <c r="AJ680" i="3" s="1"/>
  <c r="AI681" i="3"/>
  <c r="AJ681" i="3" s="1"/>
  <c r="AI682" i="3"/>
  <c r="AJ682" i="3" s="1"/>
  <c r="AI683" i="3"/>
  <c r="AJ683" i="3" s="1"/>
  <c r="AI684" i="3"/>
  <c r="AJ684" i="3" s="1"/>
  <c r="AI685" i="3"/>
  <c r="AJ685" i="3" s="1"/>
  <c r="AI686" i="3"/>
  <c r="AJ686" i="3" s="1"/>
  <c r="AI687" i="3"/>
  <c r="AJ687" i="3" s="1"/>
  <c r="AI688" i="3"/>
  <c r="AJ688" i="3" s="1"/>
  <c r="AI689" i="3"/>
  <c r="AJ689" i="3" s="1"/>
  <c r="AI690" i="3"/>
  <c r="AJ690" i="3" s="1"/>
  <c r="AI691" i="3"/>
  <c r="AJ691" i="3" s="1"/>
  <c r="AI692" i="3"/>
  <c r="AJ692" i="3" s="1"/>
  <c r="AI693" i="3"/>
  <c r="AJ693" i="3" s="1"/>
  <c r="AI694" i="3"/>
  <c r="AJ694" i="3" s="1"/>
  <c r="AI695" i="3"/>
  <c r="AJ695" i="3" s="1"/>
  <c r="AI696" i="3"/>
  <c r="AJ696" i="3" s="1"/>
  <c r="AI697" i="3"/>
  <c r="AJ697" i="3" s="1"/>
  <c r="AI698" i="3"/>
  <c r="AJ698" i="3" s="1"/>
  <c r="AI699" i="3"/>
  <c r="AJ699" i="3" s="1"/>
  <c r="AI700" i="3"/>
  <c r="AJ700" i="3" s="1"/>
  <c r="AI701" i="3"/>
  <c r="AJ701" i="3" s="1"/>
  <c r="AI702" i="3"/>
  <c r="AJ702" i="3" s="1"/>
  <c r="AI703" i="3"/>
  <c r="AJ703" i="3" s="1"/>
  <c r="AI704" i="3"/>
  <c r="AJ704" i="3" s="1"/>
  <c r="AI705" i="3"/>
  <c r="AJ705" i="3" s="1"/>
  <c r="AI706" i="3"/>
  <c r="AJ706" i="3" s="1"/>
  <c r="AI707" i="3"/>
  <c r="AJ707" i="3" s="1"/>
  <c r="AI708" i="3"/>
  <c r="AJ708" i="3" s="1"/>
  <c r="AI709" i="3"/>
  <c r="AJ709" i="3" s="1"/>
  <c r="AI710" i="3"/>
  <c r="AJ710" i="3" s="1"/>
  <c r="AI711" i="3"/>
  <c r="AJ711" i="3" s="1"/>
  <c r="AI712" i="3"/>
  <c r="AJ712" i="3" s="1"/>
  <c r="AI713" i="3"/>
  <c r="AJ713" i="3" s="1"/>
  <c r="AI714" i="3"/>
  <c r="AJ714" i="3" s="1"/>
  <c r="AI715" i="3"/>
  <c r="AJ715" i="3" s="1"/>
  <c r="AI716" i="3"/>
  <c r="AJ716" i="3" s="1"/>
  <c r="AI717" i="3"/>
  <c r="AJ717" i="3" s="1"/>
  <c r="AI718" i="3"/>
  <c r="AJ718" i="3" s="1"/>
  <c r="AI719" i="3"/>
  <c r="AJ719" i="3" s="1"/>
  <c r="AI720" i="3"/>
  <c r="AJ720" i="3" s="1"/>
  <c r="AI721" i="3"/>
  <c r="AJ721" i="3" s="1"/>
  <c r="AI722" i="3"/>
  <c r="AJ722" i="3" s="1"/>
  <c r="AI723" i="3"/>
  <c r="AJ723" i="3" s="1"/>
  <c r="AI724" i="3"/>
  <c r="AJ724" i="3" s="1"/>
  <c r="AI725" i="3"/>
  <c r="AJ725" i="3" s="1"/>
  <c r="AI726" i="3"/>
  <c r="AJ726" i="3" s="1"/>
  <c r="AI727" i="3"/>
  <c r="AJ727" i="3" s="1"/>
  <c r="AI728" i="3"/>
  <c r="AJ728" i="3" s="1"/>
  <c r="AI729" i="3"/>
  <c r="AJ729" i="3" s="1"/>
  <c r="AI730" i="3"/>
  <c r="AJ730" i="3" s="1"/>
  <c r="AI731" i="3"/>
  <c r="AJ731" i="3" s="1"/>
  <c r="AI732" i="3"/>
  <c r="AJ732" i="3" s="1"/>
  <c r="AI733" i="3"/>
  <c r="AJ733" i="3" s="1"/>
  <c r="AI734" i="3"/>
  <c r="AJ734" i="3" s="1"/>
  <c r="AI735" i="3"/>
  <c r="AJ735" i="3" s="1"/>
  <c r="AI736" i="3"/>
  <c r="AJ736" i="3" s="1"/>
  <c r="AI737" i="3"/>
  <c r="AJ737" i="3" s="1"/>
  <c r="AI738" i="3"/>
  <c r="AJ738" i="3" s="1"/>
  <c r="AI739" i="3"/>
  <c r="AJ739" i="3" s="1"/>
  <c r="AI740" i="3"/>
  <c r="AJ740" i="3" s="1"/>
  <c r="AI741" i="3"/>
  <c r="AJ741" i="3" s="1"/>
  <c r="AI742" i="3"/>
  <c r="AJ742" i="3" s="1"/>
  <c r="AI743" i="3"/>
  <c r="AJ743" i="3" s="1"/>
  <c r="AI744" i="3"/>
  <c r="AJ744" i="3" s="1"/>
  <c r="AI745" i="3"/>
  <c r="AJ745" i="3" s="1"/>
  <c r="AI746" i="3"/>
  <c r="AJ746" i="3" s="1"/>
  <c r="AI747" i="3"/>
  <c r="AJ747" i="3" s="1"/>
  <c r="AI748" i="3"/>
  <c r="AJ748" i="3" s="1"/>
  <c r="AI749" i="3"/>
  <c r="AJ749" i="3" s="1"/>
  <c r="AI750" i="3"/>
  <c r="AJ750" i="3" s="1"/>
  <c r="AI751" i="3"/>
  <c r="AJ751" i="3" s="1"/>
  <c r="AI752" i="3"/>
  <c r="AJ752" i="3" s="1"/>
  <c r="AI753" i="3"/>
  <c r="AJ753" i="3" s="1"/>
  <c r="AI754" i="3"/>
  <c r="AJ754" i="3" s="1"/>
  <c r="AI755" i="3"/>
  <c r="AJ755" i="3" s="1"/>
  <c r="AI756" i="3"/>
  <c r="AJ756" i="3" s="1"/>
  <c r="AI757" i="3"/>
  <c r="AJ757" i="3" s="1"/>
  <c r="AI758" i="3"/>
  <c r="AJ758" i="3" s="1"/>
  <c r="AI759" i="3"/>
  <c r="AJ759" i="3" s="1"/>
  <c r="AI760" i="3"/>
  <c r="AJ760" i="3" s="1"/>
  <c r="AI761" i="3"/>
  <c r="AJ761" i="3" s="1"/>
  <c r="AI762" i="3"/>
  <c r="AJ762" i="3" s="1"/>
  <c r="AI763" i="3"/>
  <c r="AJ763" i="3" s="1"/>
  <c r="AI764" i="3"/>
  <c r="AJ764" i="3" s="1"/>
  <c r="AI765" i="3"/>
  <c r="AJ765" i="3" s="1"/>
  <c r="AI766" i="3"/>
  <c r="AJ766" i="3" s="1"/>
  <c r="AI767" i="3"/>
  <c r="AJ767" i="3" s="1"/>
  <c r="AI768" i="3"/>
  <c r="AJ768" i="3" s="1"/>
  <c r="AI769" i="3"/>
  <c r="AJ769" i="3" s="1"/>
  <c r="AI770" i="3"/>
  <c r="AJ770" i="3" s="1"/>
  <c r="AI771" i="3"/>
  <c r="AJ771" i="3" s="1"/>
  <c r="AI772" i="3"/>
  <c r="AJ772" i="3" s="1"/>
  <c r="AI773" i="3"/>
  <c r="AJ773" i="3" s="1"/>
  <c r="AI774" i="3"/>
  <c r="AJ774" i="3" s="1"/>
  <c r="AI775" i="3"/>
  <c r="AJ775" i="3" s="1"/>
  <c r="AI776" i="3"/>
  <c r="AJ776" i="3" s="1"/>
  <c r="AI777" i="3"/>
  <c r="AJ777" i="3" s="1"/>
  <c r="AI778" i="3"/>
  <c r="AJ778" i="3" s="1"/>
  <c r="AI779" i="3"/>
  <c r="AJ779" i="3" s="1"/>
  <c r="AI780" i="3"/>
  <c r="AJ780" i="3" s="1"/>
  <c r="AI781" i="3"/>
  <c r="AJ781" i="3" s="1"/>
  <c r="AI782" i="3"/>
  <c r="AJ782" i="3" s="1"/>
  <c r="AI783" i="3"/>
  <c r="AJ783" i="3" s="1"/>
  <c r="AI784" i="3"/>
  <c r="AJ784" i="3" s="1"/>
  <c r="AI785" i="3"/>
  <c r="AJ785" i="3" s="1"/>
  <c r="AI786" i="3"/>
  <c r="AJ786" i="3" s="1"/>
  <c r="AI787" i="3"/>
  <c r="AJ787" i="3" s="1"/>
  <c r="AI788" i="3"/>
  <c r="AJ788" i="3" s="1"/>
  <c r="AI789" i="3"/>
  <c r="AJ789" i="3" s="1"/>
  <c r="AI790" i="3"/>
  <c r="AJ790" i="3" s="1"/>
  <c r="AI791" i="3"/>
  <c r="AJ791" i="3" s="1"/>
  <c r="AI792" i="3"/>
  <c r="AJ792" i="3" s="1"/>
  <c r="AI793" i="3"/>
  <c r="AJ793" i="3" s="1"/>
  <c r="AI794" i="3"/>
  <c r="AJ794" i="3" s="1"/>
  <c r="AI795" i="3"/>
  <c r="AJ795" i="3" s="1"/>
  <c r="AI796" i="3"/>
  <c r="AJ796" i="3" s="1"/>
  <c r="AI797" i="3"/>
  <c r="AJ797" i="3" s="1"/>
  <c r="AI798" i="3"/>
  <c r="AJ798" i="3" s="1"/>
  <c r="AI799" i="3"/>
  <c r="AJ799" i="3" s="1"/>
  <c r="AI800" i="3"/>
  <c r="AJ800" i="3" s="1"/>
  <c r="AI801" i="3"/>
  <c r="AJ801" i="3" s="1"/>
  <c r="AI802" i="3"/>
  <c r="AJ802" i="3" s="1"/>
  <c r="AI803" i="3"/>
  <c r="AJ803" i="3" s="1"/>
  <c r="AI804" i="3"/>
  <c r="AJ804" i="3" s="1"/>
  <c r="AI805" i="3"/>
  <c r="AJ805" i="3" s="1"/>
  <c r="AI806" i="3"/>
  <c r="AJ806" i="3" s="1"/>
  <c r="AI807" i="3"/>
  <c r="AJ807" i="3" s="1"/>
  <c r="AI808" i="3"/>
  <c r="AJ808" i="3" s="1"/>
  <c r="AI809" i="3"/>
  <c r="AJ809" i="3" s="1"/>
  <c r="AI810" i="3"/>
  <c r="AJ810" i="3" s="1"/>
  <c r="AI811" i="3"/>
  <c r="AJ811" i="3" s="1"/>
  <c r="AI812" i="3"/>
  <c r="AJ812" i="3" s="1"/>
  <c r="AI813" i="3"/>
  <c r="AJ813" i="3" s="1"/>
  <c r="AI814" i="3"/>
  <c r="AJ814" i="3" s="1"/>
  <c r="AI815" i="3"/>
  <c r="AJ815" i="3" s="1"/>
  <c r="AI816" i="3"/>
  <c r="AJ816" i="3" s="1"/>
  <c r="AI817" i="3"/>
  <c r="AJ817" i="3" s="1"/>
  <c r="AI818" i="3"/>
  <c r="AJ818" i="3" s="1"/>
  <c r="AI819" i="3"/>
  <c r="AJ819" i="3" s="1"/>
  <c r="AI820" i="3"/>
  <c r="AJ820" i="3" s="1"/>
  <c r="AI821" i="3"/>
  <c r="AJ821" i="3" s="1"/>
  <c r="AI822" i="3"/>
  <c r="AJ822" i="3" s="1"/>
  <c r="AI823" i="3"/>
  <c r="AJ823" i="3" s="1"/>
  <c r="AI824" i="3"/>
  <c r="AJ824" i="3" s="1"/>
  <c r="AI825" i="3"/>
  <c r="AJ825" i="3" s="1"/>
  <c r="AI826" i="3"/>
  <c r="AJ826" i="3" s="1"/>
  <c r="AI827" i="3"/>
  <c r="AJ827" i="3" s="1"/>
  <c r="AI828" i="3"/>
  <c r="AJ828" i="3" s="1"/>
  <c r="AI829" i="3"/>
  <c r="AJ829" i="3" s="1"/>
  <c r="AI830" i="3"/>
  <c r="AJ830" i="3" s="1"/>
  <c r="AI831" i="3"/>
  <c r="AJ831" i="3" s="1"/>
  <c r="AI832" i="3"/>
  <c r="AJ832" i="3" s="1"/>
  <c r="AI833" i="3"/>
  <c r="AJ833" i="3" s="1"/>
  <c r="AI834" i="3"/>
  <c r="AJ834" i="3" s="1"/>
  <c r="AI835" i="3"/>
  <c r="AJ835" i="3" s="1"/>
  <c r="AI836" i="3"/>
  <c r="AJ836" i="3" s="1"/>
  <c r="AI837" i="3"/>
  <c r="AJ837" i="3" s="1"/>
  <c r="AI838" i="3"/>
  <c r="AJ838" i="3" s="1"/>
  <c r="AI839" i="3"/>
  <c r="AJ839" i="3" s="1"/>
  <c r="AI840" i="3"/>
  <c r="AJ840" i="3" s="1"/>
  <c r="AI841" i="3"/>
  <c r="AJ841" i="3" s="1"/>
  <c r="AI842" i="3"/>
  <c r="AJ842" i="3" s="1"/>
  <c r="AI843" i="3"/>
  <c r="AJ843" i="3" s="1"/>
  <c r="AI844" i="3"/>
  <c r="AJ844" i="3" s="1"/>
  <c r="AI845" i="3"/>
  <c r="AJ845" i="3" s="1"/>
  <c r="AI846" i="3"/>
  <c r="AJ846" i="3" s="1"/>
  <c r="AI847" i="3"/>
  <c r="AJ847" i="3" s="1"/>
  <c r="AI848" i="3"/>
  <c r="AJ848" i="3" s="1"/>
  <c r="AI849" i="3"/>
  <c r="AJ849" i="3" s="1"/>
  <c r="AI850" i="3"/>
  <c r="AJ850" i="3" s="1"/>
  <c r="AI851" i="3"/>
  <c r="AJ851" i="3" s="1"/>
  <c r="AI852" i="3"/>
  <c r="AJ852" i="3" s="1"/>
  <c r="AI853" i="3"/>
  <c r="AJ853" i="3" s="1"/>
  <c r="AI854" i="3"/>
  <c r="AJ854" i="3" s="1"/>
  <c r="AI855" i="3"/>
  <c r="AJ855" i="3" s="1"/>
  <c r="AI856" i="3"/>
  <c r="AJ856" i="3" s="1"/>
  <c r="AI857" i="3"/>
  <c r="AJ857" i="3" s="1"/>
  <c r="AI858" i="3"/>
  <c r="AJ858" i="3" s="1"/>
  <c r="AI859" i="3"/>
  <c r="AJ859" i="3" s="1"/>
  <c r="AI860" i="3"/>
  <c r="AJ860" i="3" s="1"/>
  <c r="AI861" i="3"/>
  <c r="AJ861" i="3" s="1"/>
  <c r="AI862" i="3"/>
  <c r="AJ862" i="3" s="1"/>
  <c r="AI863" i="3"/>
  <c r="AJ863" i="3" s="1"/>
  <c r="AI864" i="3"/>
  <c r="AJ864" i="3" s="1"/>
  <c r="AI865" i="3"/>
  <c r="AJ865" i="3" s="1"/>
  <c r="AI866" i="3"/>
  <c r="AJ866" i="3" s="1"/>
  <c r="AI867" i="3"/>
  <c r="AJ867" i="3" s="1"/>
  <c r="AI868" i="3"/>
  <c r="AJ868" i="3" s="1"/>
  <c r="AI869" i="3"/>
  <c r="AJ869" i="3" s="1"/>
  <c r="AI870" i="3"/>
  <c r="AJ870" i="3" s="1"/>
  <c r="AI871" i="3"/>
  <c r="AJ871" i="3" s="1"/>
  <c r="AI872" i="3"/>
  <c r="AJ872" i="3" s="1"/>
  <c r="AI873" i="3"/>
  <c r="AJ873" i="3" s="1"/>
  <c r="AI874" i="3"/>
  <c r="AJ874" i="3" s="1"/>
  <c r="AI875" i="3"/>
  <c r="AJ875" i="3" s="1"/>
  <c r="AI876" i="3"/>
  <c r="AJ876" i="3" s="1"/>
  <c r="AI877" i="3"/>
  <c r="AJ877" i="3" s="1"/>
  <c r="AI878" i="3"/>
  <c r="AJ878" i="3" s="1"/>
  <c r="AI879" i="3"/>
  <c r="AJ879" i="3" s="1"/>
  <c r="AI880" i="3"/>
  <c r="AJ880" i="3" s="1"/>
  <c r="AI881" i="3"/>
  <c r="AJ881" i="3" s="1"/>
  <c r="AI882" i="3"/>
  <c r="AJ882" i="3" s="1"/>
  <c r="AI883" i="3"/>
  <c r="AJ883" i="3" s="1"/>
  <c r="AI884" i="3"/>
  <c r="AJ884" i="3" s="1"/>
  <c r="AI885" i="3"/>
  <c r="AJ885" i="3" s="1"/>
  <c r="AI886" i="3"/>
  <c r="AJ886" i="3" s="1"/>
  <c r="AI887" i="3"/>
  <c r="AJ887" i="3" s="1"/>
  <c r="AI888" i="3"/>
  <c r="AJ888" i="3" s="1"/>
  <c r="AI889" i="3"/>
  <c r="AJ889" i="3" s="1"/>
  <c r="AI890" i="3"/>
  <c r="AJ890" i="3" s="1"/>
  <c r="AI891" i="3"/>
  <c r="AJ891" i="3" s="1"/>
  <c r="AI892" i="3"/>
  <c r="AJ892" i="3" s="1"/>
  <c r="AI893" i="3"/>
  <c r="AJ893" i="3" s="1"/>
  <c r="AI894" i="3"/>
  <c r="AJ894" i="3" s="1"/>
  <c r="AI895" i="3"/>
  <c r="AJ895" i="3" s="1"/>
  <c r="AI896" i="3"/>
  <c r="AJ896" i="3" s="1"/>
  <c r="AI897" i="3"/>
  <c r="AJ897" i="3" s="1"/>
  <c r="AI898" i="3"/>
  <c r="AJ898" i="3" s="1"/>
  <c r="AI899" i="3"/>
  <c r="AJ899" i="3" s="1"/>
  <c r="AI900" i="3"/>
  <c r="AJ900" i="3" s="1"/>
  <c r="AI901" i="3"/>
  <c r="AJ901" i="3" s="1"/>
  <c r="AI902" i="3"/>
  <c r="AJ902" i="3" s="1"/>
  <c r="AI903" i="3"/>
  <c r="AJ903" i="3" s="1"/>
  <c r="AI904" i="3"/>
  <c r="AJ904" i="3" s="1"/>
  <c r="AI905" i="3"/>
  <c r="AJ905" i="3" s="1"/>
  <c r="AI906" i="3"/>
  <c r="AJ906" i="3" s="1"/>
  <c r="AI907" i="3"/>
  <c r="AJ907" i="3" s="1"/>
  <c r="AI908" i="3"/>
  <c r="AJ908" i="3" s="1"/>
  <c r="AI909" i="3"/>
  <c r="AJ909" i="3" s="1"/>
  <c r="AI910" i="3"/>
  <c r="AJ910" i="3" s="1"/>
  <c r="AI911" i="3"/>
  <c r="AJ911" i="3" s="1"/>
  <c r="AI912" i="3"/>
  <c r="AJ912" i="3" s="1"/>
  <c r="AI913" i="3"/>
  <c r="AJ913" i="3" s="1"/>
  <c r="AI914" i="3"/>
  <c r="AJ914" i="3" s="1"/>
  <c r="AI915" i="3"/>
  <c r="AJ915" i="3" s="1"/>
  <c r="AI916" i="3"/>
  <c r="AJ916" i="3" s="1"/>
  <c r="AI917" i="3"/>
  <c r="AJ917" i="3" s="1"/>
  <c r="AI918" i="3"/>
  <c r="AJ918" i="3" s="1"/>
  <c r="AI919" i="3"/>
  <c r="AJ919" i="3" s="1"/>
  <c r="AI920" i="3"/>
  <c r="AJ920" i="3" s="1"/>
  <c r="AI921" i="3"/>
  <c r="AJ921" i="3" s="1"/>
  <c r="AI922" i="3"/>
  <c r="AJ922" i="3" s="1"/>
  <c r="AI923" i="3"/>
  <c r="AJ923" i="3" s="1"/>
  <c r="AI924" i="3"/>
  <c r="AJ924" i="3" s="1"/>
  <c r="AI925" i="3"/>
  <c r="AJ925" i="3" s="1"/>
  <c r="AI926" i="3"/>
  <c r="AJ926" i="3" s="1"/>
  <c r="AI927" i="3"/>
  <c r="AJ927" i="3" s="1"/>
  <c r="AI928" i="3"/>
  <c r="AJ928" i="3" s="1"/>
  <c r="AI929" i="3"/>
  <c r="AJ929" i="3" s="1"/>
  <c r="AI930" i="3"/>
  <c r="AJ930" i="3" s="1"/>
  <c r="AI931" i="3"/>
  <c r="AJ931" i="3" s="1"/>
  <c r="AI932" i="3"/>
  <c r="AJ932" i="3" s="1"/>
  <c r="AI933" i="3"/>
  <c r="AJ933" i="3" s="1"/>
  <c r="AI934" i="3"/>
  <c r="AJ934" i="3" s="1"/>
  <c r="AI935" i="3"/>
  <c r="AJ935" i="3" s="1"/>
  <c r="AI936" i="3"/>
  <c r="AJ936" i="3" s="1"/>
  <c r="AI937" i="3"/>
  <c r="AJ937" i="3" s="1"/>
  <c r="AI938" i="3"/>
  <c r="AJ938" i="3" s="1"/>
  <c r="AI939" i="3"/>
  <c r="AJ939" i="3" s="1"/>
  <c r="AI940" i="3"/>
  <c r="AJ940" i="3" s="1"/>
  <c r="AI941" i="3"/>
  <c r="AJ941" i="3" s="1"/>
  <c r="AI942" i="3"/>
  <c r="AJ942" i="3" s="1"/>
  <c r="AI943" i="3"/>
  <c r="AJ943" i="3" s="1"/>
  <c r="AI944" i="3"/>
  <c r="AJ944" i="3" s="1"/>
  <c r="AI945" i="3"/>
  <c r="AJ945" i="3" s="1"/>
  <c r="AI946" i="3"/>
  <c r="AJ946" i="3" s="1"/>
  <c r="AI947" i="3"/>
  <c r="AJ947" i="3" s="1"/>
  <c r="AI948" i="3"/>
  <c r="AJ948" i="3" s="1"/>
  <c r="AI949" i="3"/>
  <c r="AJ949" i="3" s="1"/>
  <c r="AI950" i="3"/>
  <c r="AJ950" i="3" s="1"/>
  <c r="AI951" i="3"/>
  <c r="AJ951" i="3" s="1"/>
  <c r="AI952" i="3"/>
  <c r="AJ952" i="3" s="1"/>
  <c r="AI953" i="3"/>
  <c r="AJ953" i="3" s="1"/>
  <c r="AI954" i="3"/>
  <c r="AJ954" i="3" s="1"/>
  <c r="AI955" i="3"/>
  <c r="AJ955" i="3" s="1"/>
  <c r="AI956" i="3"/>
  <c r="AJ956" i="3" s="1"/>
  <c r="AI957" i="3"/>
  <c r="AJ957" i="3" s="1"/>
  <c r="AI958" i="3"/>
  <c r="AJ958" i="3" s="1"/>
  <c r="AI959" i="3"/>
  <c r="AJ959" i="3" s="1"/>
  <c r="AI960" i="3"/>
  <c r="AJ960" i="3" s="1"/>
  <c r="AI961" i="3"/>
  <c r="AJ961" i="3" s="1"/>
  <c r="AI962" i="3"/>
  <c r="AJ962" i="3" s="1"/>
  <c r="AI963" i="3"/>
  <c r="AJ963" i="3" s="1"/>
  <c r="AI964" i="3"/>
  <c r="AJ964" i="3" s="1"/>
  <c r="AI965" i="3"/>
  <c r="AJ965" i="3" s="1"/>
  <c r="AI966" i="3"/>
  <c r="AJ966" i="3" s="1"/>
  <c r="AI967" i="3"/>
  <c r="AJ967" i="3" s="1"/>
  <c r="AI968" i="3"/>
  <c r="AJ968" i="3" s="1"/>
  <c r="AI969" i="3"/>
  <c r="AJ969" i="3" s="1"/>
  <c r="AI970" i="3"/>
  <c r="AJ970" i="3" s="1"/>
  <c r="AI971" i="3"/>
  <c r="AJ971" i="3" s="1"/>
  <c r="AI972" i="3"/>
  <c r="AJ972" i="3" s="1"/>
  <c r="AI973" i="3"/>
  <c r="AJ973" i="3" s="1"/>
  <c r="AI974" i="3"/>
  <c r="AJ974" i="3" s="1"/>
  <c r="AI975" i="3"/>
  <c r="AJ975" i="3" s="1"/>
  <c r="AI976" i="3"/>
  <c r="AJ976" i="3" s="1"/>
  <c r="AI977" i="3"/>
  <c r="AJ977" i="3" s="1"/>
  <c r="AI978" i="3"/>
  <c r="AJ978" i="3" s="1"/>
  <c r="AI979" i="3"/>
  <c r="AJ979" i="3" s="1"/>
  <c r="AI980" i="3"/>
  <c r="AJ980" i="3" s="1"/>
  <c r="AI981" i="3"/>
  <c r="AJ981" i="3" s="1"/>
  <c r="AI982" i="3"/>
  <c r="AJ982" i="3" s="1"/>
  <c r="AI983" i="3"/>
  <c r="AJ983" i="3" s="1"/>
  <c r="AI984" i="3"/>
  <c r="AJ984" i="3" s="1"/>
  <c r="AI985" i="3"/>
  <c r="AJ985" i="3" s="1"/>
  <c r="AI986" i="3"/>
  <c r="AJ986" i="3" s="1"/>
  <c r="AI987" i="3"/>
  <c r="AJ987" i="3" s="1"/>
  <c r="AI988" i="3"/>
  <c r="AJ988" i="3" s="1"/>
  <c r="AI989" i="3"/>
  <c r="AJ989" i="3" s="1"/>
  <c r="AI990" i="3"/>
  <c r="AJ990" i="3" s="1"/>
  <c r="AI991" i="3"/>
  <c r="AJ991" i="3" s="1"/>
  <c r="AI992" i="3"/>
  <c r="AJ992" i="3" s="1"/>
  <c r="AI993" i="3"/>
  <c r="AJ993" i="3" s="1"/>
  <c r="AI994" i="3"/>
  <c r="AJ994" i="3" s="1"/>
  <c r="AI995" i="3"/>
  <c r="AJ995" i="3" s="1"/>
  <c r="AI996" i="3"/>
  <c r="AJ996" i="3" s="1"/>
  <c r="AI997" i="3"/>
  <c r="AJ997" i="3" s="1"/>
  <c r="AI998" i="3"/>
  <c r="AJ998" i="3" s="1"/>
  <c r="AI999" i="3"/>
  <c r="AJ999" i="3" s="1"/>
  <c r="AI1000" i="3"/>
  <c r="AJ1000" i="3" s="1"/>
  <c r="AI1001" i="3"/>
  <c r="AJ1001" i="3" s="1"/>
  <c r="AI1002" i="3"/>
  <c r="AJ1002" i="3" s="1"/>
  <c r="AI1003" i="3"/>
  <c r="AJ1003" i="3" s="1"/>
  <c r="AI1004" i="3"/>
  <c r="AJ1004" i="3" s="1"/>
  <c r="AI1005" i="3"/>
  <c r="AJ1005" i="3" s="1"/>
  <c r="AI1006" i="3"/>
  <c r="AJ1006" i="3" s="1"/>
  <c r="AI1007" i="3"/>
  <c r="AJ1007" i="3" s="1"/>
  <c r="AI1008" i="3"/>
  <c r="AJ1008" i="3" s="1"/>
  <c r="AI1009" i="3"/>
  <c r="AJ1009" i="3" s="1"/>
  <c r="AI1010" i="3"/>
  <c r="AJ1010" i="3" s="1"/>
  <c r="AI1011" i="3"/>
  <c r="AJ1011" i="3" s="1"/>
  <c r="AI1012" i="3"/>
  <c r="AJ1012" i="3" s="1"/>
  <c r="AI1013" i="3"/>
  <c r="AJ1013" i="3" s="1"/>
  <c r="AI1014" i="3"/>
  <c r="AJ1014" i="3" s="1"/>
  <c r="AI1015" i="3"/>
  <c r="AJ1015" i="3" s="1"/>
  <c r="AI1016" i="3"/>
  <c r="AJ1016" i="3" s="1"/>
  <c r="AI1017" i="3"/>
  <c r="AJ1017" i="3" s="1"/>
  <c r="AI1018" i="3"/>
  <c r="AJ1018" i="3" s="1"/>
  <c r="AI1019" i="3"/>
  <c r="AJ1019" i="3" s="1"/>
  <c r="AI1020" i="3"/>
  <c r="AJ1020" i="3" s="1"/>
  <c r="AI1021" i="3"/>
  <c r="AJ1021" i="3" s="1"/>
  <c r="AI1022" i="3"/>
  <c r="AJ1022" i="3" s="1"/>
  <c r="AI1023" i="3"/>
  <c r="AJ1023" i="3" s="1"/>
  <c r="AI1024" i="3"/>
  <c r="AJ1024" i="3" s="1"/>
  <c r="AI1025" i="3"/>
  <c r="AJ1025" i="3" s="1"/>
  <c r="AI1026" i="3"/>
  <c r="AJ1026" i="3" s="1"/>
  <c r="AI1027" i="3"/>
  <c r="AJ1027" i="3" s="1"/>
  <c r="AI1028" i="3"/>
  <c r="AJ1028" i="3" s="1"/>
  <c r="AI1029" i="3"/>
  <c r="AJ1029" i="3" s="1"/>
  <c r="AI1030" i="3"/>
  <c r="AJ1030" i="3" s="1"/>
  <c r="AI1031" i="3"/>
  <c r="AJ1031" i="3" s="1"/>
  <c r="AI1032" i="3"/>
  <c r="AJ1032" i="3" s="1"/>
  <c r="AI1033" i="3"/>
  <c r="AJ1033" i="3" s="1"/>
  <c r="AI1034" i="3"/>
  <c r="AJ1034" i="3" s="1"/>
  <c r="AI1035" i="3"/>
  <c r="AJ1035" i="3" s="1"/>
  <c r="AI1036" i="3"/>
  <c r="AJ1036" i="3" s="1"/>
  <c r="AI1037" i="3"/>
  <c r="AJ1037" i="3" s="1"/>
  <c r="AI1038" i="3"/>
  <c r="AJ1038" i="3" s="1"/>
  <c r="AI1039" i="3"/>
  <c r="AJ1039" i="3" s="1"/>
  <c r="AI1040" i="3"/>
  <c r="AJ1040" i="3" s="1"/>
  <c r="AI1041" i="3"/>
  <c r="AJ1041" i="3" s="1"/>
  <c r="AI1042" i="3"/>
  <c r="AJ1042" i="3" s="1"/>
  <c r="AI1043" i="3"/>
  <c r="AJ1043" i="3" s="1"/>
  <c r="AI1044" i="3"/>
  <c r="AJ1044" i="3" s="1"/>
  <c r="AI1045" i="3"/>
  <c r="AJ1045" i="3" s="1"/>
  <c r="AI1046" i="3"/>
  <c r="AJ1046" i="3" s="1"/>
  <c r="AI1047" i="3"/>
  <c r="AJ1047" i="3" s="1"/>
  <c r="AI1048" i="3"/>
  <c r="AJ1048" i="3" s="1"/>
  <c r="AI1049" i="3"/>
  <c r="AJ1049" i="3" s="1"/>
  <c r="AI1050" i="3"/>
  <c r="AJ1050" i="3" s="1"/>
  <c r="AI1051" i="3"/>
  <c r="AJ1051" i="3" s="1"/>
  <c r="AI1052" i="3"/>
  <c r="AJ1052" i="3" s="1"/>
  <c r="AI1053" i="3"/>
  <c r="AJ1053" i="3" s="1"/>
  <c r="AI1054" i="3"/>
  <c r="AJ1054" i="3" s="1"/>
  <c r="AI1055" i="3"/>
  <c r="AJ1055" i="3" s="1"/>
  <c r="AI1056" i="3"/>
  <c r="AJ1056" i="3" s="1"/>
  <c r="AI1057" i="3"/>
  <c r="AJ1057" i="3" s="1"/>
  <c r="AI1058" i="3"/>
  <c r="AJ1058" i="3" s="1"/>
  <c r="AI1059" i="3"/>
  <c r="AJ1059" i="3" s="1"/>
  <c r="AI1060" i="3"/>
  <c r="AJ1060" i="3" s="1"/>
  <c r="AI1061" i="3"/>
  <c r="AJ1061" i="3" s="1"/>
  <c r="AI1062" i="3"/>
  <c r="AJ1062" i="3" s="1"/>
  <c r="AI1063" i="3"/>
  <c r="AJ1063" i="3" s="1"/>
  <c r="AI1064" i="3"/>
  <c r="AJ1064" i="3" s="1"/>
  <c r="AI1065" i="3"/>
  <c r="AJ1065" i="3" s="1"/>
  <c r="AI1066" i="3"/>
  <c r="AJ1066" i="3" s="1"/>
  <c r="AI1067" i="3"/>
  <c r="AJ1067" i="3" s="1"/>
  <c r="AI1068" i="3"/>
  <c r="AJ1068" i="3" s="1"/>
  <c r="AI1069" i="3"/>
  <c r="AJ1069" i="3" s="1"/>
  <c r="AI1070" i="3"/>
  <c r="AJ1070" i="3" s="1"/>
  <c r="AI1071" i="3"/>
  <c r="AJ1071" i="3" s="1"/>
  <c r="AI1072" i="3"/>
  <c r="AJ1072" i="3" s="1"/>
  <c r="AI1073" i="3"/>
  <c r="AJ1073" i="3" s="1"/>
  <c r="AI1074" i="3"/>
  <c r="AJ1074" i="3" s="1"/>
  <c r="AI1075" i="3"/>
  <c r="AJ1075" i="3" s="1"/>
  <c r="AI1076" i="3"/>
  <c r="AJ1076" i="3" s="1"/>
  <c r="AI1077" i="3"/>
  <c r="AJ1077" i="3" s="1"/>
  <c r="AI1078" i="3"/>
  <c r="AJ1078" i="3" s="1"/>
  <c r="AI1079" i="3"/>
  <c r="AJ1079" i="3" s="1"/>
  <c r="AI1080" i="3"/>
  <c r="AJ1080" i="3" s="1"/>
  <c r="AI1081" i="3"/>
  <c r="AJ1081" i="3" s="1"/>
  <c r="AI1082" i="3"/>
  <c r="AJ1082" i="3" s="1"/>
  <c r="AI1083" i="3"/>
  <c r="AJ1083" i="3" s="1"/>
  <c r="AI1084" i="3"/>
  <c r="AJ1084" i="3" s="1"/>
  <c r="AI1085" i="3"/>
  <c r="AJ1085" i="3" s="1"/>
  <c r="AI1086" i="3"/>
  <c r="AJ1086" i="3" s="1"/>
  <c r="AI1087" i="3"/>
  <c r="AJ1087" i="3" s="1"/>
  <c r="AI1088" i="3"/>
  <c r="AJ1088" i="3" s="1"/>
  <c r="AI1089" i="3"/>
  <c r="AJ1089" i="3" s="1"/>
  <c r="AI1710" i="3"/>
  <c r="AJ1710" i="3" s="1"/>
  <c r="AI1711" i="3"/>
  <c r="AJ1711" i="3" s="1"/>
  <c r="AI1712" i="3"/>
  <c r="AJ1712" i="3" s="1"/>
  <c r="AI1713" i="3"/>
  <c r="AJ1713" i="3" s="1"/>
  <c r="AI1714" i="3"/>
  <c r="AJ1714" i="3" s="1"/>
  <c r="AI1715" i="3"/>
  <c r="AJ1715" i="3" s="1"/>
  <c r="AI1716" i="3"/>
  <c r="AJ1716" i="3" s="1"/>
  <c r="AI1717" i="3"/>
  <c r="AJ1717" i="3" s="1"/>
  <c r="AI1718" i="3"/>
  <c r="AJ1718" i="3" s="1"/>
  <c r="AI1719" i="3"/>
  <c r="AJ1719" i="3" s="1"/>
  <c r="AI1720" i="3"/>
  <c r="AJ1720" i="3" s="1"/>
  <c r="AI1721" i="3"/>
  <c r="AJ1721" i="3" s="1"/>
  <c r="AI1722" i="3"/>
  <c r="AJ1722" i="3" s="1"/>
  <c r="AI1723" i="3"/>
  <c r="AJ1723" i="3" s="1"/>
  <c r="AI1724" i="3"/>
  <c r="AJ1724" i="3" s="1"/>
  <c r="AI1725" i="3"/>
  <c r="AJ1725" i="3" s="1"/>
  <c r="AI1726" i="3"/>
  <c r="AJ1726" i="3" s="1"/>
  <c r="AI1727" i="3"/>
  <c r="AJ1727" i="3" s="1"/>
  <c r="AI1728" i="3"/>
  <c r="AJ1728" i="3" s="1"/>
  <c r="AI1729" i="3"/>
  <c r="AJ1729" i="3" s="1"/>
  <c r="AI1730" i="3"/>
  <c r="AJ1730" i="3" s="1"/>
  <c r="AI1731" i="3"/>
  <c r="AJ1731" i="3" s="1"/>
  <c r="AI1732" i="3"/>
  <c r="AJ1732" i="3" s="1"/>
  <c r="AI1733" i="3"/>
  <c r="AJ1733" i="3" s="1"/>
  <c r="AI1734" i="3"/>
  <c r="AJ1734" i="3" s="1"/>
  <c r="AI1735" i="3"/>
  <c r="AJ1735" i="3" s="1"/>
  <c r="AI1736" i="3"/>
  <c r="AJ1736" i="3" s="1"/>
  <c r="AI1737" i="3"/>
  <c r="AJ1737" i="3" s="1"/>
  <c r="AI1738" i="3"/>
  <c r="AJ1738" i="3" s="1"/>
  <c r="AI1739" i="3"/>
  <c r="AJ1739" i="3" s="1"/>
  <c r="AI1740" i="3"/>
  <c r="AJ1740" i="3" s="1"/>
  <c r="AI1741" i="3"/>
  <c r="AJ1741" i="3" s="1"/>
  <c r="AI1742" i="3"/>
  <c r="AJ1742" i="3" s="1"/>
  <c r="AI1743" i="3"/>
  <c r="AJ1743" i="3" s="1"/>
  <c r="AI1744" i="3"/>
  <c r="AJ1744" i="3" s="1"/>
  <c r="AI1745" i="3"/>
  <c r="AJ1745" i="3" s="1"/>
  <c r="AI1746" i="3"/>
  <c r="AJ1746" i="3" s="1"/>
  <c r="AI1747" i="3"/>
  <c r="AJ1747" i="3" s="1"/>
  <c r="AI1748" i="3"/>
  <c r="AJ1748" i="3" s="1"/>
  <c r="AI1749" i="3"/>
  <c r="AJ1749" i="3" s="1"/>
  <c r="AI1750" i="3"/>
  <c r="AJ1750" i="3" s="1"/>
  <c r="AI1751" i="3"/>
  <c r="AJ1751" i="3" s="1"/>
  <c r="AI1752" i="3"/>
  <c r="AJ1752" i="3" s="1"/>
  <c r="AI1753" i="3"/>
  <c r="AJ1753" i="3" s="1"/>
  <c r="AI1754" i="3"/>
  <c r="AJ1754" i="3" s="1"/>
  <c r="AI1755" i="3"/>
  <c r="AJ1755" i="3" s="1"/>
  <c r="AI1756" i="3"/>
  <c r="AJ1756" i="3" s="1"/>
  <c r="AI1757" i="3"/>
  <c r="AJ1757" i="3" s="1"/>
  <c r="AI1758" i="3"/>
  <c r="AJ1758" i="3" s="1"/>
  <c r="AI1759" i="3"/>
  <c r="AJ1759" i="3" s="1"/>
  <c r="AI1760" i="3"/>
  <c r="AJ1760" i="3" s="1"/>
  <c r="AI1761" i="3"/>
  <c r="AJ1761" i="3" s="1"/>
  <c r="AI1762" i="3"/>
  <c r="AJ1762" i="3" s="1"/>
  <c r="AI1763" i="3"/>
  <c r="AJ1763" i="3" s="1"/>
  <c r="AI1764" i="3"/>
  <c r="AJ1764" i="3" s="1"/>
  <c r="AI1765" i="3"/>
  <c r="AJ1765" i="3" s="1"/>
  <c r="AI1766" i="3"/>
  <c r="AJ1766" i="3" s="1"/>
  <c r="AI1767" i="3"/>
  <c r="AJ1767" i="3" s="1"/>
  <c r="AI1768" i="3"/>
  <c r="AJ1768" i="3" s="1"/>
  <c r="AI1769" i="3"/>
  <c r="AJ1769" i="3" s="1"/>
  <c r="AI1770" i="3"/>
  <c r="AJ1770" i="3" s="1"/>
  <c r="AI1771" i="3"/>
  <c r="AJ1771" i="3" s="1"/>
  <c r="AI1772" i="3"/>
  <c r="AJ1772" i="3" s="1"/>
  <c r="AI1773" i="3"/>
  <c r="AJ1773" i="3" s="1"/>
  <c r="AI1774" i="3"/>
  <c r="AJ1774" i="3" s="1"/>
  <c r="AI1775" i="3"/>
  <c r="AJ1775" i="3" s="1"/>
  <c r="AI1776" i="3"/>
  <c r="AJ1776" i="3" s="1"/>
  <c r="AI1777" i="3"/>
  <c r="AJ1777" i="3" s="1"/>
  <c r="AI1778" i="3"/>
  <c r="AJ1778" i="3" s="1"/>
  <c r="AI1779" i="3"/>
  <c r="AJ1779" i="3" s="1"/>
  <c r="AI1780" i="3"/>
  <c r="AJ1780" i="3" s="1"/>
  <c r="AI1781" i="3"/>
  <c r="AJ1781" i="3" s="1"/>
  <c r="AI1782" i="3"/>
  <c r="AJ1782" i="3" s="1"/>
  <c r="AI1783" i="3"/>
  <c r="AJ1783" i="3" s="1"/>
  <c r="AI1784" i="3"/>
  <c r="AJ1784" i="3" s="1"/>
  <c r="AI1785" i="3"/>
  <c r="AJ1785" i="3" s="1"/>
  <c r="AI1786" i="3"/>
  <c r="AJ1786" i="3" s="1"/>
  <c r="AI1787" i="3"/>
  <c r="AJ1787" i="3" s="1"/>
  <c r="AI1788" i="3"/>
  <c r="AJ1788" i="3" s="1"/>
  <c r="AI1789" i="3"/>
  <c r="AJ1789" i="3" s="1"/>
  <c r="AI1790" i="3"/>
  <c r="AJ1790" i="3" s="1"/>
  <c r="AI1791" i="3"/>
  <c r="AJ1791" i="3" s="1"/>
  <c r="AI1792" i="3"/>
  <c r="AJ1792" i="3" s="1"/>
  <c r="AI1793" i="3"/>
  <c r="AJ1793" i="3" s="1"/>
  <c r="AI1794" i="3"/>
  <c r="AJ1794" i="3" s="1"/>
  <c r="AI1795" i="3"/>
  <c r="AJ1795" i="3" s="1"/>
  <c r="AI1796" i="3"/>
  <c r="AJ1796" i="3" s="1"/>
  <c r="AI1797" i="3"/>
  <c r="AJ1797" i="3" s="1"/>
  <c r="AI1798" i="3"/>
  <c r="AJ1798" i="3" s="1"/>
  <c r="AI1799" i="3"/>
  <c r="AJ1799" i="3" s="1"/>
  <c r="AI1800" i="3"/>
  <c r="AJ1800" i="3" s="1"/>
  <c r="AI1801" i="3"/>
  <c r="AJ1801" i="3" s="1"/>
  <c r="AI1802" i="3"/>
  <c r="AJ1802" i="3" s="1"/>
  <c r="AI1803" i="3"/>
  <c r="AJ1803" i="3" s="1"/>
  <c r="AI1804" i="3"/>
  <c r="AJ1804" i="3" s="1"/>
  <c r="AI1805" i="3"/>
  <c r="AJ1805" i="3" s="1"/>
  <c r="AI1806" i="3"/>
  <c r="AJ1806" i="3" s="1"/>
  <c r="AI1807" i="3"/>
  <c r="AJ1807" i="3" s="1"/>
  <c r="AI1808" i="3"/>
  <c r="AJ1808" i="3" s="1"/>
  <c r="AI1809" i="3"/>
  <c r="AJ1809" i="3" s="1"/>
  <c r="AI1810" i="3"/>
  <c r="AJ1810" i="3" s="1"/>
  <c r="AI1811" i="3"/>
  <c r="AJ1811" i="3" s="1"/>
  <c r="AI1812" i="3"/>
  <c r="AJ1812" i="3" s="1"/>
  <c r="AI1813" i="3"/>
  <c r="AJ1813" i="3" s="1"/>
  <c r="AI1814" i="3"/>
  <c r="AJ1814" i="3" s="1"/>
  <c r="AI1815" i="3"/>
  <c r="AJ1815" i="3" s="1"/>
  <c r="AI1816" i="3"/>
  <c r="AJ1816" i="3" s="1"/>
  <c r="AI1817" i="3"/>
  <c r="AJ1817" i="3" s="1"/>
  <c r="AI1818" i="3"/>
  <c r="AJ1818" i="3" s="1"/>
  <c r="AI1819" i="3"/>
  <c r="AJ1819" i="3" s="1"/>
  <c r="AI1820" i="3"/>
  <c r="AJ1820" i="3" s="1"/>
  <c r="AI1821" i="3"/>
  <c r="AJ1821" i="3" s="1"/>
  <c r="AI1822" i="3"/>
  <c r="AJ1822" i="3" s="1"/>
  <c r="AI1823" i="3"/>
  <c r="AJ1823" i="3" s="1"/>
  <c r="AI1824" i="3"/>
  <c r="AJ1824" i="3" s="1"/>
  <c r="AI1825" i="3"/>
  <c r="AJ1825" i="3" s="1"/>
  <c r="AI1826" i="3"/>
  <c r="AJ1826" i="3" s="1"/>
  <c r="AI1827" i="3"/>
  <c r="AJ1827" i="3" s="1"/>
  <c r="AI1828" i="3"/>
  <c r="AJ1828" i="3" s="1"/>
  <c r="AI1829" i="3"/>
  <c r="AJ1829" i="3" s="1"/>
  <c r="AI1830" i="3"/>
  <c r="AJ1830" i="3" s="1"/>
  <c r="AI1831" i="3"/>
  <c r="AJ1831" i="3" s="1"/>
  <c r="AI1832" i="3"/>
  <c r="AJ1832" i="3" s="1"/>
  <c r="AI1833" i="3"/>
  <c r="AJ1833" i="3" s="1"/>
  <c r="AI1834" i="3"/>
  <c r="AJ1834" i="3" s="1"/>
  <c r="AI1835" i="3"/>
  <c r="AJ1835" i="3" s="1"/>
  <c r="AI1836" i="3"/>
  <c r="AJ1836" i="3" s="1"/>
  <c r="AI1837" i="3"/>
  <c r="AJ1837" i="3" s="1"/>
  <c r="AI1838" i="3"/>
  <c r="AJ1838" i="3" s="1"/>
  <c r="AI1839" i="3"/>
  <c r="AJ1839" i="3" s="1"/>
  <c r="AI6" i="3"/>
  <c r="AJ6" i="3" s="1"/>
  <c r="AE6" i="3" l="1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682" i="3"/>
  <c r="AE683" i="3"/>
  <c r="AE684" i="3"/>
  <c r="AE685" i="3"/>
  <c r="AE686" i="3"/>
  <c r="AE687" i="3"/>
  <c r="AE688" i="3"/>
  <c r="AE689" i="3"/>
  <c r="AE690" i="3"/>
  <c r="AE691" i="3"/>
  <c r="AE692" i="3"/>
  <c r="AE693" i="3"/>
  <c r="AE694" i="3"/>
  <c r="AE695" i="3"/>
  <c r="AE696" i="3"/>
  <c r="AE697" i="3"/>
  <c r="AE698" i="3"/>
  <c r="AE699" i="3"/>
  <c r="AE700" i="3"/>
  <c r="AE701" i="3"/>
  <c r="AE702" i="3"/>
  <c r="AE703" i="3"/>
  <c r="AE704" i="3"/>
  <c r="AE705" i="3"/>
  <c r="AE706" i="3"/>
  <c r="AE707" i="3"/>
  <c r="AE708" i="3"/>
  <c r="AE709" i="3"/>
  <c r="AE710" i="3"/>
  <c r="AE711" i="3"/>
  <c r="AE712" i="3"/>
  <c r="AE713" i="3"/>
  <c r="AE714" i="3"/>
  <c r="AE715" i="3"/>
  <c r="AE716" i="3"/>
  <c r="AE717" i="3"/>
  <c r="AE718" i="3"/>
  <c r="AE719" i="3"/>
  <c r="AE720" i="3"/>
  <c r="AE721" i="3"/>
  <c r="AE722" i="3"/>
  <c r="AE723" i="3"/>
  <c r="AE724" i="3"/>
  <c r="AE725" i="3"/>
  <c r="AE726" i="3"/>
  <c r="AE727" i="3"/>
  <c r="AE728" i="3"/>
  <c r="AE729" i="3"/>
  <c r="AE730" i="3"/>
  <c r="AE731" i="3"/>
  <c r="AE732" i="3"/>
  <c r="AE733" i="3"/>
  <c r="AE734" i="3"/>
  <c r="AE735" i="3"/>
  <c r="AE736" i="3"/>
  <c r="AE737" i="3"/>
  <c r="AE738" i="3"/>
  <c r="AE739" i="3"/>
  <c r="AE740" i="3"/>
  <c r="AE741" i="3"/>
  <c r="AE742" i="3"/>
  <c r="AE743" i="3"/>
  <c r="AE744" i="3"/>
  <c r="AE745" i="3"/>
  <c r="AE746" i="3"/>
  <c r="AE747" i="3"/>
  <c r="AE748" i="3"/>
  <c r="AE749" i="3"/>
  <c r="AE750" i="3"/>
  <c r="AE751" i="3"/>
  <c r="AE752" i="3"/>
  <c r="AE753" i="3"/>
  <c r="AE754" i="3"/>
  <c r="AE755" i="3"/>
  <c r="AE756" i="3"/>
  <c r="AE757" i="3"/>
  <c r="AE758" i="3"/>
  <c r="AE759" i="3"/>
  <c r="AE760" i="3"/>
  <c r="AE761" i="3"/>
  <c r="AE762" i="3"/>
  <c r="AE763" i="3"/>
  <c r="AE764" i="3"/>
  <c r="AE765" i="3"/>
  <c r="AE766" i="3"/>
  <c r="AE767" i="3"/>
  <c r="AE768" i="3"/>
  <c r="AE769" i="3"/>
  <c r="AE770" i="3"/>
  <c r="AE771" i="3"/>
  <c r="AE772" i="3"/>
  <c r="AE773" i="3"/>
  <c r="AE774" i="3"/>
  <c r="AE775" i="3"/>
  <c r="AE776" i="3"/>
  <c r="AE777" i="3"/>
  <c r="AE778" i="3"/>
  <c r="AE779" i="3"/>
  <c r="AE780" i="3"/>
  <c r="AE781" i="3"/>
  <c r="AE782" i="3"/>
  <c r="AE783" i="3"/>
  <c r="AE784" i="3"/>
  <c r="AE785" i="3"/>
  <c r="AE786" i="3"/>
  <c r="AE787" i="3"/>
  <c r="AE788" i="3"/>
  <c r="AE789" i="3"/>
  <c r="AE790" i="3"/>
  <c r="AE791" i="3"/>
  <c r="AE792" i="3"/>
  <c r="AE793" i="3"/>
  <c r="AE794" i="3"/>
  <c r="AE795" i="3"/>
  <c r="AE796" i="3"/>
  <c r="AE797" i="3"/>
  <c r="AE798" i="3"/>
  <c r="AE799" i="3"/>
  <c r="AE800" i="3"/>
  <c r="AE801" i="3"/>
  <c r="AE802" i="3"/>
  <c r="AE803" i="3"/>
  <c r="AE804" i="3"/>
  <c r="AE805" i="3"/>
  <c r="AE806" i="3"/>
  <c r="AE807" i="3"/>
  <c r="AE808" i="3"/>
  <c r="AE809" i="3"/>
  <c r="AE810" i="3"/>
  <c r="AE811" i="3"/>
  <c r="AE812" i="3"/>
  <c r="AE813" i="3"/>
  <c r="AE814" i="3"/>
  <c r="AE815" i="3"/>
  <c r="AE816" i="3"/>
  <c r="AE817" i="3"/>
  <c r="AE818" i="3"/>
  <c r="AE819" i="3"/>
  <c r="AE820" i="3"/>
  <c r="AE821" i="3"/>
  <c r="AE822" i="3"/>
  <c r="AE823" i="3"/>
  <c r="AE824" i="3"/>
  <c r="AE825" i="3"/>
  <c r="AE826" i="3"/>
  <c r="AE827" i="3"/>
  <c r="AE828" i="3"/>
  <c r="AE829" i="3"/>
  <c r="AE830" i="3"/>
  <c r="AE831" i="3"/>
  <c r="AE832" i="3"/>
  <c r="AE833" i="3"/>
  <c r="AE834" i="3"/>
  <c r="AE835" i="3"/>
  <c r="AE836" i="3"/>
  <c r="AE837" i="3"/>
  <c r="AE838" i="3"/>
  <c r="AE839" i="3"/>
  <c r="AE840" i="3"/>
  <c r="AE841" i="3"/>
  <c r="AE842" i="3"/>
  <c r="AE843" i="3"/>
  <c r="AE844" i="3"/>
  <c r="AE845" i="3"/>
  <c r="AE846" i="3"/>
  <c r="AE847" i="3"/>
  <c r="AE848" i="3"/>
  <c r="AE849" i="3"/>
  <c r="AE850" i="3"/>
  <c r="AE851" i="3"/>
  <c r="AE852" i="3"/>
  <c r="AE853" i="3"/>
  <c r="AE854" i="3"/>
  <c r="AE855" i="3"/>
  <c r="AE856" i="3"/>
  <c r="AE857" i="3"/>
  <c r="AE858" i="3"/>
  <c r="AE859" i="3"/>
  <c r="AE860" i="3"/>
  <c r="AE861" i="3"/>
  <c r="AE862" i="3"/>
  <c r="AE863" i="3"/>
  <c r="AE864" i="3"/>
  <c r="AE865" i="3"/>
  <c r="AE866" i="3"/>
  <c r="AE867" i="3"/>
  <c r="AE868" i="3"/>
  <c r="AE869" i="3"/>
  <c r="AE870" i="3"/>
  <c r="AE871" i="3"/>
  <c r="AE872" i="3"/>
  <c r="AE873" i="3"/>
  <c r="AE874" i="3"/>
  <c r="AE875" i="3"/>
  <c r="AE876" i="3"/>
  <c r="AE877" i="3"/>
  <c r="AE878" i="3"/>
  <c r="AE879" i="3"/>
  <c r="AE880" i="3"/>
  <c r="AE881" i="3"/>
  <c r="AE882" i="3"/>
  <c r="AE883" i="3"/>
  <c r="AE884" i="3"/>
  <c r="AE885" i="3"/>
  <c r="AE886" i="3"/>
  <c r="AE887" i="3"/>
  <c r="AE888" i="3"/>
  <c r="AE889" i="3"/>
  <c r="AE890" i="3"/>
  <c r="AE891" i="3"/>
  <c r="AE892" i="3"/>
  <c r="AE893" i="3"/>
  <c r="AE894" i="3"/>
  <c r="AE895" i="3"/>
  <c r="AE896" i="3"/>
  <c r="AE897" i="3"/>
  <c r="AE898" i="3"/>
  <c r="AE899" i="3"/>
  <c r="AE900" i="3"/>
  <c r="AE901" i="3"/>
  <c r="AE902" i="3"/>
  <c r="AE903" i="3"/>
  <c r="AE904" i="3"/>
  <c r="AE905" i="3"/>
  <c r="AE906" i="3"/>
  <c r="AE907" i="3"/>
  <c r="AE908" i="3"/>
  <c r="AE909" i="3"/>
  <c r="AE910" i="3"/>
  <c r="AE911" i="3"/>
  <c r="AE912" i="3"/>
  <c r="AE913" i="3"/>
  <c r="AE914" i="3"/>
  <c r="AE915" i="3"/>
  <c r="AE916" i="3"/>
  <c r="AE917" i="3"/>
  <c r="AE918" i="3"/>
  <c r="AE919" i="3"/>
  <c r="AE920" i="3"/>
  <c r="AE921" i="3"/>
  <c r="AE922" i="3"/>
  <c r="AE923" i="3"/>
  <c r="AE924" i="3"/>
  <c r="AE925" i="3"/>
  <c r="AE926" i="3"/>
  <c r="AE927" i="3"/>
  <c r="AE928" i="3"/>
  <c r="AE929" i="3"/>
  <c r="AE930" i="3"/>
  <c r="AE931" i="3"/>
  <c r="AE932" i="3"/>
  <c r="AE934" i="3"/>
  <c r="AE935" i="3"/>
  <c r="AE936" i="3"/>
  <c r="AE937" i="3"/>
  <c r="AE938" i="3"/>
  <c r="AE939" i="3"/>
  <c r="AE940" i="3"/>
  <c r="AE941" i="3"/>
  <c r="AE942" i="3"/>
  <c r="AE943" i="3"/>
  <c r="AE944" i="3"/>
  <c r="AE945" i="3"/>
  <c r="AE946" i="3"/>
  <c r="AE947" i="3"/>
  <c r="AE948" i="3"/>
  <c r="AE949" i="3"/>
  <c r="AE950" i="3"/>
  <c r="AE951" i="3"/>
  <c r="AE952" i="3"/>
  <c r="AE953" i="3"/>
  <c r="AE954" i="3"/>
  <c r="AE955" i="3"/>
  <c r="AE956" i="3"/>
  <c r="AE957" i="3"/>
  <c r="AE958" i="3"/>
  <c r="AE959" i="3"/>
  <c r="AE960" i="3"/>
  <c r="AE961" i="3"/>
  <c r="AE962" i="3"/>
  <c r="AE963" i="3"/>
  <c r="AE964" i="3"/>
  <c r="AE965" i="3"/>
  <c r="AE966" i="3"/>
  <c r="AE967" i="3"/>
  <c r="AE968" i="3"/>
  <c r="AE969" i="3"/>
  <c r="AE970" i="3"/>
  <c r="AE971" i="3"/>
  <c r="AE972" i="3"/>
  <c r="AE973" i="3"/>
  <c r="AE974" i="3"/>
  <c r="AE975" i="3"/>
  <c r="AE976" i="3"/>
  <c r="AE977" i="3"/>
  <c r="AE978" i="3"/>
  <c r="AE979" i="3"/>
  <c r="AE980" i="3"/>
  <c r="AE981" i="3"/>
  <c r="AE982" i="3"/>
  <c r="AE983" i="3"/>
  <c r="AE984" i="3"/>
  <c r="AE985" i="3"/>
  <c r="AE986" i="3"/>
  <c r="AE987" i="3"/>
  <c r="AE988" i="3"/>
  <c r="AE989" i="3"/>
  <c r="AE990" i="3"/>
  <c r="AE991" i="3"/>
  <c r="AE992" i="3"/>
  <c r="AE993" i="3"/>
  <c r="AE994" i="3"/>
  <c r="AE995" i="3"/>
  <c r="AE996" i="3"/>
  <c r="AE997" i="3"/>
  <c r="AE998" i="3"/>
  <c r="AE999" i="3"/>
  <c r="AE1000" i="3"/>
  <c r="AE1001" i="3"/>
  <c r="AE1002" i="3"/>
  <c r="AE1003" i="3"/>
  <c r="AE1004" i="3"/>
  <c r="AE1005" i="3"/>
  <c r="AE1006" i="3"/>
  <c r="AE1007" i="3"/>
  <c r="AE1008" i="3"/>
  <c r="AE1009" i="3"/>
  <c r="AE1010" i="3"/>
  <c r="AE1011" i="3"/>
  <c r="AE1012" i="3"/>
  <c r="AE1013" i="3"/>
  <c r="AE1014" i="3"/>
  <c r="AE1015" i="3"/>
  <c r="AE1016" i="3"/>
  <c r="AE1017" i="3"/>
  <c r="AE1018" i="3"/>
  <c r="AE1019" i="3"/>
  <c r="AE1020" i="3"/>
  <c r="AE1021" i="3"/>
  <c r="AE1022" i="3"/>
  <c r="AE1023" i="3"/>
  <c r="AE1024" i="3"/>
  <c r="AE1025" i="3"/>
  <c r="AE1026" i="3"/>
  <c r="AE1027" i="3"/>
  <c r="AE1028" i="3"/>
  <c r="AE1029" i="3"/>
  <c r="AE1030" i="3"/>
  <c r="AE1031" i="3"/>
  <c r="AE1032" i="3"/>
  <c r="AE1033" i="3"/>
  <c r="AE1034" i="3"/>
  <c r="AE1035" i="3"/>
  <c r="AE1036" i="3"/>
  <c r="AE1037" i="3"/>
  <c r="AE1038" i="3"/>
  <c r="AE1039" i="3"/>
  <c r="AE1040" i="3"/>
  <c r="AE1041" i="3"/>
  <c r="AE1042" i="3"/>
  <c r="AE1043" i="3"/>
  <c r="AE1044" i="3"/>
  <c r="AE1045" i="3"/>
  <c r="AE1046" i="3"/>
  <c r="AE1047" i="3"/>
  <c r="AE1048" i="3"/>
  <c r="AE1049" i="3"/>
  <c r="AE1050" i="3"/>
  <c r="AE1051" i="3"/>
  <c r="AE1052" i="3"/>
  <c r="AE1053" i="3"/>
  <c r="AE1054" i="3"/>
  <c r="AE1055" i="3"/>
  <c r="AE1056" i="3"/>
  <c r="AE1057" i="3"/>
  <c r="AE1058" i="3"/>
  <c r="AE1059" i="3"/>
  <c r="AE1060" i="3"/>
  <c r="AE1061" i="3"/>
  <c r="AE1062" i="3"/>
  <c r="AE1063" i="3"/>
  <c r="AE1064" i="3"/>
  <c r="AE1065" i="3"/>
  <c r="AE1066" i="3"/>
  <c r="AE1067" i="3"/>
  <c r="AE1069" i="3"/>
  <c r="AE1070" i="3"/>
  <c r="AE1071" i="3"/>
  <c r="AE1072" i="3"/>
  <c r="AE1073" i="3"/>
  <c r="AE1074" i="3"/>
  <c r="AE1075" i="3"/>
  <c r="AE1076" i="3"/>
  <c r="AE1077" i="3"/>
  <c r="AE1078" i="3"/>
  <c r="AE1079" i="3"/>
  <c r="AE1080" i="3"/>
  <c r="AE1081" i="3"/>
  <c r="AE1082" i="3"/>
  <c r="AE1083" i="3"/>
  <c r="AE1084" i="3"/>
  <c r="AE1085" i="3"/>
  <c r="AE1086" i="3"/>
  <c r="AE1087" i="3"/>
  <c r="AE1088" i="3"/>
  <c r="AE1089" i="3"/>
  <c r="AE1710" i="3"/>
  <c r="AE1711" i="3"/>
  <c r="AE1712" i="3"/>
  <c r="AE1713" i="3"/>
  <c r="AE1714" i="3"/>
  <c r="AE1715" i="3"/>
  <c r="AE1716" i="3"/>
  <c r="AE1717" i="3"/>
  <c r="AE1718" i="3"/>
  <c r="AE1719" i="3"/>
  <c r="AE1720" i="3"/>
  <c r="AE1721" i="3"/>
  <c r="AE1722" i="3"/>
  <c r="AE1723" i="3"/>
  <c r="AE1724" i="3"/>
  <c r="AE1725" i="3"/>
  <c r="AE1726" i="3"/>
  <c r="AE1727" i="3"/>
  <c r="AE1728" i="3"/>
  <c r="AE1729" i="3"/>
  <c r="AE1730" i="3"/>
  <c r="AE1731" i="3"/>
  <c r="AE1732" i="3"/>
  <c r="AE1733" i="3"/>
  <c r="AE1734" i="3"/>
  <c r="AE1735" i="3"/>
  <c r="AE1736" i="3"/>
  <c r="AE1737" i="3"/>
  <c r="AE1738" i="3"/>
  <c r="AE1739" i="3"/>
  <c r="AE1740" i="3"/>
  <c r="AE1741" i="3"/>
  <c r="AE1742" i="3"/>
  <c r="AE1743" i="3"/>
  <c r="AE1744" i="3"/>
  <c r="AE1745" i="3"/>
  <c r="AE1746" i="3"/>
  <c r="AE1747" i="3"/>
  <c r="AE1748" i="3"/>
  <c r="AE1749" i="3"/>
  <c r="AE1750" i="3"/>
  <c r="AE1751" i="3"/>
  <c r="AE1752" i="3"/>
  <c r="AE1753" i="3"/>
  <c r="AE1754" i="3"/>
  <c r="AE1755" i="3"/>
  <c r="AE1756" i="3"/>
  <c r="AE1757" i="3"/>
  <c r="AE1758" i="3"/>
  <c r="AE1759" i="3"/>
  <c r="AE1760" i="3"/>
  <c r="AE1761" i="3"/>
  <c r="AE1762" i="3"/>
  <c r="AE1763" i="3"/>
  <c r="AE1764" i="3"/>
  <c r="AE1765" i="3"/>
  <c r="AE1766" i="3"/>
  <c r="AE1767" i="3"/>
  <c r="AE1768" i="3"/>
  <c r="AE1769" i="3"/>
  <c r="AE1770" i="3"/>
  <c r="AE1771" i="3"/>
  <c r="AE1772" i="3"/>
  <c r="AE1773" i="3"/>
  <c r="AE1774" i="3"/>
  <c r="AE1775" i="3"/>
  <c r="AE1776" i="3"/>
  <c r="AE1777" i="3"/>
  <c r="AE1778" i="3"/>
  <c r="AE1779" i="3"/>
  <c r="AE1780" i="3"/>
  <c r="AE1781" i="3"/>
  <c r="AE1782" i="3"/>
  <c r="AE1783" i="3"/>
  <c r="AE1784" i="3"/>
  <c r="AE1785" i="3"/>
  <c r="AE1786" i="3"/>
  <c r="AE1787" i="3"/>
  <c r="AE1788" i="3"/>
  <c r="AE1789" i="3"/>
  <c r="AE1790" i="3"/>
  <c r="AE1791" i="3"/>
  <c r="AE1792" i="3"/>
  <c r="AE1793" i="3"/>
  <c r="AE1794" i="3"/>
  <c r="AE1795" i="3"/>
  <c r="AE1796" i="3"/>
  <c r="AE1797" i="3"/>
  <c r="AE1798" i="3"/>
  <c r="AE1799" i="3"/>
  <c r="AE1800" i="3"/>
  <c r="AE1801" i="3"/>
  <c r="AE1802" i="3"/>
  <c r="AE1803" i="3"/>
  <c r="AE1804" i="3"/>
  <c r="AE1805" i="3"/>
  <c r="AE1806" i="3"/>
  <c r="AE1807" i="3"/>
  <c r="AE1808" i="3"/>
  <c r="AE1809" i="3"/>
  <c r="AE1810" i="3"/>
  <c r="AE1811" i="3"/>
  <c r="AE1812" i="3"/>
  <c r="AE1813" i="3"/>
  <c r="AE1814" i="3"/>
  <c r="AE1815" i="3"/>
  <c r="AE1816" i="3"/>
  <c r="AE1817" i="3"/>
  <c r="AE1818" i="3"/>
  <c r="AE1819" i="3"/>
  <c r="AE1820" i="3"/>
  <c r="AE1821" i="3"/>
  <c r="AE1822" i="3"/>
  <c r="AE1823" i="3"/>
  <c r="AE1824" i="3"/>
  <c r="AE1825" i="3"/>
  <c r="AE1826" i="3"/>
  <c r="AE1827" i="3"/>
  <c r="AE1828" i="3"/>
  <c r="AE1829" i="3"/>
  <c r="AE1830" i="3"/>
  <c r="AE1831" i="3"/>
  <c r="AE1832" i="3"/>
  <c r="AE1833" i="3"/>
  <c r="AE1834" i="3"/>
  <c r="AE1835" i="3"/>
  <c r="AE1836" i="3"/>
  <c r="AE1837" i="3"/>
  <c r="AE1838" i="3"/>
  <c r="AE1839" i="3"/>
  <c r="AE10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Massimo Bolis:
 Need to use Period and not Comma</t>
        </r>
      </text>
    </comment>
  </commentList>
</comments>
</file>

<file path=xl/sharedStrings.xml><?xml version="1.0" encoding="utf-8"?>
<sst xmlns="http://schemas.openxmlformats.org/spreadsheetml/2006/main" count="23472" uniqueCount="2079">
  <si>
    <t>Export Set-up</t>
  </si>
  <si>
    <t>PSD v1.2</t>
  </si>
  <si>
    <t>ID</t>
  </si>
  <si>
    <t>ProductLine</t>
  </si>
  <si>
    <t>SupplierID</t>
  </si>
  <si>
    <t>Model</t>
  </si>
  <si>
    <t>HP</t>
  </si>
  <si>
    <t>Frame</t>
  </si>
  <si>
    <t>SealType</t>
  </si>
  <si>
    <t>Phase</t>
  </si>
  <si>
    <t>Weight</t>
  </si>
  <si>
    <t>PartNumber</t>
  </si>
  <si>
    <t>ListPrice</t>
  </si>
  <si>
    <t>Family</t>
  </si>
  <si>
    <t>Construction</t>
  </si>
  <si>
    <t>Flanges</t>
  </si>
  <si>
    <t>FlangeDim</t>
  </si>
  <si>
    <t>FlangeRating</t>
  </si>
  <si>
    <t>Enclosure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</si>
  <si>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</si>
  <si>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</si>
  <si>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</si>
  <si>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</si>
  <si>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</si>
  <si>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</si>
  <si>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</si>
  <si>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[START]</t>
  </si>
  <si>
    <t>Rev</t>
  </si>
  <si>
    <t>User</t>
  </si>
  <si>
    <t>Date</t>
  </si>
  <si>
    <t>Desciption</t>
  </si>
  <si>
    <t>ACH</t>
  </si>
  <si>
    <t>Created Document</t>
  </si>
  <si>
    <t>Leadtime</t>
  </si>
  <si>
    <t>Voltage</t>
  </si>
  <si>
    <t>Stages</t>
  </si>
  <si>
    <t>MechGRP_PumpModel</t>
  </si>
  <si>
    <t>Column1</t>
  </si>
  <si>
    <t>CRN_StdPumps</t>
  </si>
  <si>
    <t>CRN</t>
  </si>
  <si>
    <t>CRN 10-14</t>
  </si>
  <si>
    <t>CRN 10-16</t>
  </si>
  <si>
    <t>CRN 10-17</t>
  </si>
  <si>
    <t>CRN 15-6</t>
  </si>
  <si>
    <t>CRN 15-7</t>
  </si>
  <si>
    <t>CRN 15-8</t>
  </si>
  <si>
    <t>CRN 15-9</t>
  </si>
  <si>
    <t>CRN 15-10</t>
  </si>
  <si>
    <t>CRN 15-12</t>
  </si>
  <si>
    <t>CRN 20-5</t>
  </si>
  <si>
    <t>CRN 20-6</t>
  </si>
  <si>
    <t>CRN 20-7</t>
  </si>
  <si>
    <t>CRN 20-8</t>
  </si>
  <si>
    <t>CRN 20-10</t>
  </si>
  <si>
    <t>CRN 32-3</t>
  </si>
  <si>
    <t>CRN 32-4-2</t>
  </si>
  <si>
    <t>CRN 32-4</t>
  </si>
  <si>
    <t>CRN 32-5-2</t>
  </si>
  <si>
    <t>CRN 32-5</t>
  </si>
  <si>
    <t>CRN 32-6-2</t>
  </si>
  <si>
    <t>CRN 32-6</t>
  </si>
  <si>
    <t>CRN 32-7-2</t>
  </si>
  <si>
    <t>CRN 32-7</t>
  </si>
  <si>
    <t>CRN 32-8-2</t>
  </si>
  <si>
    <t>CRN 32-8</t>
  </si>
  <si>
    <t>CRN 32-9-2</t>
  </si>
  <si>
    <t>CRN 32-9</t>
  </si>
  <si>
    <t>CRN 32-10-2</t>
  </si>
  <si>
    <t>CRN 32-10</t>
  </si>
  <si>
    <t>CRN 32-11-2</t>
  </si>
  <si>
    <t>CRN 45-2-2</t>
  </si>
  <si>
    <t>CRN 45-2-1</t>
  </si>
  <si>
    <t>CRN 45-2</t>
  </si>
  <si>
    <t>CRN 45-3-2</t>
  </si>
  <si>
    <t>CRN 45-3-1</t>
  </si>
  <si>
    <t>CRN 45-3</t>
  </si>
  <si>
    <t>CRN 45-4-2</t>
  </si>
  <si>
    <t>CRN 45-4-1</t>
  </si>
  <si>
    <t>CRN 45-4</t>
  </si>
  <si>
    <t>CRN 45-5-2</t>
  </si>
  <si>
    <t>CRN 45-5-1</t>
  </si>
  <si>
    <t>CRN 45-5</t>
  </si>
  <si>
    <t>CRN 45-6-2</t>
  </si>
  <si>
    <t>CRN 45-6</t>
  </si>
  <si>
    <t>CRN 45-7-2</t>
  </si>
  <si>
    <t>CRN 45-7</t>
  </si>
  <si>
    <t>CRN 45-8-1</t>
  </si>
  <si>
    <t>CRN 64-1</t>
  </si>
  <si>
    <t>CRN 64-2-2</t>
  </si>
  <si>
    <t>CRN 64-2-1</t>
  </si>
  <si>
    <t>CRN 64-2</t>
  </si>
  <si>
    <t>CRN 64-3-2</t>
  </si>
  <si>
    <t>CRN 64-3-1</t>
  </si>
  <si>
    <t>CRN 64-3</t>
  </si>
  <si>
    <t>CRN 64-4-2</t>
  </si>
  <si>
    <t>CRN 64-4-1</t>
  </si>
  <si>
    <t>CRN 64-4</t>
  </si>
  <si>
    <t>CRN 64-5-2</t>
  </si>
  <si>
    <t>CRN 90-1-1</t>
  </si>
  <si>
    <t>CRN 90-1</t>
  </si>
  <si>
    <t>CRN 90-2-2</t>
  </si>
  <si>
    <t>CRN 90-2-1</t>
  </si>
  <si>
    <t>CRN 90-2</t>
  </si>
  <si>
    <t>CRN 90-3-2</t>
  </si>
  <si>
    <t>CRN 90-3-1</t>
  </si>
  <si>
    <t>CRN 90-3</t>
  </si>
  <si>
    <t>CRN 90-4-2</t>
  </si>
  <si>
    <t>CRN 90-4-1</t>
  </si>
  <si>
    <t>CRN 120 1-1</t>
  </si>
  <si>
    <t>CRN 120-1</t>
  </si>
  <si>
    <t>CRN 120-2-2</t>
  </si>
  <si>
    <t>CRN 120-2-1</t>
  </si>
  <si>
    <t>CRN 120-2</t>
  </si>
  <si>
    <t>CRN 120-3-2</t>
  </si>
  <si>
    <t>CRN 120-3-1</t>
  </si>
  <si>
    <t>CRN 120-3</t>
  </si>
  <si>
    <t>CRN 120-4-2</t>
  </si>
  <si>
    <t>CRN 120-4-1</t>
  </si>
  <si>
    <t>CRN 120-4</t>
  </si>
  <si>
    <t>CRN 120-5-2</t>
  </si>
  <si>
    <t>CRN 150 1-1</t>
  </si>
  <si>
    <t>CRN 150-1</t>
  </si>
  <si>
    <t>CRN 150-2-2</t>
  </si>
  <si>
    <t>CRN 150-2-1</t>
  </si>
  <si>
    <t>CRN 150-2</t>
  </si>
  <si>
    <t>CRN 150-3-2</t>
  </si>
  <si>
    <t>CRN 150-3-1</t>
  </si>
  <si>
    <t>CRN 150-3</t>
  </si>
  <si>
    <t>CRN 150-4-2</t>
  </si>
  <si>
    <t>CRN 150-4-1</t>
  </si>
  <si>
    <t>ConTab_CRN_1000</t>
  </si>
  <si>
    <t>ConTab_CRN_1001</t>
  </si>
  <si>
    <t>ConTab_CRN_1002</t>
  </si>
  <si>
    <t>ConTab_CRN_1003</t>
  </si>
  <si>
    <t>ConTab_CRN_1004</t>
  </si>
  <si>
    <t>ConTab_CRN_1005</t>
  </si>
  <si>
    <t>ConTab_CRN_1006</t>
  </si>
  <si>
    <t>CRN1s</t>
  </si>
  <si>
    <t>CRN1</t>
  </si>
  <si>
    <t>CRN3</t>
  </si>
  <si>
    <t>CRN5</t>
  </si>
  <si>
    <t>CRN10</t>
  </si>
  <si>
    <t>CRN15</t>
  </si>
  <si>
    <t>CRN20</t>
  </si>
  <si>
    <t>CRN32</t>
  </si>
  <si>
    <t>CRN45</t>
  </si>
  <si>
    <t>CRN64</t>
  </si>
  <si>
    <t>CRN90</t>
  </si>
  <si>
    <t>CRN120</t>
  </si>
  <si>
    <t>CRN150</t>
  </si>
  <si>
    <t>56C</t>
  </si>
  <si>
    <t>HQQE</t>
  </si>
  <si>
    <t>115/230</t>
  </si>
  <si>
    <t>208-230/460</t>
  </si>
  <si>
    <t>HQQV</t>
  </si>
  <si>
    <t>115/208-230</t>
  </si>
  <si>
    <t>182TC</t>
  </si>
  <si>
    <t>208-230</t>
  </si>
  <si>
    <t>213TC</t>
  </si>
  <si>
    <t>254TC</t>
  </si>
  <si>
    <t>284TSC</t>
  </si>
  <si>
    <t>230/460</t>
  </si>
  <si>
    <t>29Z53015</t>
  </si>
  <si>
    <t>29Z53051</t>
  </si>
  <si>
    <t>29Z53017</t>
  </si>
  <si>
    <t>29Z53053</t>
  </si>
  <si>
    <t>29Z53019</t>
  </si>
  <si>
    <t>29Z53055</t>
  </si>
  <si>
    <t>29Z53023</t>
  </si>
  <si>
    <t>29Z53059</t>
  </si>
  <si>
    <t>324TSCZ</t>
  </si>
  <si>
    <t>326TSCZ</t>
  </si>
  <si>
    <t>35Z53004</t>
  </si>
  <si>
    <t>35Z53016</t>
  </si>
  <si>
    <t>324TSC</t>
  </si>
  <si>
    <t>364TSC</t>
  </si>
  <si>
    <t>208/230/460</t>
  </si>
  <si>
    <t>326TSC</t>
  </si>
  <si>
    <t>HBQE</t>
  </si>
  <si>
    <t>HBQV</t>
  </si>
  <si>
    <t>405TSC</t>
  </si>
  <si>
    <t xml:space="preserve"> 316 Stainless Steel/316 Stainless Steel </t>
  </si>
  <si>
    <t>Victaulic Type</t>
  </si>
  <si>
    <t>ANSI</t>
  </si>
  <si>
    <t xml:space="preserve">ANSI </t>
  </si>
  <si>
    <t>TEFC</t>
  </si>
  <si>
    <t>CR10</t>
  </si>
  <si>
    <t>CR15</t>
  </si>
  <si>
    <t>ODP</t>
  </si>
  <si>
    <t>CR1</t>
  </si>
  <si>
    <t>CR3</t>
  </si>
  <si>
    <t>CR5</t>
  </si>
  <si>
    <t>CR20</t>
  </si>
  <si>
    <t>CR32</t>
  </si>
  <si>
    <t>CR45</t>
  </si>
  <si>
    <t>CR64</t>
  </si>
  <si>
    <t>CR90</t>
  </si>
  <si>
    <t>CR120</t>
  </si>
  <si>
    <t>CR150</t>
  </si>
  <si>
    <t>ConTab_CRN_1007</t>
  </si>
  <si>
    <t>ConTab_CRN_1008</t>
  </si>
  <si>
    <t>ConTab_CRN_1009</t>
  </si>
  <si>
    <t>ConTab_CRN_1010</t>
  </si>
  <si>
    <t>ConTab_CRN_1011</t>
  </si>
  <si>
    <t>ConTab_CRN_1012</t>
  </si>
  <si>
    <t>ConTab_CRN_1013</t>
  </si>
  <si>
    <t>ConTab_CRN_1014</t>
  </si>
  <si>
    <t>ConTab_CRN_1015</t>
  </si>
  <si>
    <t>ConTab_CRN_1016</t>
  </si>
  <si>
    <t>ConTab_CRN_1017</t>
  </si>
  <si>
    <t>ConTab_CRN_1018</t>
  </si>
  <si>
    <t>ConTab_CRN_1019</t>
  </si>
  <si>
    <t>ConTab_CRN_1020</t>
  </si>
  <si>
    <t>ConTab_CRN_1021</t>
  </si>
  <si>
    <t>ConTab_CRN_1022</t>
  </si>
  <si>
    <t>ConTab_CRN_1023</t>
  </si>
  <si>
    <t>ConTab_CRN_1024</t>
  </si>
  <si>
    <t>ConTab_CRN_1025</t>
  </si>
  <si>
    <t>ConTab_CRN_1026</t>
  </si>
  <si>
    <t>ConTab_CRN_1027</t>
  </si>
  <si>
    <t>ConTab_CRN_1028</t>
  </si>
  <si>
    <t>ConTab_CRN_1029</t>
  </si>
  <si>
    <t>ConTab_CRN_1030</t>
  </si>
  <si>
    <t>ConTab_CRN_1031</t>
  </si>
  <si>
    <t>ConTab_CRN_1032</t>
  </si>
  <si>
    <t>ConTab_CRN_1033</t>
  </si>
  <si>
    <t>ConTab_CRN_1034</t>
  </si>
  <si>
    <t>ConTab_CRN_1035</t>
  </si>
  <si>
    <t>ConTab_CRN_1036</t>
  </si>
  <si>
    <t>ConTab_CRN_1037</t>
  </si>
  <si>
    <t>ConTab_CRN_1038</t>
  </si>
  <si>
    <t>ConTab_CRN_1039</t>
  </si>
  <si>
    <t>ConTab_CRN_1040</t>
  </si>
  <si>
    <t>ConTab_CRN_1041</t>
  </si>
  <si>
    <t>ConTab_CRN_1042</t>
  </si>
  <si>
    <t>ConTab_CRN_1043</t>
  </si>
  <si>
    <t>ConTab_CRN_1044</t>
  </si>
  <si>
    <t>ConTab_CRN_1045</t>
  </si>
  <si>
    <t>ConTab_CRN_1046</t>
  </si>
  <si>
    <t>ConTab_CRN_1047</t>
  </si>
  <si>
    <t>ConTab_CRN_1048</t>
  </si>
  <si>
    <t>ConTab_CRN_1049</t>
  </si>
  <si>
    <t>ConTab_CRN_1050</t>
  </si>
  <si>
    <t>ConTab_CRN_1051</t>
  </si>
  <si>
    <t>ConTab_CRN_1052</t>
  </si>
  <si>
    <t>ConTab_CRN_1053</t>
  </si>
  <si>
    <t>ConTab_CRN_1054</t>
  </si>
  <si>
    <t>ConTab_CRN_1055</t>
  </si>
  <si>
    <t>ConTab_CRN_1056</t>
  </si>
  <si>
    <t>ConTab_CRN_1057</t>
  </si>
  <si>
    <t>ConTab_CRN_1058</t>
  </si>
  <si>
    <t>ConTab_CRN_1059</t>
  </si>
  <si>
    <t>ConTab_CRN_1060</t>
  </si>
  <si>
    <t>ConTab_CRN_1061</t>
  </si>
  <si>
    <t>ConTab_CRN_1062</t>
  </si>
  <si>
    <t>ConTab_CRN_1063</t>
  </si>
  <si>
    <t>ConTab_CRN_1064</t>
  </si>
  <si>
    <t>ConTab_CRN_1065</t>
  </si>
  <si>
    <t>ConTab_CRN_1066</t>
  </si>
  <si>
    <t>ConTab_CRN_1067</t>
  </si>
  <si>
    <t>ConTab_CRN_1068</t>
  </si>
  <si>
    <t>ConTab_CRN_1069</t>
  </si>
  <si>
    <t>ConTab_CRN_1070</t>
  </si>
  <si>
    <t>ConTab_CRN_1071</t>
  </si>
  <si>
    <t>ConTab_CRN_1072</t>
  </si>
  <si>
    <t>ConTab_CRN_1073</t>
  </si>
  <si>
    <t>ConTab_CRN_1074</t>
  </si>
  <si>
    <t>ConTab_CRN_1075</t>
  </si>
  <si>
    <t>ConTab_CRN_1076</t>
  </si>
  <si>
    <t>ConTab_CRN_1077</t>
  </si>
  <si>
    <t>ConTab_CRN_1078</t>
  </si>
  <si>
    <t>ConTab_CRN_1079</t>
  </si>
  <si>
    <t>ConTab_CRN_1080</t>
  </si>
  <si>
    <t>ConTab_CRN_1081</t>
  </si>
  <si>
    <t>ConTab_CRN_1082</t>
  </si>
  <si>
    <t>ConTab_CRN_1083</t>
  </si>
  <si>
    <t>ConTab_CRN_1084</t>
  </si>
  <si>
    <t>ConTab_CRN_1085</t>
  </si>
  <si>
    <t>ConTab_CRN_1086</t>
  </si>
  <si>
    <t>ConTab_CRN_1087</t>
  </si>
  <si>
    <t>ConTab_CRN_1088</t>
  </si>
  <si>
    <t>ConTab_CRN_1089</t>
  </si>
  <si>
    <t>ConTab_CRN_1090</t>
  </si>
  <si>
    <t>ConTab_CRN_1091</t>
  </si>
  <si>
    <t>ConTab_CRN_1092</t>
  </si>
  <si>
    <t>ConTab_CRN_1093</t>
  </si>
  <si>
    <t>ConTab_CRN_1094</t>
  </si>
  <si>
    <t>ConTab_CRN_1095</t>
  </si>
  <si>
    <t>ConTab_CRN_1096</t>
  </si>
  <si>
    <t>ConTab_CRN_1097</t>
  </si>
  <si>
    <t>ConTab_CRN_1098</t>
  </si>
  <si>
    <t>ConTab_CRN_1099</t>
  </si>
  <si>
    <t>ConTab_CRN_1100</t>
  </si>
  <si>
    <t>ConTab_CRN_1101</t>
  </si>
  <si>
    <t>ConTab_CRN_1102</t>
  </si>
  <si>
    <t>ConTab_CRN_1103</t>
  </si>
  <si>
    <t>ConTab_CRN_1104</t>
  </si>
  <si>
    <t>ConTab_CRN_1105</t>
  </si>
  <si>
    <t>ConTab_CRN_1106</t>
  </si>
  <si>
    <t>ConTab_CRN_1107</t>
  </si>
  <si>
    <t>ConTab_CRN_1108</t>
  </si>
  <si>
    <t>ConTab_CRN_1109</t>
  </si>
  <si>
    <t>ConTab_CRN_1110</t>
  </si>
  <si>
    <t>ConTab_CRN_1111</t>
  </si>
  <si>
    <t>ConTab_CRN_1112</t>
  </si>
  <si>
    <t>ConTab_CRN_1113</t>
  </si>
  <si>
    <t>ConTab_CRN_1114</t>
  </si>
  <si>
    <t>ConTab_CRN_1115</t>
  </si>
  <si>
    <t>ConTab_CRN_1116</t>
  </si>
  <si>
    <t>ConTab_CRN_1117</t>
  </si>
  <si>
    <t>ConTab_CRN_1118</t>
  </si>
  <si>
    <t>ConTab_CRN_1119</t>
  </si>
  <si>
    <t>ConTab_CRN_1120</t>
  </si>
  <si>
    <t>ConTab_CRN_1121</t>
  </si>
  <si>
    <t>ConTab_CRN_1122</t>
  </si>
  <si>
    <t>ConTab_CRN_1123</t>
  </si>
  <si>
    <t>ConTab_CRN_1124</t>
  </si>
  <si>
    <t>ConTab_CRN_1125</t>
  </si>
  <si>
    <t>ConTab_CRN_1126</t>
  </si>
  <si>
    <t>ConTab_CRN_1127</t>
  </si>
  <si>
    <t>ConTab_CRN_1128</t>
  </si>
  <si>
    <t>ConTab_CRN_1129</t>
  </si>
  <si>
    <t>ConTab_CRN_1130</t>
  </si>
  <si>
    <t>ConTab_CRN_1131</t>
  </si>
  <si>
    <t>ConTab_CRN_1132</t>
  </si>
  <si>
    <t>ConTab_CRN_1133</t>
  </si>
  <si>
    <t>ConTab_CRN_1134</t>
  </si>
  <si>
    <t>ConTab_CRN_1135</t>
  </si>
  <si>
    <t>ConTab_CRN_1136</t>
  </si>
  <si>
    <t>ConTab_CRN_1137</t>
  </si>
  <si>
    <t>ConTab_CRN_1138</t>
  </si>
  <si>
    <t>ConTab_CRN_1139</t>
  </si>
  <si>
    <t>ConTab_CRN_1140</t>
  </si>
  <si>
    <t>ConTab_CRN_1141</t>
  </si>
  <si>
    <t>ConTab_CRN_1142</t>
  </si>
  <si>
    <t>ConTab_CRN_1143</t>
  </si>
  <si>
    <t>ConTab_CRN_1144</t>
  </si>
  <si>
    <t>ConTab_CRN_1145</t>
  </si>
  <si>
    <t>ConTab_CRN_1146</t>
  </si>
  <si>
    <t>ConTab_CRN_1147</t>
  </si>
  <si>
    <t>ConTab_CRN_1148</t>
  </si>
  <si>
    <t>ConTab_CRN_1149</t>
  </si>
  <si>
    <t>ConTab_CRN_1150</t>
  </si>
  <si>
    <t>ConTab_CRN_1151</t>
  </si>
  <si>
    <t>ConTab_CRN_1152</t>
  </si>
  <si>
    <t>ConTab_CRN_1153</t>
  </si>
  <si>
    <t>ConTab_CRN_1154</t>
  </si>
  <si>
    <t>ConTab_CRN_1155</t>
  </si>
  <si>
    <t>ConTab_CRN_1156</t>
  </si>
  <si>
    <t>ConTab_CRN_1157</t>
  </si>
  <si>
    <t>ConTab_CRN_1158</t>
  </si>
  <si>
    <t>ConTab_CRN_1159</t>
  </si>
  <si>
    <t>ConTab_CRN_1160</t>
  </si>
  <si>
    <t>ConTab_CRN_1161</t>
  </si>
  <si>
    <t>ConTab_CRN_1162</t>
  </si>
  <si>
    <t>ConTab_CRN_1163</t>
  </si>
  <si>
    <t>ConTab_CRN_1164</t>
  </si>
  <si>
    <t>ConTab_CRN_1165</t>
  </si>
  <si>
    <t>ConTab_CRN_1166</t>
  </si>
  <si>
    <t>ConTab_CRN_1167</t>
  </si>
  <si>
    <t>ConTab_CRN_1168</t>
  </si>
  <si>
    <t>ConTab_CRN_1169</t>
  </si>
  <si>
    <t>ConTab_CRN_1170</t>
  </si>
  <si>
    <t>ConTab_CRN_1171</t>
  </si>
  <si>
    <t>ConTab_CRN_1172</t>
  </si>
  <si>
    <t>ConTab_CRN_1173</t>
  </si>
  <si>
    <t>ConTab_CRN_1174</t>
  </si>
  <si>
    <t>ConTab_CRN_1175</t>
  </si>
  <si>
    <t>ConTab_CRN_1176</t>
  </si>
  <si>
    <t>ConTab_CRN_1177</t>
  </si>
  <si>
    <t>ConTab_CRN_1178</t>
  </si>
  <si>
    <t>ConTab_CRN_1179</t>
  </si>
  <si>
    <t>ConTab_CRN_1180</t>
  </si>
  <si>
    <t>ConTab_CRN_1181</t>
  </si>
  <si>
    <t>ConTab_CRN_1182</t>
  </si>
  <si>
    <t>ConTab_CRN_1183</t>
  </si>
  <si>
    <t>ConTab_CRN_1184</t>
  </si>
  <si>
    <t>ConTab_CRN_1185</t>
  </si>
  <si>
    <t>ConTab_CRN_1186</t>
  </si>
  <si>
    <t>ConTab_CRN_1187</t>
  </si>
  <si>
    <t>ConTab_CRN_1188</t>
  </si>
  <si>
    <t>ConTab_CRN_1189</t>
  </si>
  <si>
    <t>ConTab_CRN_1190</t>
  </si>
  <si>
    <t>ConTab_CRN_1191</t>
  </si>
  <si>
    <t>ConTab_CRN_1192</t>
  </si>
  <si>
    <t>ConTab_CRN_1193</t>
  </si>
  <si>
    <t>ConTab_CRN_1194</t>
  </si>
  <si>
    <t>ConTab_CRN_1195</t>
  </si>
  <si>
    <t>ConTab_CRN_1196</t>
  </si>
  <si>
    <t>ConTab_CRN_1197</t>
  </si>
  <si>
    <t>ConTab_CRN_1198</t>
  </si>
  <si>
    <t>ConTab_CRN_1199</t>
  </si>
  <si>
    <t>ConTab_CRN_1200</t>
  </si>
  <si>
    <t>ConTab_CRN_1201</t>
  </si>
  <si>
    <t>ConTab_CRN_1202</t>
  </si>
  <si>
    <t>ConTab_CRN_1203</t>
  </si>
  <si>
    <t>ConTab_CRN_1204</t>
  </si>
  <si>
    <t>ConTab_CRN_1205</t>
  </si>
  <si>
    <t>ConTab_CRN_1206</t>
  </si>
  <si>
    <t>ConTab_CRN_1207</t>
  </si>
  <si>
    <t>ConTab_CRN_1208</t>
  </si>
  <si>
    <t>ConTab_CRN_1209</t>
  </si>
  <si>
    <t>ConTab_CRN_1210</t>
  </si>
  <si>
    <t>ConTab_CRN_1211</t>
  </si>
  <si>
    <t>ConTab_CRN_1212</t>
  </si>
  <si>
    <t>ConTab_CRN_1213</t>
  </si>
  <si>
    <t>ConTab_CRN_1214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</si>
  <si>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</si>
  <si>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</si>
  <si>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</si>
  <si>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</si>
  <si>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</si>
  <si>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</si>
  <si>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</si>
  <si>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</si>
  <si>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</si>
  <si>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CRN 120-5-1</t>
  </si>
  <si>
    <t>11</t>
  </si>
  <si>
    <t>12</t>
  </si>
  <si>
    <t>13</t>
  </si>
  <si>
    <t>15</t>
  </si>
  <si>
    <t>17</t>
  </si>
  <si>
    <t>19</t>
  </si>
  <si>
    <t>21</t>
  </si>
  <si>
    <t>23</t>
  </si>
  <si>
    <t>25</t>
  </si>
  <si>
    <t>27</t>
  </si>
  <si>
    <t>14</t>
  </si>
  <si>
    <t>16</t>
  </si>
  <si>
    <t>18</t>
  </si>
  <si>
    <t>20</t>
  </si>
  <si>
    <t>22</t>
  </si>
  <si>
    <t>24</t>
  </si>
  <si>
    <t>1</t>
  </si>
  <si>
    <t>RTF</t>
  </si>
  <si>
    <t>RFQ</t>
  </si>
  <si>
    <t>CRN 1s-2-1ph</t>
  </si>
  <si>
    <t>CRN 1s-2-3ph</t>
  </si>
  <si>
    <t>CRN 1s-3-1ph</t>
  </si>
  <si>
    <t>CRN 1s-3-3ph</t>
  </si>
  <si>
    <t>CRN 1s-4-1ph</t>
  </si>
  <si>
    <t>CRN 1s-4-3ph</t>
  </si>
  <si>
    <t>CRN 1s-5-1ph</t>
  </si>
  <si>
    <t>CRN 1s-5-3ph</t>
  </si>
  <si>
    <t>CRN 1s-6-1ph</t>
  </si>
  <si>
    <t>CRN 1s-6-3ph</t>
  </si>
  <si>
    <t>CRN 1s-7-1ph</t>
  </si>
  <si>
    <t>CRN 1s-7-3ph</t>
  </si>
  <si>
    <t>CRN 1s-8-1ph</t>
  </si>
  <si>
    <t>CRN 1s-8-3ph</t>
  </si>
  <si>
    <t>CRN 1s-9-1ph</t>
  </si>
  <si>
    <t>CRN 1s-9-3ph</t>
  </si>
  <si>
    <t>CRN 1s-10-1ph</t>
  </si>
  <si>
    <t>CRN 1s-10-3ph</t>
  </si>
  <si>
    <t>CRN 1s-11-1ph</t>
  </si>
  <si>
    <t>CRN 1s-11-3ph</t>
  </si>
  <si>
    <t>CRN 1s-12-1ph</t>
  </si>
  <si>
    <t>CRN 1s-12-3ph</t>
  </si>
  <si>
    <t>CRN 1s-13-1ph</t>
  </si>
  <si>
    <t>CRN 1s-13-3ph</t>
  </si>
  <si>
    <t>CRN 1s-15-1ph</t>
  </si>
  <si>
    <t>CRN 1s-15-3ph</t>
  </si>
  <si>
    <t>CRN 1s-17-1ph</t>
  </si>
  <si>
    <t>CRN 1s-17-3ph</t>
  </si>
  <si>
    <t>CRN 1s-19-1ph</t>
  </si>
  <si>
    <t>CRN 1s-19-3ph</t>
  </si>
  <si>
    <t>CRN 1s-21-1ph</t>
  </si>
  <si>
    <t>CRN 1s-21-3ph</t>
  </si>
  <si>
    <t>CRN 1s-23-1ph</t>
  </si>
  <si>
    <t>CRN 1s-23-3ph</t>
  </si>
  <si>
    <t>CRN 1s-25-1ph</t>
  </si>
  <si>
    <t>CRN 1s-25-3ph</t>
  </si>
  <si>
    <t>CRN 1s-27-1ph</t>
  </si>
  <si>
    <t>CRN 1s-27-3ph</t>
  </si>
  <si>
    <t>CRN 1-2-1ph</t>
  </si>
  <si>
    <t>CRN 1-2-3ph</t>
  </si>
  <si>
    <t>CRN 1-3-1ph</t>
  </si>
  <si>
    <t>CRN 1-3-3ph</t>
  </si>
  <si>
    <t>CRN 1-4-1ph</t>
  </si>
  <si>
    <t>CRN 1-4-3ph</t>
  </si>
  <si>
    <t>CRN 1-5-1ph</t>
  </si>
  <si>
    <t>CRN 1-5-3ph</t>
  </si>
  <si>
    <t>CRN 1-6-1ph</t>
  </si>
  <si>
    <t>CRN 1-6-3ph</t>
  </si>
  <si>
    <t>CRN 1-7-1ph</t>
  </si>
  <si>
    <t>CRN 1-7-3ph</t>
  </si>
  <si>
    <t>CRN 1-8-1ph</t>
  </si>
  <si>
    <t>CRN 1-8-3ph</t>
  </si>
  <si>
    <t>CRN 1-9-1ph</t>
  </si>
  <si>
    <t>CRN 1-9-3ph</t>
  </si>
  <si>
    <t>CRN 1-10-1ph</t>
  </si>
  <si>
    <t>CRN 1-10-3ph</t>
  </si>
  <si>
    <t>CRN 1-11-1ph</t>
  </si>
  <si>
    <t>CRN 1-11-3ph</t>
  </si>
  <si>
    <t>CRN 1-12-1ph</t>
  </si>
  <si>
    <t>CRN 1-12-3ph</t>
  </si>
  <si>
    <t>CRN 1-13-1ph</t>
  </si>
  <si>
    <t>CRN 1-13-3ph</t>
  </si>
  <si>
    <t>CRN 1-15-1ph</t>
  </si>
  <si>
    <t>CRN 1-15-3ph</t>
  </si>
  <si>
    <t>CRN 1-17-1ph</t>
  </si>
  <si>
    <t>CRN 1-17-3ph</t>
  </si>
  <si>
    <t>CRN 1-19-1ph</t>
  </si>
  <si>
    <t>CRN 1-19-3ph</t>
  </si>
  <si>
    <t>CRN 1-21-1ph</t>
  </si>
  <si>
    <t>CRN 1-21-3ph</t>
  </si>
  <si>
    <t>CRN 1-23-1ph</t>
  </si>
  <si>
    <t>CRN 1-23-3ph</t>
  </si>
  <si>
    <t>CRN 1-25-1ph</t>
  </si>
  <si>
    <t>CRN 1-25-3ph</t>
  </si>
  <si>
    <t>CRN 1-27-1ph</t>
  </si>
  <si>
    <t>CRN 1-27-3ph</t>
  </si>
  <si>
    <t>CRN 3-2-1ph</t>
  </si>
  <si>
    <t>CRN 3-2-3ph</t>
  </si>
  <si>
    <t>CRN 3-3-1ph</t>
  </si>
  <si>
    <t>CRN 3-3-3ph</t>
  </si>
  <si>
    <t>CRN 3-4-1ph</t>
  </si>
  <si>
    <t>CRN 3-4-3ph</t>
  </si>
  <si>
    <t>CRN 3-5-1ph</t>
  </si>
  <si>
    <t>CRN 3-5-3ph</t>
  </si>
  <si>
    <t>CRN 3-6-1ph</t>
  </si>
  <si>
    <t>CRN 3-6-3ph</t>
  </si>
  <si>
    <t>CRN 3-7-1ph</t>
  </si>
  <si>
    <t>CRN 3-7-3ph</t>
  </si>
  <si>
    <t>CRN 3-8-1ph</t>
  </si>
  <si>
    <t>CRN 3-8-3ph</t>
  </si>
  <si>
    <t>CRN 3-9-1ph</t>
  </si>
  <si>
    <t>CRN 3-9-3ph</t>
  </si>
  <si>
    <t>CRN 3-10-1ph</t>
  </si>
  <si>
    <t>CRN 3-10-3ph</t>
  </si>
  <si>
    <t>CRN 3-11-1ph</t>
  </si>
  <si>
    <t>CRN 3-11-3ph</t>
  </si>
  <si>
    <t>CRN 3-12-1ph</t>
  </si>
  <si>
    <t>CRN 3-12-3ph</t>
  </si>
  <si>
    <t>CRN 3-13-1ph</t>
  </si>
  <si>
    <t>CRN 3-13-3ph</t>
  </si>
  <si>
    <t>CRN 3-15-1ph</t>
  </si>
  <si>
    <t>CRN 3-15-3ph</t>
  </si>
  <si>
    <t>CRN 3-17-1ph</t>
  </si>
  <si>
    <t>CRN 3-17-3ph</t>
  </si>
  <si>
    <t>CRN 3-19-1ph</t>
  </si>
  <si>
    <t>CRN 3-19-3ph</t>
  </si>
  <si>
    <t>CRN 3-21-1ph</t>
  </si>
  <si>
    <t>CRN 3-21-3ph</t>
  </si>
  <si>
    <t>CRN 3-23-1ph</t>
  </si>
  <si>
    <t>CRN 3-23-3ph</t>
  </si>
  <si>
    <t>CRN 3-25-1ph</t>
  </si>
  <si>
    <t>CRN 3-25-3ph</t>
  </si>
  <si>
    <t>CRN 5-2-1ph</t>
  </si>
  <si>
    <t>CRN 5-2-3ph</t>
  </si>
  <si>
    <t>CRN 5-3-1ph</t>
  </si>
  <si>
    <t>CRN 5-3-3ph</t>
  </si>
  <si>
    <t>CRN 5-4-1ph</t>
  </si>
  <si>
    <t>CRN 5-4-3ph</t>
  </si>
  <si>
    <t>CRN 5-5-1ph</t>
  </si>
  <si>
    <t>CRN 5-5-3ph</t>
  </si>
  <si>
    <t>CRN 5-6-1ph</t>
  </si>
  <si>
    <t>CRN 5-6-3ph</t>
  </si>
  <si>
    <t>CRN 5-7-1ph</t>
  </si>
  <si>
    <t>CRN 5-7-3ph</t>
  </si>
  <si>
    <t>CRN 5-8-1ph</t>
  </si>
  <si>
    <t>CRN 5-8-3ph</t>
  </si>
  <si>
    <t>CRN 5-9-1ph</t>
  </si>
  <si>
    <t>CRN 5-9-3ph</t>
  </si>
  <si>
    <t>CRN 5-10-1ph</t>
  </si>
  <si>
    <t>CRN 5-10-3ph</t>
  </si>
  <si>
    <t>CRN 5-11-1ph</t>
  </si>
  <si>
    <t>CRN 5-11-3ph</t>
  </si>
  <si>
    <t>CRN 5-12-1ph</t>
  </si>
  <si>
    <t>CRN 5-12-3ph</t>
  </si>
  <si>
    <t>CRN 5-13-1ph</t>
  </si>
  <si>
    <t>CRN 5-13-3ph</t>
  </si>
  <si>
    <t>CRN 5-14-1ph</t>
  </si>
  <si>
    <t>CRN 5-14-3ph</t>
  </si>
  <si>
    <t>CRN 5-15-1ph</t>
  </si>
  <si>
    <t>CRN 5-15-3ph</t>
  </si>
  <si>
    <t>CRN 5-16-1ph</t>
  </si>
  <si>
    <t>CRN 5-16-3ph</t>
  </si>
  <si>
    <t>CRN 5-18-1ph</t>
  </si>
  <si>
    <t>CRN 5-18-3ph</t>
  </si>
  <si>
    <t>CRN 5-20-1ph</t>
  </si>
  <si>
    <t>CRN 5-20-3ph</t>
  </si>
  <si>
    <t>CRN 5-22-1ph</t>
  </si>
  <si>
    <t>CRN 5-22-3ph</t>
  </si>
  <si>
    <t>CRN 5-24-1ph</t>
  </si>
  <si>
    <t>CRN 5-24-3ph</t>
  </si>
  <si>
    <t>CRN 10-1-1ph</t>
  </si>
  <si>
    <t>CRN 10-1-3ph</t>
  </si>
  <si>
    <t>CRN 10-2-1ph</t>
  </si>
  <si>
    <t>CRN 10-2-3ph</t>
  </si>
  <si>
    <t>CRN 10-3-1ph</t>
  </si>
  <si>
    <t>CRN 10-3-3ph</t>
  </si>
  <si>
    <t>CRN 10-4-1ph</t>
  </si>
  <si>
    <t>CRN 10-4-3ph</t>
  </si>
  <si>
    <t>CRN 10-5-1ph</t>
  </si>
  <si>
    <t>CRN 10-5-3ph</t>
  </si>
  <si>
    <t>CRN 10-6-1ph</t>
  </si>
  <si>
    <t>CRN 10-6-3ph</t>
  </si>
  <si>
    <t>CRN 10-7-1ph</t>
  </si>
  <si>
    <t>CRN 10-7-3ph</t>
  </si>
  <si>
    <t>CRN 10-8-1ph</t>
  </si>
  <si>
    <t>CRN 10-8-3ph</t>
  </si>
  <si>
    <t>CRN 10-9-1ph</t>
  </si>
  <si>
    <t>CRN 10-9-3ph</t>
  </si>
  <si>
    <t>CRN 10-10-1ph</t>
  </si>
  <si>
    <t>CRN 10-10-3ph</t>
  </si>
  <si>
    <t>CRN 10-12-1ph</t>
  </si>
  <si>
    <t>CRN 10-12-3ph</t>
  </si>
  <si>
    <t>CRN 15-1-1ph</t>
  </si>
  <si>
    <t>CRN 15-1-3ph</t>
  </si>
  <si>
    <t>CRN 15-2-1ph</t>
  </si>
  <si>
    <t>CRN 15-2-3ph</t>
  </si>
  <si>
    <t>CRN 15-3-1ph</t>
  </si>
  <si>
    <t>CRN 15-3-3ph</t>
  </si>
  <si>
    <t>CRN 15-4-1ph</t>
  </si>
  <si>
    <t>CRN 15-4-3ph</t>
  </si>
  <si>
    <t>CRN 15-5-1ph</t>
  </si>
  <si>
    <t>CRN 15-5-3ph</t>
  </si>
  <si>
    <t>CRN 20-1-1ph</t>
  </si>
  <si>
    <t>CRN 20-1-3ph</t>
  </si>
  <si>
    <t>CRN 20-2-1ph</t>
  </si>
  <si>
    <t>CRN 20-2-3ph</t>
  </si>
  <si>
    <t>CRN 20-3-1ph</t>
  </si>
  <si>
    <t>CRN 20-3-3ph</t>
  </si>
  <si>
    <t>CRN 20-4-1ph</t>
  </si>
  <si>
    <t>CRN 20-4-3ph</t>
  </si>
  <si>
    <t>CRN 32-1-1-1ph</t>
  </si>
  <si>
    <t>CRN 32-1-1-3ph</t>
  </si>
  <si>
    <t>CRN 32-1-1ph</t>
  </si>
  <si>
    <t>CRN 32-1-3ph</t>
  </si>
  <si>
    <t>CRN 32-2-2-1ph</t>
  </si>
  <si>
    <t>CRN 32-2-2-3ph</t>
  </si>
  <si>
    <t>CRN 32-2-1-1ph</t>
  </si>
  <si>
    <t>CRN 32-2-1-3ph</t>
  </si>
  <si>
    <t>CRN 32-2-1ph</t>
  </si>
  <si>
    <t>CRN 32-2-3ph</t>
  </si>
  <si>
    <t>CRN 32-3-2-1ph</t>
  </si>
  <si>
    <t>CRN 32-3-2-3ph</t>
  </si>
  <si>
    <t>CRN 45-1-1-1ph</t>
  </si>
  <si>
    <t>CRN 45-1-1-3ph</t>
  </si>
  <si>
    <t>CRN 45-1-1ph</t>
  </si>
  <si>
    <t>CRN 45-1-3ph</t>
  </si>
  <si>
    <t>CRN 64-1-1-1ph</t>
  </si>
  <si>
    <t>CRN 64-1-1-3ph</t>
  </si>
  <si>
    <t>CRN 120-1-1</t>
  </si>
  <si>
    <t>MtrEnclosure</t>
  </si>
  <si>
    <t>2 Weeks</t>
  </si>
  <si>
    <t>ConTab_CRN_0001</t>
  </si>
  <si>
    <t>ConTab_CRN_0002</t>
  </si>
  <si>
    <t>ConTab_CRN_0003</t>
  </si>
  <si>
    <t>ConTab_CRN_0004</t>
  </si>
  <si>
    <t>ConTab_CRN_0005</t>
  </si>
  <si>
    <t>ConTab_CRN_0006</t>
  </si>
  <si>
    <t>ConTab_CRN_0007</t>
  </si>
  <si>
    <t>ConTab_CRN_0008</t>
  </si>
  <si>
    <t>ConTab_CRN_0009</t>
  </si>
  <si>
    <t>ConTab_CRN_0010</t>
  </si>
  <si>
    <t>ConTab_CRN_0011</t>
  </si>
  <si>
    <t>ConTab_CRN_0012</t>
  </si>
  <si>
    <t>ConTab_CRN_0013</t>
  </si>
  <si>
    <t>ConTab_CRN_0014</t>
  </si>
  <si>
    <t>ConTab_CRN_0015</t>
  </si>
  <si>
    <t>ConTab_CRN_0016</t>
  </si>
  <si>
    <t>ConTab_CRN_0017</t>
  </si>
  <si>
    <t>ConTab_CRN_0018</t>
  </si>
  <si>
    <t>ConTab_CRN_0019</t>
  </si>
  <si>
    <t>ConTab_CRN_0020</t>
  </si>
  <si>
    <t>ConTab_CRN_0021</t>
  </si>
  <si>
    <t>ConTab_CRN_0022</t>
  </si>
  <si>
    <t>ConTab_CRN_0023</t>
  </si>
  <si>
    <t>ConTab_CRN_0024</t>
  </si>
  <si>
    <t>ConTab_CRN_0025</t>
  </si>
  <si>
    <t>ConTab_CRN_0026</t>
  </si>
  <si>
    <t>ConTab_CRN_0027</t>
  </si>
  <si>
    <t>ConTab_CRN_0028</t>
  </si>
  <si>
    <t>ConTab_CRN_0029</t>
  </si>
  <si>
    <t>ConTab_CRN_0030</t>
  </si>
  <si>
    <t>ConTab_CRN_0031</t>
  </si>
  <si>
    <t>ConTab_CRN_0032</t>
  </si>
  <si>
    <t>ConTab_CRN_0033</t>
  </si>
  <si>
    <t>ConTab_CRN_0034</t>
  </si>
  <si>
    <t>ConTab_CRN_0035</t>
  </si>
  <si>
    <t>ConTab_CRN_0036</t>
  </si>
  <si>
    <t>ConTab_CRN_0037</t>
  </si>
  <si>
    <t>ConTab_CRN_0038</t>
  </si>
  <si>
    <t>ConTab_CRN_0039</t>
  </si>
  <si>
    <t>ConTab_CRN_0040</t>
  </si>
  <si>
    <t>ConTab_CRN_0041</t>
  </si>
  <si>
    <t>ConTab_CRN_0042</t>
  </si>
  <si>
    <t>ConTab_CRN_0043</t>
  </si>
  <si>
    <t>ConTab_CRN_0044</t>
  </si>
  <si>
    <t>ConTab_CRN_0045</t>
  </si>
  <si>
    <t>ConTab_CRN_0046</t>
  </si>
  <si>
    <t>ConTab_CRN_0047</t>
  </si>
  <si>
    <t>ConTab_CRN_0048</t>
  </si>
  <si>
    <t>ConTab_CRN_0049</t>
  </si>
  <si>
    <t>ConTab_CRN_0050</t>
  </si>
  <si>
    <t>ConTab_CRN_0051</t>
  </si>
  <si>
    <t>ConTab_CRN_0052</t>
  </si>
  <si>
    <t>ConTab_CRN_0053</t>
  </si>
  <si>
    <t>ConTab_CRN_0054</t>
  </si>
  <si>
    <t>ConTab_CRN_0055</t>
  </si>
  <si>
    <t>ConTab_CRN_0056</t>
  </si>
  <si>
    <t>ConTab_CRN_0057</t>
  </si>
  <si>
    <t>ConTab_CRN_0058</t>
  </si>
  <si>
    <t>ConTab_CRN_0059</t>
  </si>
  <si>
    <t>ConTab_CRN_0060</t>
  </si>
  <si>
    <t>ConTab_CRN_0061</t>
  </si>
  <si>
    <t>ConTab_CRN_0062</t>
  </si>
  <si>
    <t>ConTab_CRN_0063</t>
  </si>
  <si>
    <t>ConTab_CRN_0064</t>
  </si>
  <si>
    <t>ConTab_CRN_0065</t>
  </si>
  <si>
    <t>ConTab_CRN_0066</t>
  </si>
  <si>
    <t>ConTab_CRN_0067</t>
  </si>
  <si>
    <t>ConTab_CRN_0068</t>
  </si>
  <si>
    <t>ConTab_CRN_0069</t>
  </si>
  <si>
    <t>ConTab_CRN_0070</t>
  </si>
  <si>
    <t>ConTab_CRN_0071</t>
  </si>
  <si>
    <t>ConTab_CRN_0072</t>
  </si>
  <si>
    <t>ConTab_CRN_0073</t>
  </si>
  <si>
    <t>ConTab_CRN_0074</t>
  </si>
  <si>
    <t>ConTab_CRN_0075</t>
  </si>
  <si>
    <t>ConTab_CRN_0076</t>
  </si>
  <si>
    <t>ConTab_CRN_0077</t>
  </si>
  <si>
    <t>ConTab_CRN_0078</t>
  </si>
  <si>
    <t>ConTab_CRN_0079</t>
  </si>
  <si>
    <t>ConTab_CRN_0080</t>
  </si>
  <si>
    <t>ConTab_CRN_0081</t>
  </si>
  <si>
    <t>ConTab_CRN_0082</t>
  </si>
  <si>
    <t>ConTab_CRN_0083</t>
  </si>
  <si>
    <t>ConTab_CRN_0084</t>
  </si>
  <si>
    <t>ConTab_CRN_0085</t>
  </si>
  <si>
    <t>ConTab_CRN_0086</t>
  </si>
  <si>
    <t>ConTab_CRN_0087</t>
  </si>
  <si>
    <t>ConTab_CRN_0088</t>
  </si>
  <si>
    <t>ConTab_CRN_0089</t>
  </si>
  <si>
    <t>ConTab_CRN_0090</t>
  </si>
  <si>
    <t>ConTab_CRN_0091</t>
  </si>
  <si>
    <t>ConTab_CRN_0092</t>
  </si>
  <si>
    <t>ConTab_CRN_0093</t>
  </si>
  <si>
    <t>ConTab_CRN_0094</t>
  </si>
  <si>
    <t>ConTab_CRN_0095</t>
  </si>
  <si>
    <t>ConTab_CRN_0096</t>
  </si>
  <si>
    <t>ConTab_CRN_0097</t>
  </si>
  <si>
    <t>ConTab_CRN_0098</t>
  </si>
  <si>
    <t>ConTab_CRN_0099</t>
  </si>
  <si>
    <t>ConTab_CRN_0100</t>
  </si>
  <si>
    <t>ConTab_CRN_0101</t>
  </si>
  <si>
    <t>ConTab_CRN_0102</t>
  </si>
  <si>
    <t>ConTab_CRN_0103</t>
  </si>
  <si>
    <t>ConTab_CRN_0104</t>
  </si>
  <si>
    <t>ConTab_CRN_0105</t>
  </si>
  <si>
    <t>ConTab_CRN_0106</t>
  </si>
  <si>
    <t>ConTab_CRN_0107</t>
  </si>
  <si>
    <t>ConTab_CRN_0108</t>
  </si>
  <si>
    <t>ConTab_CRN_0109</t>
  </si>
  <si>
    <t>ConTab_CRN_0110</t>
  </si>
  <si>
    <t>ConTab_CRN_0111</t>
  </si>
  <si>
    <t>ConTab_CRN_0112</t>
  </si>
  <si>
    <t>ConTab_CRN_0113</t>
  </si>
  <si>
    <t>ConTab_CRN_0114</t>
  </si>
  <si>
    <t>ConTab_CRN_0115</t>
  </si>
  <si>
    <t>ConTab_CRN_0116</t>
  </si>
  <si>
    <t>ConTab_CRN_0117</t>
  </si>
  <si>
    <t>ConTab_CRN_0118</t>
  </si>
  <si>
    <t>ConTab_CRN_0119</t>
  </si>
  <si>
    <t>ConTab_CRN_0120</t>
  </si>
  <si>
    <t>ConTab_CRN_0121</t>
  </si>
  <si>
    <t>ConTab_CRN_0122</t>
  </si>
  <si>
    <t>ConTab_CRN_0123</t>
  </si>
  <si>
    <t>ConTab_CRN_0124</t>
  </si>
  <si>
    <t>ConTab_CRN_0125</t>
  </si>
  <si>
    <t>ConTab_CRN_0126</t>
  </si>
  <si>
    <t>ConTab_CRN_0127</t>
  </si>
  <si>
    <t>ConTab_CRN_0128</t>
  </si>
  <si>
    <t>ConTab_CRN_0129</t>
  </si>
  <si>
    <t>ConTab_CRN_0130</t>
  </si>
  <si>
    <t>ConTab_CRN_0131</t>
  </si>
  <si>
    <t>ConTab_CRN_0132</t>
  </si>
  <si>
    <t>ConTab_CRN_0133</t>
  </si>
  <si>
    <t>ConTab_CRN_0134</t>
  </si>
  <si>
    <t>ConTab_CRN_0135</t>
  </si>
  <si>
    <t>ConTab_CRN_0136</t>
  </si>
  <si>
    <t>ConTab_CRN_0137</t>
  </si>
  <si>
    <t>ConTab_CRN_0138</t>
  </si>
  <si>
    <t>ConTab_CRN_0139</t>
  </si>
  <si>
    <t>ConTab_CRN_0140</t>
  </si>
  <si>
    <t>ConTab_CRN_0141</t>
  </si>
  <si>
    <t>ConTab_CRN_0142</t>
  </si>
  <si>
    <t>ConTab_CRN_0143</t>
  </si>
  <si>
    <t>ConTab_CRN_0144</t>
  </si>
  <si>
    <t>ConTab_CRN_0145</t>
  </si>
  <si>
    <t>ConTab_CRN_0146</t>
  </si>
  <si>
    <t>ConTab_CRN_0147</t>
  </si>
  <si>
    <t>ConTab_CRN_0148</t>
  </si>
  <si>
    <t>ConTab_CRN_0149</t>
  </si>
  <si>
    <t>ConTab_CRN_0150</t>
  </si>
  <si>
    <t>ConTab_CRN_0151</t>
  </si>
  <si>
    <t>ConTab_CRN_0152</t>
  </si>
  <si>
    <t>ConTab_CRN_0153</t>
  </si>
  <si>
    <t>ConTab_CRN_0154</t>
  </si>
  <si>
    <t>ConTab_CRN_0155</t>
  </si>
  <si>
    <t>ConTab_CRN_0156</t>
  </si>
  <si>
    <t>ConTab_CRN_0157</t>
  </si>
  <si>
    <t>ConTab_CRN_0158</t>
  </si>
  <si>
    <t>ConTab_CRN_0159</t>
  </si>
  <si>
    <t>ConTab_CRN_0160</t>
  </si>
  <si>
    <t>ConTab_CRN_0161</t>
  </si>
  <si>
    <t>ConTab_CRN_0162</t>
  </si>
  <si>
    <t>ConTab_CRN_0163</t>
  </si>
  <si>
    <t>ConTab_CRN_0164</t>
  </si>
  <si>
    <t>ConTab_CRN_0165</t>
  </si>
  <si>
    <t>ConTab_CRN_0166</t>
  </si>
  <si>
    <t>ConTab_CRN_0167</t>
  </si>
  <si>
    <t>ConTab_CRN_0168</t>
  </si>
  <si>
    <t>ConTab_CRN_0169</t>
  </si>
  <si>
    <t>ConTab_CRN_0170</t>
  </si>
  <si>
    <t>ConTab_CRN_0171</t>
  </si>
  <si>
    <t>ConTab_CRN_0172</t>
  </si>
  <si>
    <t>ConTab_CRN_0173</t>
  </si>
  <si>
    <t>ConTab_CRN_0174</t>
  </si>
  <si>
    <t>ConTab_CRN_0175</t>
  </si>
  <si>
    <t>ConTab_CRN_0176</t>
  </si>
  <si>
    <t>ConTab_CRN_0177</t>
  </si>
  <si>
    <t>ConTab_CRN_0178</t>
  </si>
  <si>
    <t>ConTab_CRN_0179</t>
  </si>
  <si>
    <t>ConTab_CRN_0180</t>
  </si>
  <si>
    <t>ConTab_CRN_0181</t>
  </si>
  <si>
    <t>ConTab_CRN_0182</t>
  </si>
  <si>
    <t>ConTab_CRN_0183</t>
  </si>
  <si>
    <t>ConTab_CRN_0184</t>
  </si>
  <si>
    <t>ConTab_CRN_0185</t>
  </si>
  <si>
    <t>ConTab_CRN_0186</t>
  </si>
  <si>
    <t>ConTab_CRN_0187</t>
  </si>
  <si>
    <t>ConTab_CRN_0188</t>
  </si>
  <si>
    <t>ConTab_CRN_0189</t>
  </si>
  <si>
    <t>ConTab_CRN_0190</t>
  </si>
  <si>
    <t>ConTab_CRN_0191</t>
  </si>
  <si>
    <t>ConTab_CRN_0192</t>
  </si>
  <si>
    <t>ConTab_CRN_0193</t>
  </si>
  <si>
    <t>ConTab_CRN_0194</t>
  </si>
  <si>
    <t>ConTab_CRN_0195</t>
  </si>
  <si>
    <t>ConTab_CRN_0196</t>
  </si>
  <si>
    <t>ConTab_CRN_0197</t>
  </si>
  <si>
    <t>ConTab_CRN_0198</t>
  </si>
  <si>
    <t>ConTab_CRN_0199</t>
  </si>
  <si>
    <t>ConTab_CRN_0200</t>
  </si>
  <si>
    <t>ConTab_CRN_0201</t>
  </si>
  <si>
    <t>ConTab_CRN_0202</t>
  </si>
  <si>
    <t>ConTab_CRN_0203</t>
  </si>
  <si>
    <t>ConTab_CRN_0204</t>
  </si>
  <si>
    <t>ConTab_CRN_0205</t>
  </si>
  <si>
    <t>ConTab_CRN_0206</t>
  </si>
  <si>
    <t>ConTab_CRN_0207</t>
  </si>
  <si>
    <t>ConTab_CRN_0208</t>
  </si>
  <si>
    <t>ConTab_CRN_0209</t>
  </si>
  <si>
    <t>ConTab_CRN_0210</t>
  </si>
  <si>
    <t>ConTab_CRN_0211</t>
  </si>
  <si>
    <t>ConTab_CRN_0212</t>
  </si>
  <si>
    <t>ConTab_CRN_0213</t>
  </si>
  <si>
    <t>ConTab_CRN_0214</t>
  </si>
  <si>
    <t>ConTab_CRN_0215</t>
  </si>
  <si>
    <t>ConTab_CRN_0216</t>
  </si>
  <si>
    <t>ConTab_CRN_0217</t>
  </si>
  <si>
    <t>ConTab_CRN_0218</t>
  </si>
  <si>
    <t>ConTab_CRN_0219</t>
  </si>
  <si>
    <t>ConTab_CRN_0220</t>
  </si>
  <si>
    <t>ConTab_CRN_0221</t>
  </si>
  <si>
    <t>ConTab_CRN_0222</t>
  </si>
  <si>
    <t>ConTab_CRN_0223</t>
  </si>
  <si>
    <t>ConTab_CRN_0224</t>
  </si>
  <si>
    <t>ConTab_CRN_0225</t>
  </si>
  <si>
    <t>ConTab_CRN_0226</t>
  </si>
  <si>
    <t>ConTab_CRN_0227</t>
  </si>
  <si>
    <t>ConTab_CRN_0228</t>
  </si>
  <si>
    <t>ConTab_CRN_0229</t>
  </si>
  <si>
    <t>ConTab_CRN_0230</t>
  </si>
  <si>
    <t>ConTab_CRN_0231</t>
  </si>
  <si>
    <t>ConTab_CRN_0232</t>
  </si>
  <si>
    <t>ConTab_CRN_0233</t>
  </si>
  <si>
    <t>ConTab_CRN_0234</t>
  </si>
  <si>
    <t>ConTab_CRN_0235</t>
  </si>
  <si>
    <t>ConTab_CRN_0236</t>
  </si>
  <si>
    <t>ConTab_CRN_0237</t>
  </si>
  <si>
    <t>ConTab_CRN_0238</t>
  </si>
  <si>
    <t>ConTab_CRN_0239</t>
  </si>
  <si>
    <t>ConTab_CRN_0240</t>
  </si>
  <si>
    <t>ConTab_CRN_0241</t>
  </si>
  <si>
    <t>ConTab_CRN_0242</t>
  </si>
  <si>
    <t>ConTab_CRN_0243</t>
  </si>
  <si>
    <t>ConTab_CRN_0244</t>
  </si>
  <si>
    <t>ConTab_CRN_0245</t>
  </si>
  <si>
    <t>ConTab_CRN_0246</t>
  </si>
  <si>
    <t>ConTab_CRN_0247</t>
  </si>
  <si>
    <t>ConTab_CRN_0248</t>
  </si>
  <si>
    <t>ConTab_CRN_0249</t>
  </si>
  <si>
    <t>ConTab_CRN_0250</t>
  </si>
  <si>
    <t>ConTab_CRN_0251</t>
  </si>
  <si>
    <t>ConTab_CRN_0252</t>
  </si>
  <si>
    <t>ConTab_CRN_0253</t>
  </si>
  <si>
    <t>ConTab_CRN_0254</t>
  </si>
  <si>
    <t>ConTab_CRN_0255</t>
  </si>
  <si>
    <t>ConTab_CRN_0256</t>
  </si>
  <si>
    <t>ConTab_CRN_0257</t>
  </si>
  <si>
    <t>ConTab_CRN_0258</t>
  </si>
  <si>
    <t>ConTab_CRN_0259</t>
  </si>
  <si>
    <t>ConTab_CRN_0260</t>
  </si>
  <si>
    <t>ConTab_CRN_0261</t>
  </si>
  <si>
    <t>ConTab_CRN_0262</t>
  </si>
  <si>
    <t>ConTab_CRN_0263</t>
  </si>
  <si>
    <t>ConTab_CRN_0264</t>
  </si>
  <si>
    <t>ConTab_CRN_0265</t>
  </si>
  <si>
    <t>ConTab_CRN_0266</t>
  </si>
  <si>
    <t>ConTab_CRN_0267</t>
  </si>
  <si>
    <t>ConTab_CRN_0268</t>
  </si>
  <si>
    <t>ConTab_CRN_0269</t>
  </si>
  <si>
    <t>ConTab_CRN_0270</t>
  </si>
  <si>
    <t>ConTab_CRN_0271</t>
  </si>
  <si>
    <t>ConTab_CRN_0272</t>
  </si>
  <si>
    <t>ConTab_CRN_0273</t>
  </si>
  <si>
    <t>ConTab_CRN_0274</t>
  </si>
  <si>
    <t>ConTab_CRN_0275</t>
  </si>
  <si>
    <t>ConTab_CRN_0276</t>
  </si>
  <si>
    <t>ConTab_CRN_0277</t>
  </si>
  <si>
    <t>ConTab_CRN_0278</t>
  </si>
  <si>
    <t>ConTab_CRN_0279</t>
  </si>
  <si>
    <t>ConTab_CRN_0280</t>
  </si>
  <si>
    <t>ConTab_CRN_0281</t>
  </si>
  <si>
    <t>ConTab_CRN_0282</t>
  </si>
  <si>
    <t>ConTab_CRN_0283</t>
  </si>
  <si>
    <t>ConTab_CRN_0284</t>
  </si>
  <si>
    <t>ConTab_CRN_0285</t>
  </si>
  <si>
    <t>ConTab_CRN_0286</t>
  </si>
  <si>
    <t>ConTab_CRN_0287</t>
  </si>
  <si>
    <t>ConTab_CRN_0288</t>
  </si>
  <si>
    <t>ConTab_CRN_0289</t>
  </si>
  <si>
    <t>ConTab_CRN_0290</t>
  </si>
  <si>
    <t>ConTab_CRN_0291</t>
  </si>
  <si>
    <t>ConTab_CRN_0292</t>
  </si>
  <si>
    <t>ConTab_CRN_0293</t>
  </si>
  <si>
    <t>ConTab_CRN_0294</t>
  </si>
  <si>
    <t>ConTab_CRN_0295</t>
  </si>
  <si>
    <t>ConTab_CRN_0296</t>
  </si>
  <si>
    <t>ConTab_CRN_0297</t>
  </si>
  <si>
    <t>ConTab_CRN_0298</t>
  </si>
  <si>
    <t>ConTab_CRN_0299</t>
  </si>
  <si>
    <t>ConTab_CRN_0300</t>
  </si>
  <si>
    <t>ConTab_CRN_0301</t>
  </si>
  <si>
    <t>ConTab_CRN_0302</t>
  </si>
  <si>
    <t>ConTab_CRN_0303</t>
  </si>
  <si>
    <t>ConTab_CRN_0304</t>
  </si>
  <si>
    <t>ConTab_CRN_0305</t>
  </si>
  <si>
    <t>ConTab_CRN_0306</t>
  </si>
  <si>
    <t>ConTab_CRN_0307</t>
  </si>
  <si>
    <t>ConTab_CRN_0308</t>
  </si>
  <si>
    <t>ConTab_CRN_0309</t>
  </si>
  <si>
    <t>ConTab_CRN_0310</t>
  </si>
  <si>
    <t>ConTab_CRN_0311</t>
  </si>
  <si>
    <t>ConTab_CRN_0312</t>
  </si>
  <si>
    <t>ConTab_CRN_0313</t>
  </si>
  <si>
    <t>ConTab_CRN_0314</t>
  </si>
  <si>
    <t>ConTab_CRN_0315</t>
  </si>
  <si>
    <t>ConTab_CRN_0316</t>
  </si>
  <si>
    <t>ConTab_CRN_0317</t>
  </si>
  <si>
    <t>ConTab_CRN_0318</t>
  </si>
  <si>
    <t>ConTab_CRN_0319</t>
  </si>
  <si>
    <t>ConTab_CRN_0320</t>
  </si>
  <si>
    <t>ConTab_CRN_0321</t>
  </si>
  <si>
    <t>ConTab_CRN_0322</t>
  </si>
  <si>
    <t>ConTab_CRN_0323</t>
  </si>
  <si>
    <t>ConTab_CRN_0324</t>
  </si>
  <si>
    <t>ConTab_CRN_0325</t>
  </si>
  <si>
    <t>ConTab_CRN_0326</t>
  </si>
  <si>
    <t>ConTab_CRN_0327</t>
  </si>
  <si>
    <t>ConTab_CRN_0328</t>
  </si>
  <si>
    <t>ConTab_CRN_0329</t>
  </si>
  <si>
    <t>ConTab_CRN_0330</t>
  </si>
  <si>
    <t>ConTab_CRN_0331</t>
  </si>
  <si>
    <t>ConTab_CRN_0332</t>
  </si>
  <si>
    <t>ConTab_CRN_0333</t>
  </si>
  <si>
    <t>ConTab_CRN_0334</t>
  </si>
  <si>
    <t>ConTab_CRN_0335</t>
  </si>
  <si>
    <t>ConTab_CRN_0336</t>
  </si>
  <si>
    <t>ConTab_CRN_0337</t>
  </si>
  <si>
    <t>ConTab_CRN_0338</t>
  </si>
  <si>
    <t>ConTab_CRN_0339</t>
  </si>
  <si>
    <t>ConTab_CRN_0340</t>
  </si>
  <si>
    <t>ConTab_CRN_0341</t>
  </si>
  <si>
    <t>ConTab_CRN_0342</t>
  </si>
  <si>
    <t>ConTab_CRN_0343</t>
  </si>
  <si>
    <t>ConTab_CRN_0344</t>
  </si>
  <si>
    <t>ConTab_CRN_0345</t>
  </si>
  <si>
    <t>ConTab_CRN_0346</t>
  </si>
  <si>
    <t>ConTab_CRN_0347</t>
  </si>
  <si>
    <t>ConTab_CRN_0348</t>
  </si>
  <si>
    <t>ConTab_CRN_0349</t>
  </si>
  <si>
    <t>ConTab_CRN_0350</t>
  </si>
  <si>
    <t>ConTab_CRN_0351</t>
  </si>
  <si>
    <t>ConTab_CRN_0352</t>
  </si>
  <si>
    <t>ConTab_CRN_0353</t>
  </si>
  <si>
    <t>ConTab_CRN_0354</t>
  </si>
  <si>
    <t>ConTab_CRN_0355</t>
  </si>
  <si>
    <t>ConTab_CRN_0356</t>
  </si>
  <si>
    <t>ConTab_CRN_0357</t>
  </si>
  <si>
    <t>ConTab_CRN_0358</t>
  </si>
  <si>
    <t>ConTab_CRN_0359</t>
  </si>
  <si>
    <t>ConTab_CRN_0360</t>
  </si>
  <si>
    <t>ConTab_CRN_0361</t>
  </si>
  <si>
    <t>ConTab_CRN_0362</t>
  </si>
  <si>
    <t>ConTab_CRN_0363</t>
  </si>
  <si>
    <t>ConTab_CRN_0364</t>
  </si>
  <si>
    <t>ConTab_CRN_0365</t>
  </si>
  <si>
    <t>ConTab_CRN_0366</t>
  </si>
  <si>
    <t>ConTab_CRN_0367</t>
  </si>
  <si>
    <t>ConTab_CRN_0368</t>
  </si>
  <si>
    <t>ConTab_CRN_0369</t>
  </si>
  <si>
    <t>ConTab_CRN_0370</t>
  </si>
  <si>
    <t>ConTab_CRN_0371</t>
  </si>
  <si>
    <t>ConTab_CRN_0372</t>
  </si>
  <si>
    <t>ConTab_CRN_0373</t>
  </si>
  <si>
    <t>ConTab_CRN_0374</t>
  </si>
  <si>
    <t>ConTab_CRN_0375</t>
  </si>
  <si>
    <t>ConTab_CRN_0376</t>
  </si>
  <si>
    <t>ConTab_CRN_0377</t>
  </si>
  <si>
    <t>ConTab_CRN_0378</t>
  </si>
  <si>
    <t>ConTab_CRN_0379</t>
  </si>
  <si>
    <t>ConTab_CRN_0380</t>
  </si>
  <si>
    <t>ConTab_CRN_0381</t>
  </si>
  <si>
    <t>ConTab_CRN_0382</t>
  </si>
  <si>
    <t>ConTab_CRN_0383</t>
  </si>
  <si>
    <t>ConTab_CRN_0384</t>
  </si>
  <si>
    <t>ConTab_CRN_0385</t>
  </si>
  <si>
    <t>ConTab_CRN_0386</t>
  </si>
  <si>
    <t>ConTab_CRN_0387</t>
  </si>
  <si>
    <t>ConTab_CRN_0388</t>
  </si>
  <si>
    <t>ConTab_CRN_0389</t>
  </si>
  <si>
    <t>ConTab_CRN_0390</t>
  </si>
  <si>
    <t>ConTab_CRN_0391</t>
  </si>
  <si>
    <t>ConTab_CRN_0392</t>
  </si>
  <si>
    <t>ConTab_CRN_0393</t>
  </si>
  <si>
    <t>ConTab_CRN_0394</t>
  </si>
  <si>
    <t>ConTab_CRN_0395</t>
  </si>
  <si>
    <t>ConTab_CRN_0396</t>
  </si>
  <si>
    <t>ConTab_CRN_0397</t>
  </si>
  <si>
    <t>ConTab_CRN_0398</t>
  </si>
  <si>
    <t>ConTab_CRN_0399</t>
  </si>
  <si>
    <t>ConTab_CRN_0400</t>
  </si>
  <si>
    <t>ConTab_CRN_0401</t>
  </si>
  <si>
    <t>ConTab_CRN_0402</t>
  </si>
  <si>
    <t>ConTab_CRN_0403</t>
  </si>
  <si>
    <t>ConTab_CRN_0404</t>
  </si>
  <si>
    <t>ConTab_CRN_0405</t>
  </si>
  <si>
    <t>ConTab_CRN_0406</t>
  </si>
  <si>
    <t>ConTab_CRN_0407</t>
  </si>
  <si>
    <t>ConTab_CRN_0408</t>
  </si>
  <si>
    <t>ConTab_CRN_0409</t>
  </si>
  <si>
    <t>ConTab_CRN_0410</t>
  </si>
  <si>
    <t>ConTab_CRN_0411</t>
  </si>
  <si>
    <t>ConTab_CRN_0412</t>
  </si>
  <si>
    <t>ConTab_CRN_0413</t>
  </si>
  <si>
    <t>ConTab_CRN_0414</t>
  </si>
  <si>
    <t>ConTab_CRN_0415</t>
  </si>
  <si>
    <t>ConTab_CRN_0416</t>
  </si>
  <si>
    <t>ConTab_CRN_0417</t>
  </si>
  <si>
    <t>ConTab_CRN_0418</t>
  </si>
  <si>
    <t>ConTab_CRN_0419</t>
  </si>
  <si>
    <t>ConTab_CRN_0420</t>
  </si>
  <si>
    <t>ConTab_CRN_0421</t>
  </si>
  <si>
    <t>ConTab_CRN_0422</t>
  </si>
  <si>
    <t>ConTab_CRN_0423</t>
  </si>
  <si>
    <t>ConTab_CRN_0424</t>
  </si>
  <si>
    <t>ConTab_CRN_0425</t>
  </si>
  <si>
    <t>ConTab_CRN_0426</t>
  </si>
  <si>
    <t>ConTab_CRN_0427</t>
  </si>
  <si>
    <t>ConTab_CRN_0428</t>
  </si>
  <si>
    <t>ConTab_CRN_0429</t>
  </si>
  <si>
    <t>ConTab_CRN_0430</t>
  </si>
  <si>
    <t>ConTab_CRN_0431</t>
  </si>
  <si>
    <t>ConTab_CRN_0432</t>
  </si>
  <si>
    <t>ConTab_CRN_0433</t>
  </si>
  <si>
    <t>ConTab_CRN_0434</t>
  </si>
  <si>
    <t>ConTab_CRN_0435</t>
  </si>
  <si>
    <t>ConTab_CRN_0436</t>
  </si>
  <si>
    <t>ConTab_CRN_0437</t>
  </si>
  <si>
    <t>ConTab_CRN_0438</t>
  </si>
  <si>
    <t>ConTab_CRN_0439</t>
  </si>
  <si>
    <t>ConTab_CRN_0440</t>
  </si>
  <si>
    <t>ConTab_CRN_0441</t>
  </si>
  <si>
    <t>ConTab_CRN_0442</t>
  </si>
  <si>
    <t>ConTab_CRN_0443</t>
  </si>
  <si>
    <t>ConTab_CRN_0444</t>
  </si>
  <si>
    <t>ConTab_CRN_0445</t>
  </si>
  <si>
    <t>ConTab_CRN_0446</t>
  </si>
  <si>
    <t>ConTab_CRN_0447</t>
  </si>
  <si>
    <t>ConTab_CRN_0448</t>
  </si>
  <si>
    <t>ConTab_CRN_0449</t>
  </si>
  <si>
    <t>ConTab_CRN_0450</t>
  </si>
  <si>
    <t>ConTab_CRN_0451</t>
  </si>
  <si>
    <t>ConTab_CRN_0452</t>
  </si>
  <si>
    <t>ConTab_CRN_0453</t>
  </si>
  <si>
    <t>ConTab_CRN_0454</t>
  </si>
  <si>
    <t>ConTab_CRN_0455</t>
  </si>
  <si>
    <t>ConTab_CRN_0456</t>
  </si>
  <si>
    <t>ConTab_CRN_0457</t>
  </si>
  <si>
    <t>ConTab_CRN_0458</t>
  </si>
  <si>
    <t>ConTab_CRN_0459</t>
  </si>
  <si>
    <t>ConTab_CRN_0460</t>
  </si>
  <si>
    <t>ConTab_CRN_0461</t>
  </si>
  <si>
    <t>ConTab_CRN_0462</t>
  </si>
  <si>
    <t>ConTab_CRN_0463</t>
  </si>
  <si>
    <t>ConTab_CRN_0464</t>
  </si>
  <si>
    <t>ConTab_CRN_0465</t>
  </si>
  <si>
    <t>ConTab_CRN_0466</t>
  </si>
  <si>
    <t>ConTab_CRN_0467</t>
  </si>
  <si>
    <t>ConTab_CRN_0468</t>
  </si>
  <si>
    <t>ConTab_CRN_0469</t>
  </si>
  <si>
    <t>ConTab_CRN_0470</t>
  </si>
  <si>
    <t>ConTab_CRN_0471</t>
  </si>
  <si>
    <t>ConTab_CRN_0472</t>
  </si>
  <si>
    <t>ConTab_CRN_0473</t>
  </si>
  <si>
    <t>ConTab_CRN_0474</t>
  </si>
  <si>
    <t>ConTab_CRN_0475</t>
  </si>
  <si>
    <t>ConTab_CRN_0476</t>
  </si>
  <si>
    <t>ConTab_CRN_0477</t>
  </si>
  <si>
    <t>ConTab_CRN_0478</t>
  </si>
  <si>
    <t>ConTab_CRN_0479</t>
  </si>
  <si>
    <t>ConTab_CRN_0480</t>
  </si>
  <si>
    <t>ConTab_CRN_0481</t>
  </si>
  <si>
    <t>ConTab_CRN_0482</t>
  </si>
  <si>
    <t>ConTab_CRN_0483</t>
  </si>
  <si>
    <t>ConTab_CRN_0484</t>
  </si>
  <si>
    <t>ConTab_CRN_0485</t>
  </si>
  <si>
    <t>ConTab_CRN_0486</t>
  </si>
  <si>
    <t>ConTab_CRN_0487</t>
  </si>
  <si>
    <t>ConTab_CRN_0488</t>
  </si>
  <si>
    <t>ConTab_CRN_0489</t>
  </si>
  <si>
    <t>ConTab_CRN_0490</t>
  </si>
  <si>
    <t>ConTab_CRN_0491</t>
  </si>
  <si>
    <t>ConTab_CRN_0492</t>
  </si>
  <si>
    <t>ConTab_CRN_0493</t>
  </si>
  <si>
    <t>ConTab_CRN_0494</t>
  </si>
  <si>
    <t>ConTab_CRN_0495</t>
  </si>
  <si>
    <t>ConTab_CRN_0496</t>
  </si>
  <si>
    <t>ConTab_CRN_0497</t>
  </si>
  <si>
    <t>ConTab_CRN_0498</t>
  </si>
  <si>
    <t>ConTab_CRN_0499</t>
  </si>
  <si>
    <t>ConTab_CRN_0500</t>
  </si>
  <si>
    <t>ConTab_CRN_0501</t>
  </si>
  <si>
    <t>ConTab_CRN_0502</t>
  </si>
  <si>
    <t>ConTab_CRN_0503</t>
  </si>
  <si>
    <t>ConTab_CRN_0504</t>
  </si>
  <si>
    <t>ConTab_CRN_0505</t>
  </si>
  <si>
    <t>ConTab_CRN_0506</t>
  </si>
  <si>
    <t>ConTab_CRN_0507</t>
  </si>
  <si>
    <t>ConTab_CRN_0508</t>
  </si>
  <si>
    <t>ConTab_CRN_0509</t>
  </si>
  <si>
    <t>ConTab_CRN_0510</t>
  </si>
  <si>
    <t>ConTab_CRN_0511</t>
  </si>
  <si>
    <t>ConTab_CRN_0512</t>
  </si>
  <si>
    <t>ConTab_CRN_0513</t>
  </si>
  <si>
    <t>ConTab_CRN_0514</t>
  </si>
  <si>
    <t>ConTab_CRN_0515</t>
  </si>
  <si>
    <t>ConTab_CRN_0516</t>
  </si>
  <si>
    <t>ConTab_CRN_0517</t>
  </si>
  <si>
    <t>ConTab_CRN_0518</t>
  </si>
  <si>
    <t>ConTab_CRN_0519</t>
  </si>
  <si>
    <t>ConTab_CRN_0520</t>
  </si>
  <si>
    <t>ConTab_CRN_0521</t>
  </si>
  <si>
    <t>ConTab_CRN_0522</t>
  </si>
  <si>
    <t>ConTab_CRN_0523</t>
  </si>
  <si>
    <t>ConTab_CRN_0524</t>
  </si>
  <si>
    <t>ConTab_CRN_0525</t>
  </si>
  <si>
    <t>ConTab_CRN_0526</t>
  </si>
  <si>
    <t>ConTab_CRN_0527</t>
  </si>
  <si>
    <t>ConTab_CRN_0528</t>
  </si>
  <si>
    <t>ConTab_CRN_0529</t>
  </si>
  <si>
    <t>ConTab_CRN_0530</t>
  </si>
  <si>
    <t>ConTab_CRN_0531</t>
  </si>
  <si>
    <t>ConTab_CRN_0532</t>
  </si>
  <si>
    <t>ConTab_CRN_0533</t>
  </si>
  <si>
    <t>ConTab_CRN_0534</t>
  </si>
  <si>
    <t>ConTab_CRN_0535</t>
  </si>
  <si>
    <t>ConTab_CRN_0536</t>
  </si>
  <si>
    <t>ConTab_CRN_0537</t>
  </si>
  <si>
    <t>ConTab_CRN_0538</t>
  </si>
  <si>
    <t>ConTab_CRN_0539</t>
  </si>
  <si>
    <t>ConTab_CRN_0540</t>
  </si>
  <si>
    <t>ConTab_CRN_0541</t>
  </si>
  <si>
    <t>ConTab_CRN_0542</t>
  </si>
  <si>
    <t>ConTab_CRN_0543</t>
  </si>
  <si>
    <t>ConTab_CRN_0544</t>
  </si>
  <si>
    <t>ConTab_CRN_0545</t>
  </si>
  <si>
    <t>ConTab_CRN_0546</t>
  </si>
  <si>
    <t>ConTab_CRN_0547</t>
  </si>
  <si>
    <t>ConTab_CRN_0548</t>
  </si>
  <si>
    <t>ConTab_CRN_0549</t>
  </si>
  <si>
    <t>ConTab_CRN_0550</t>
  </si>
  <si>
    <t>ConTab_CRN_0551</t>
  </si>
  <si>
    <t>ConTab_CRN_0552</t>
  </si>
  <si>
    <t>ConTab_CRN_0553</t>
  </si>
  <si>
    <t>ConTab_CRN_0554</t>
  </si>
  <si>
    <t>ConTab_CRN_0555</t>
  </si>
  <si>
    <t>ConTab_CRN_0556</t>
  </si>
  <si>
    <t>ConTab_CRN_0557</t>
  </si>
  <si>
    <t>ConTab_CRN_0558</t>
  </si>
  <si>
    <t>ConTab_CRN_0559</t>
  </si>
  <si>
    <t>ConTab_CRN_0560</t>
  </si>
  <si>
    <t>ConTab_CRN_0561</t>
  </si>
  <si>
    <t>ConTab_CRN_0562</t>
  </si>
  <si>
    <t>ConTab_CRN_0563</t>
  </si>
  <si>
    <t>ConTab_CRN_0564</t>
  </si>
  <si>
    <t>ConTab_CRN_0565</t>
  </si>
  <si>
    <t>ConTab_CRN_0566</t>
  </si>
  <si>
    <t>ConTab_CRN_0567</t>
  </si>
  <si>
    <t>ConTab_CRN_0568</t>
  </si>
  <si>
    <t>ConTab_CRN_0569</t>
  </si>
  <si>
    <t>ConTab_CRN_0570</t>
  </si>
  <si>
    <t>ConTab_CRN_0571</t>
  </si>
  <si>
    <t>ConTab_CRN_0572</t>
  </si>
  <si>
    <t>ConTab_CRN_0573</t>
  </si>
  <si>
    <t>ConTab_CRN_0574</t>
  </si>
  <si>
    <t>ConTab_CRN_0575</t>
  </si>
  <si>
    <t>ConTab_CRN_0576</t>
  </si>
  <si>
    <t>ConTab_CRN_0577</t>
  </si>
  <si>
    <t>ConTab_CRN_0578</t>
  </si>
  <si>
    <t>ConTab_CRN_0579</t>
  </si>
  <si>
    <t>ConTab_CRN_0580</t>
  </si>
  <si>
    <t>ConTab_CRN_0581</t>
  </si>
  <si>
    <t>ConTab_CRN_0582</t>
  </si>
  <si>
    <t>ConTab_CRN_0583</t>
  </si>
  <si>
    <t>ConTab_CRN_0584</t>
  </si>
  <si>
    <t>ConTab_CRN_0585</t>
  </si>
  <si>
    <t>ConTab_CRN_0586</t>
  </si>
  <si>
    <t>ConTab_CRN_0587</t>
  </si>
  <si>
    <t>ConTab_CRN_0588</t>
  </si>
  <si>
    <t>ConTab_CRN_0589</t>
  </si>
  <si>
    <t>ConTab_CRN_0590</t>
  </si>
  <si>
    <t>ConTab_CRN_0591</t>
  </si>
  <si>
    <t>ConTab_CRN_0592</t>
  </si>
  <si>
    <t>ConTab_CRN_0593</t>
  </si>
  <si>
    <t>ConTab_CRN_0594</t>
  </si>
  <si>
    <t>ConTab_CRN_0595</t>
  </si>
  <si>
    <t>ConTab_CRN_0596</t>
  </si>
  <si>
    <t>ConTab_CRN_0597</t>
  </si>
  <si>
    <t>ConTab_CRN_0598</t>
  </si>
  <si>
    <t>ConTab_CRN_0599</t>
  </si>
  <si>
    <t>ConTab_CRN_0600</t>
  </si>
  <si>
    <t>ConTab_CRN_0601</t>
  </si>
  <si>
    <t>ConTab_CRN_0602</t>
  </si>
  <si>
    <t>ConTab_CRN_0603</t>
  </si>
  <si>
    <t>ConTab_CRN_0604</t>
  </si>
  <si>
    <t>ConTab_CRN_0605</t>
  </si>
  <si>
    <t>ConTab_CRN_0606</t>
  </si>
  <si>
    <t>ConTab_CRN_0607</t>
  </si>
  <si>
    <t>ConTab_CRN_0608</t>
  </si>
  <si>
    <t>ConTab_CRN_0609</t>
  </si>
  <si>
    <t>ConTab_CRN_0610</t>
  </si>
  <si>
    <t>ConTab_CRN_0611</t>
  </si>
  <si>
    <t>ConTab_CRN_0612</t>
  </si>
  <si>
    <t>ConTab_CRN_0613</t>
  </si>
  <si>
    <t>ConTab_CRN_0614</t>
  </si>
  <si>
    <t>ConTab_CRN_0615</t>
  </si>
  <si>
    <t>ConTab_CRN_0616</t>
  </si>
  <si>
    <t>ConTab_CRN_0617</t>
  </si>
  <si>
    <t>ConTab_CRN_0618</t>
  </si>
  <si>
    <t>ConTab_CRN_0619</t>
  </si>
  <si>
    <t>ConTab_CRN_0620</t>
  </si>
  <si>
    <t>ConTab_CRN_0621</t>
  </si>
  <si>
    <t>ConTab_CRN_0622</t>
  </si>
  <si>
    <t>ConTab_CRN_0623</t>
  </si>
  <si>
    <t>ConTab_CRN_0624</t>
  </si>
  <si>
    <t>ConTab_CRN_0625</t>
  </si>
  <si>
    <t>ConTab_CRN_0626</t>
  </si>
  <si>
    <t>ConTab_CRN_0627</t>
  </si>
  <si>
    <t>ConTab_CRN_0628</t>
  </si>
  <si>
    <t>ConTab_CRN_0629</t>
  </si>
  <si>
    <t>ConTab_CRN_0630</t>
  </si>
  <si>
    <t>ConTab_CRN_0631</t>
  </si>
  <si>
    <t>ConTab_CRN_0632</t>
  </si>
  <si>
    <t>ConTab_CRN_0633</t>
  </si>
  <si>
    <t>ConTab_CRN_0634</t>
  </si>
  <si>
    <t>ConTab_CRN_0635</t>
  </si>
  <si>
    <t>ConTab_CRN_0636</t>
  </si>
  <si>
    <t>ConTab_CRN_0637</t>
  </si>
  <si>
    <t>ConTab_CRN_0638</t>
  </si>
  <si>
    <t>ConTab_CRN_0639</t>
  </si>
  <si>
    <t>ConTab_CRN_0640</t>
  </si>
  <si>
    <t>ConTab_CRN_0641</t>
  </si>
  <si>
    <t>ConTab_CRN_0642</t>
  </si>
  <si>
    <t>ConTab_CRN_0643</t>
  </si>
  <si>
    <t>ConTab_CRN_0644</t>
  </si>
  <si>
    <t>ConTab_CRN_0645</t>
  </si>
  <si>
    <t>ConTab_CRN_0646</t>
  </si>
  <si>
    <t>ConTab_CRN_0647</t>
  </si>
  <si>
    <t>ConTab_CRN_0648</t>
  </si>
  <si>
    <t>ConTab_CRN_0649</t>
  </si>
  <si>
    <t>ConTab_CRN_0650</t>
  </si>
  <si>
    <t>ConTab_CRN_0651</t>
  </si>
  <si>
    <t>ConTab_CRN_0652</t>
  </si>
  <si>
    <t>ConTab_CRN_0653</t>
  </si>
  <si>
    <t>ConTab_CRN_0654</t>
  </si>
  <si>
    <t>ConTab_CRN_0655</t>
  </si>
  <si>
    <t>ConTab_CRN_0656</t>
  </si>
  <si>
    <t>ConTab_CRN_0657</t>
  </si>
  <si>
    <t>ConTab_CRN_0658</t>
  </si>
  <si>
    <t>ConTab_CRN_0659</t>
  </si>
  <si>
    <t>ConTab_CRN_0660</t>
  </si>
  <si>
    <t>ConTab_CRN_0661</t>
  </si>
  <si>
    <t>ConTab_CRN_0662</t>
  </si>
  <si>
    <t>ConTab_CRN_0663</t>
  </si>
  <si>
    <t>ConTab_CRN_0664</t>
  </si>
  <si>
    <t>ConTab_CRN_0665</t>
  </si>
  <si>
    <t>ConTab_CRN_0666</t>
  </si>
  <si>
    <t>ConTab_CRN_0667</t>
  </si>
  <si>
    <t>ConTab_CRN_0668</t>
  </si>
  <si>
    <t>ConTab_CRN_0669</t>
  </si>
  <si>
    <t>ConTab_CRN_0670</t>
  </si>
  <si>
    <t>ConTab_CRN_0671</t>
  </si>
  <si>
    <t>ConTab_CRN_0672</t>
  </si>
  <si>
    <t>ConTab_CRN_0673</t>
  </si>
  <si>
    <t>ConTab_CRN_0674</t>
  </si>
  <si>
    <t>ConTab_CRN_0675</t>
  </si>
  <si>
    <t>ConTab_CRN_0676</t>
  </si>
  <si>
    <t>ConTab_CRN_0677</t>
  </si>
  <si>
    <t>ConTab_CRN_0678</t>
  </si>
  <si>
    <t>ConTab_CRN_0679</t>
  </si>
  <si>
    <t>ConTab_CRN_0680</t>
  </si>
  <si>
    <t>ConTab_CRN_0681</t>
  </si>
  <si>
    <t>ConTab_CRN_0682</t>
  </si>
  <si>
    <t>ConTab_CRN_0683</t>
  </si>
  <si>
    <t>ConTab_CRN_0684</t>
  </si>
  <si>
    <t>ConTab_CRN_0685</t>
  </si>
  <si>
    <t>ConTab_CRN_0686</t>
  </si>
  <si>
    <t>ConTab_CRN_0687</t>
  </si>
  <si>
    <t>ConTab_CRN_0688</t>
  </si>
  <si>
    <t>ConTab_CRN_0689</t>
  </si>
  <si>
    <t>ConTab_CRN_0690</t>
  </si>
  <si>
    <t>ConTab_CRN_0691</t>
  </si>
  <si>
    <t>ConTab_CRN_0692</t>
  </si>
  <si>
    <t>ConTab_CRN_0693</t>
  </si>
  <si>
    <t>ConTab_CRN_0694</t>
  </si>
  <si>
    <t>ConTab_CRN_0695</t>
  </si>
  <si>
    <t>ConTab_CRN_0696</t>
  </si>
  <si>
    <t>ConTab_CRN_0697</t>
  </si>
  <si>
    <t>ConTab_CRN_0698</t>
  </si>
  <si>
    <t>ConTab_CRN_0699</t>
  </si>
  <si>
    <t>ConTab_CRN_0700</t>
  </si>
  <si>
    <t>ConTab_CRN_0701</t>
  </si>
  <si>
    <t>ConTab_CRN_0702</t>
  </si>
  <si>
    <t>ConTab_CRN_0703</t>
  </si>
  <si>
    <t>ConTab_CRN_0704</t>
  </si>
  <si>
    <t>ConTab_CRN_0705</t>
  </si>
  <si>
    <t>ConTab_CRN_0706</t>
  </si>
  <si>
    <t>ConTab_CRN_0707</t>
  </si>
  <si>
    <t>ConTab_CRN_0708</t>
  </si>
  <si>
    <t>ConTab_CRN_0709</t>
  </si>
  <si>
    <t>ConTab_CRN_0710</t>
  </si>
  <si>
    <t>ConTab_CRN_0711</t>
  </si>
  <si>
    <t>ConTab_CRN_0712</t>
  </si>
  <si>
    <t>ConTab_CRN_0713</t>
  </si>
  <si>
    <t>ConTab_CRN_0714</t>
  </si>
  <si>
    <t>ConTab_CRN_0715</t>
  </si>
  <si>
    <t>ConTab_CRN_0716</t>
  </si>
  <si>
    <t>ConTab_CRN_0717</t>
  </si>
  <si>
    <t>ConTab_CRN_0718</t>
  </si>
  <si>
    <t>ConTab_CRN_0719</t>
  </si>
  <si>
    <t>ConTab_CRN_0720</t>
  </si>
  <si>
    <t>ConTab_CRN_0721</t>
  </si>
  <si>
    <t>ConTab_CRN_0722</t>
  </si>
  <si>
    <t>ConTab_CRN_0723</t>
  </si>
  <si>
    <t>ConTab_CRN_0724</t>
  </si>
  <si>
    <t>ConTab_CRN_0725</t>
  </si>
  <si>
    <t>ConTab_CRN_0726</t>
  </si>
  <si>
    <t>ConTab_CRN_0727</t>
  </si>
  <si>
    <t>ConTab_CRN_0728</t>
  </si>
  <si>
    <t>ConTab_CRN_0729</t>
  </si>
  <si>
    <t>ConTab_CRN_0730</t>
  </si>
  <si>
    <t>ConTab_CRN_0731</t>
  </si>
  <si>
    <t>ConTab_CRN_0732</t>
  </si>
  <si>
    <t>ConTab_CRN_0733</t>
  </si>
  <si>
    <t>ConTab_CRN_0734</t>
  </si>
  <si>
    <t>ConTab_CRN_0735</t>
  </si>
  <si>
    <t>ConTab_CRN_0736</t>
  </si>
  <si>
    <t>ConTab_CRN_0737</t>
  </si>
  <si>
    <t>ConTab_CRN_0738</t>
  </si>
  <si>
    <t>ConTab_CRN_0739</t>
  </si>
  <si>
    <t>ConTab_CRN_0740</t>
  </si>
  <si>
    <t>ConTab_CRN_0741</t>
  </si>
  <si>
    <t>ConTab_CRN_0742</t>
  </si>
  <si>
    <t>ConTab_CRN_0743</t>
  </si>
  <si>
    <t>ConTab_CRN_0744</t>
  </si>
  <si>
    <t>ConTab_CRN_0745</t>
  </si>
  <si>
    <t>ConTab_CRN_0746</t>
  </si>
  <si>
    <t>ConTab_CRN_0747</t>
  </si>
  <si>
    <t>ConTab_CRN_0748</t>
  </si>
  <si>
    <t>ConTab_CRN_0749</t>
  </si>
  <si>
    <t>ConTab_CRN_0750</t>
  </si>
  <si>
    <t>ConTab_CRN_0751</t>
  </si>
  <si>
    <t>ConTab_CRN_0752</t>
  </si>
  <si>
    <t>ConTab_CRN_0753</t>
  </si>
  <si>
    <t>ConTab_CRN_0754</t>
  </si>
  <si>
    <t>ConTab_CRN_0755</t>
  </si>
  <si>
    <t>ConTab_CRN_0756</t>
  </si>
  <si>
    <t>ConTab_CRN_0757</t>
  </si>
  <si>
    <t>ConTab_CRN_0758</t>
  </si>
  <si>
    <t>ConTab_CRN_0759</t>
  </si>
  <si>
    <t>ConTab_CRN_0760</t>
  </si>
  <si>
    <t>ConTab_CRN_0761</t>
  </si>
  <si>
    <t>ConTab_CRN_0762</t>
  </si>
  <si>
    <t>ConTab_CRN_0763</t>
  </si>
  <si>
    <t>ConTab_CRN_0764</t>
  </si>
  <si>
    <t>ConTab_CRN_0765</t>
  </si>
  <si>
    <t>ConTab_CRN_0766</t>
  </si>
  <si>
    <t>ConTab_CRN_0767</t>
  </si>
  <si>
    <t>ConTab_CRN_0768</t>
  </si>
  <si>
    <t>ConTab_CRN_0769</t>
  </si>
  <si>
    <t>ConTab_CRN_0770</t>
  </si>
  <si>
    <t>ConTab_CRN_0771</t>
  </si>
  <si>
    <t>ConTab_CRN_0772</t>
  </si>
  <si>
    <t>ConTab_CRN_0773</t>
  </si>
  <si>
    <t>ConTab_CRN_0774</t>
  </si>
  <si>
    <t>ConTab_CRN_0775</t>
  </si>
  <si>
    <t>ConTab_CRN_0776</t>
  </si>
  <si>
    <t>ConTab_CRN_0777</t>
  </si>
  <si>
    <t>ConTab_CRN_0778</t>
  </si>
  <si>
    <t>ConTab_CRN_0779</t>
  </si>
  <si>
    <t>ConTab_CRN_0780</t>
  </si>
  <si>
    <t>ConTab_CRN_0781</t>
  </si>
  <si>
    <t>ConTab_CRN_0782</t>
  </si>
  <si>
    <t>ConTab_CRN_0783</t>
  </si>
  <si>
    <t>ConTab_CRN_0784</t>
  </si>
  <si>
    <t>ConTab_CRN_0785</t>
  </si>
  <si>
    <t>ConTab_CRN_0786</t>
  </si>
  <si>
    <t>ConTab_CRN_0787</t>
  </si>
  <si>
    <t>ConTab_CRN_0788</t>
  </si>
  <si>
    <t>ConTab_CRN_0789</t>
  </si>
  <si>
    <t>ConTab_CRN_0790</t>
  </si>
  <si>
    <t>ConTab_CRN_0791</t>
  </si>
  <si>
    <t>ConTab_CRN_0792</t>
  </si>
  <si>
    <t>ConTab_CRN_0793</t>
  </si>
  <si>
    <t>ConTab_CRN_0794</t>
  </si>
  <si>
    <t>ConTab_CRN_0795</t>
  </si>
  <si>
    <t>ConTab_CRN_0796</t>
  </si>
  <si>
    <t>ConTab_CRN_0797</t>
  </si>
  <si>
    <t>ConTab_CRN_0798</t>
  </si>
  <si>
    <t>ConTab_CRN_0799</t>
  </si>
  <si>
    <t>ConTab_CRN_0800</t>
  </si>
  <si>
    <t>ConTab_CRN_0801</t>
  </si>
  <si>
    <t>ConTab_CRN_0802</t>
  </si>
  <si>
    <t>ConTab_CRN_0803</t>
  </si>
  <si>
    <t>ConTab_CRN_0804</t>
  </si>
  <si>
    <t>ConTab_CRN_0805</t>
  </si>
  <si>
    <t>ConTab_CRN_0806</t>
  </si>
  <si>
    <t>ConTab_CRN_0807</t>
  </si>
  <si>
    <t>ConTab_CRN_0808</t>
  </si>
  <si>
    <t>ConTab_CRN_0809</t>
  </si>
  <si>
    <t>ConTab_CRN_0810</t>
  </si>
  <si>
    <t>ConTab_CRN_0811</t>
  </si>
  <si>
    <t>ConTab_CRN_0812</t>
  </si>
  <si>
    <t>ConTab_CRN_0813</t>
  </si>
  <si>
    <t>ConTab_CRN_0814</t>
  </si>
  <si>
    <t>ConTab_CRN_0815</t>
  </si>
  <si>
    <t>ConTab_CRN_0816</t>
  </si>
  <si>
    <t>ConTab_CRN_0817</t>
  </si>
  <si>
    <t>ConTab_CRN_0818</t>
  </si>
  <si>
    <t>ConTab_CRN_0819</t>
  </si>
  <si>
    <t>ConTab_CRN_0820</t>
  </si>
  <si>
    <t>ConTab_CRN_0821</t>
  </si>
  <si>
    <t>ConTab_CRN_0822</t>
  </si>
  <si>
    <t>ConTab_CRN_0823</t>
  </si>
  <si>
    <t>ConTab_CRN_0824</t>
  </si>
  <si>
    <t>ConTab_CRN_0825</t>
  </si>
  <si>
    <t>ConTab_CRN_0826</t>
  </si>
  <si>
    <t>ConTab_CRN_0827</t>
  </si>
  <si>
    <t>ConTab_CRN_0828</t>
  </si>
  <si>
    <t>ConTab_CRN_0829</t>
  </si>
  <si>
    <t>ConTab_CRN_0830</t>
  </si>
  <si>
    <t>ConTab_CRN_0831</t>
  </si>
  <si>
    <t>ConTab_CRN_0832</t>
  </si>
  <si>
    <t>ConTab_CRN_0833</t>
  </si>
  <si>
    <t>ConTab_CRN_0834</t>
  </si>
  <si>
    <t>ConTab_CRN_0835</t>
  </si>
  <si>
    <t>ConTab_CRN_0836</t>
  </si>
  <si>
    <t>ConTab_CRN_0837</t>
  </si>
  <si>
    <t>ConTab_CRN_0838</t>
  </si>
  <si>
    <t>ConTab_CRN_0839</t>
  </si>
  <si>
    <t>ConTab_CRN_0840</t>
  </si>
  <si>
    <t>ConTab_CRN_0841</t>
  </si>
  <si>
    <t>ConTab_CRN_0842</t>
  </si>
  <si>
    <t>ConTab_CRN_0843</t>
  </si>
  <si>
    <t>ConTab_CRN_0844</t>
  </si>
  <si>
    <t>ConTab_CRN_0845</t>
  </si>
  <si>
    <t>ConTab_CRN_0846</t>
  </si>
  <si>
    <t>ConTab_CRN_0847</t>
  </si>
  <si>
    <t>ConTab_CRN_0848</t>
  </si>
  <si>
    <t>ConTab_CRN_0849</t>
  </si>
  <si>
    <t>ConTab_CRN_0850</t>
  </si>
  <si>
    <t>ConTab_CRN_0851</t>
  </si>
  <si>
    <t>ConTab_CRN_0852</t>
  </si>
  <si>
    <t>ConTab_CRN_0853</t>
  </si>
  <si>
    <t>ConTab_CRN_0854</t>
  </si>
  <si>
    <t>ConTab_CRN_0855</t>
  </si>
  <si>
    <t>ConTab_CRN_0856</t>
  </si>
  <si>
    <t>ConTab_CRN_0857</t>
  </si>
  <si>
    <t>ConTab_CRN_0858</t>
  </si>
  <si>
    <t>ConTab_CRN_0859</t>
  </si>
  <si>
    <t>ConTab_CRN_0860</t>
  </si>
  <si>
    <t>ConTab_CRN_0861</t>
  </si>
  <si>
    <t>ConTab_CRN_0862</t>
  </si>
  <si>
    <t>ConTab_CRN_0863</t>
  </si>
  <si>
    <t>ConTab_CRN_0864</t>
  </si>
  <si>
    <t>ConTab_CRN_0865</t>
  </si>
  <si>
    <t>ConTab_CRN_0866</t>
  </si>
  <si>
    <t>ConTab_CRN_0867</t>
  </si>
  <si>
    <t>ConTab_CRN_0868</t>
  </si>
  <si>
    <t>ConTab_CRN_0869</t>
  </si>
  <si>
    <t>ConTab_CRN_0870</t>
  </si>
  <si>
    <t>ConTab_CRN_0871</t>
  </si>
  <si>
    <t>ConTab_CRN_0872</t>
  </si>
  <si>
    <t>ConTab_CRN_0873</t>
  </si>
  <si>
    <t>ConTab_CRN_0874</t>
  </si>
  <si>
    <t>ConTab_CRN_0875</t>
  </si>
  <si>
    <t>ConTab_CRN_0876</t>
  </si>
  <si>
    <t>ConTab_CRN_0877</t>
  </si>
  <si>
    <t>ConTab_CRN_0878</t>
  </si>
  <si>
    <t>ConTab_CRN_0879</t>
  </si>
  <si>
    <t>ConTab_CRN_0880</t>
  </si>
  <si>
    <t>ConTab_CRN_0881</t>
  </si>
  <si>
    <t>ConTab_CRN_0882</t>
  </si>
  <si>
    <t>ConTab_CRN_0883</t>
  </si>
  <si>
    <t>ConTab_CRN_0884</t>
  </si>
  <si>
    <t>ConTab_CRN_0885</t>
  </si>
  <si>
    <t>ConTab_CRN_0886</t>
  </si>
  <si>
    <t>ConTab_CRN_0887</t>
  </si>
  <si>
    <t>ConTab_CRN_0888</t>
  </si>
  <si>
    <t>ConTab_CRN_0889</t>
  </si>
  <si>
    <t>ConTab_CRN_0890</t>
  </si>
  <si>
    <t>ConTab_CRN_0891</t>
  </si>
  <si>
    <t>ConTab_CRN_0892</t>
  </si>
  <si>
    <t>ConTab_CRN_0893</t>
  </si>
  <si>
    <t>ConTab_CRN_0894</t>
  </si>
  <si>
    <t>ConTab_CRN_0895</t>
  </si>
  <si>
    <t>ConTab_CRN_0896</t>
  </si>
  <si>
    <t>ConTab_CRN_0897</t>
  </si>
  <si>
    <t>ConTab_CRN_0898</t>
  </si>
  <si>
    <t>ConTab_CRN_0899</t>
  </si>
  <si>
    <t>ConTab_CRN_0900</t>
  </si>
  <si>
    <t>ConTab_CRN_0901</t>
  </si>
  <si>
    <t>ConTab_CRN_0902</t>
  </si>
  <si>
    <t>ConTab_CRN_0903</t>
  </si>
  <si>
    <t>ConTab_CRN_0904</t>
  </si>
  <si>
    <t>ConTab_CRN_0905</t>
  </si>
  <si>
    <t>ConTab_CRN_0906</t>
  </si>
  <si>
    <t>ConTab_CRN_0907</t>
  </si>
  <si>
    <t>ConTab_CRN_0908</t>
  </si>
  <si>
    <t>ConTab_CRN_0909</t>
  </si>
  <si>
    <t>ConTab_CRN_0910</t>
  </si>
  <si>
    <t>ConTab_CRN_0911</t>
  </si>
  <si>
    <t>ConTab_CRN_0912</t>
  </si>
  <si>
    <t>ConTab_CRN_0913</t>
  </si>
  <si>
    <t>ConTab_CRN_0914</t>
  </si>
  <si>
    <t>ConTab_CRN_0915</t>
  </si>
  <si>
    <t>ConTab_CRN_0916</t>
  </si>
  <si>
    <t>ConTab_CRN_0917</t>
  </si>
  <si>
    <t>ConTab_CRN_0918</t>
  </si>
  <si>
    <t>ConTab_CRN_0919</t>
  </si>
  <si>
    <t>ConTab_CRN_0920</t>
  </si>
  <si>
    <t>ConTab_CRN_0921</t>
  </si>
  <si>
    <t>ConTab_CRN_0922</t>
  </si>
  <si>
    <t>ConTab_CRN_0923</t>
  </si>
  <si>
    <t>ConTab_CRN_0924</t>
  </si>
  <si>
    <t>ConTab_CRN_0925</t>
  </si>
  <si>
    <t>ConTab_CRN_0926</t>
  </si>
  <si>
    <t>ConTab_CRN_0927</t>
  </si>
  <si>
    <t>ConTab_CRN_0928</t>
  </si>
  <si>
    <t>ConTab_CRN_0929</t>
  </si>
  <si>
    <t>ConTab_CRN_0930</t>
  </si>
  <si>
    <t>ConTab_CRN_0931</t>
  </si>
  <si>
    <t>ConTab_CRN_0932</t>
  </si>
  <si>
    <t>ConTab_CRN_0933</t>
  </si>
  <si>
    <t>ConTab_CRN_0934</t>
  </si>
  <si>
    <t>ConTab_CRN_0935</t>
  </si>
  <si>
    <t>ConTab_CRN_0936</t>
  </si>
  <si>
    <t>ConTab_CRN_0937</t>
  </si>
  <si>
    <t>ConTab_CRN_0938</t>
  </si>
  <si>
    <t>ConTab_CRN_0939</t>
  </si>
  <si>
    <t>ConTab_CRN_0940</t>
  </si>
  <si>
    <t>ConTab_CRN_0941</t>
  </si>
  <si>
    <t>ConTab_CRN_0942</t>
  </si>
  <si>
    <t>ConTab_CRN_0943</t>
  </si>
  <si>
    <t>ConTab_CRN_0944</t>
  </si>
  <si>
    <t>ConTab_CRN_0945</t>
  </si>
  <si>
    <t>ConTab_CRN_0946</t>
  </si>
  <si>
    <t>ConTab_CRN_0947</t>
  </si>
  <si>
    <t>ConTab_CRN_0948</t>
  </si>
  <si>
    <t>ConTab_CRN_0949</t>
  </si>
  <si>
    <t>ConTab_CRN_0950</t>
  </si>
  <si>
    <t>ConTab_CRN_0951</t>
  </si>
  <si>
    <t>ConTab_CRN_0952</t>
  </si>
  <si>
    <t>ConTab_CRN_0953</t>
  </si>
  <si>
    <t>ConTab_CRN_0954</t>
  </si>
  <si>
    <t>ConTab_CRN_0955</t>
  </si>
  <si>
    <t>ConTab_CRN_0956</t>
  </si>
  <si>
    <t>ConTab_CRN_0957</t>
  </si>
  <si>
    <t>ConTab_CRN_0958</t>
  </si>
  <si>
    <t>ConTab_CRN_0959</t>
  </si>
  <si>
    <t>ConTab_CRN_0960</t>
  </si>
  <si>
    <t>ConTab_CRN_0961</t>
  </si>
  <si>
    <t>ConTab_CRN_0962</t>
  </si>
  <si>
    <t>ConTab_CRN_0963</t>
  </si>
  <si>
    <t>ConTab_CRN_0964</t>
  </si>
  <si>
    <t>ConTab_CRN_0965</t>
  </si>
  <si>
    <t>ConTab_CRN_0966</t>
  </si>
  <si>
    <t>ConTab_CRN_0967</t>
  </si>
  <si>
    <t>ConTab_CRN_0968</t>
  </si>
  <si>
    <t>ConTab_CRN_0969</t>
  </si>
  <si>
    <t>ConTab_CRN_0970</t>
  </si>
  <si>
    <t>ConTab_CRN_0971</t>
  </si>
  <si>
    <t>ConTab_CRN_0972</t>
  </si>
  <si>
    <t>ConTab_CRN_0973</t>
  </si>
  <si>
    <t>ConTab_CRN_0974</t>
  </si>
  <si>
    <t>ConTab_CRN_0975</t>
  </si>
  <si>
    <t>ConTab_CRN_0976</t>
  </si>
  <si>
    <t>ConTab_CRN_0977</t>
  </si>
  <si>
    <t>ConTab_CRN_0978</t>
  </si>
  <si>
    <t>ConTab_CRN_0979</t>
  </si>
  <si>
    <t>ConTab_CRN_0980</t>
  </si>
  <si>
    <t>ConTab_CRN_0981</t>
  </si>
  <si>
    <t>ConTab_CRN_0982</t>
  </si>
  <si>
    <t>ConTab_CRN_0983</t>
  </si>
  <si>
    <t>ConTab_CRN_0984</t>
  </si>
  <si>
    <t>ConTab_CRN_0985</t>
  </si>
  <si>
    <t>ConTab_CRN_0986</t>
  </si>
  <si>
    <t>ConTab_CRN_0987</t>
  </si>
  <si>
    <t>ConTab_CRN_0988</t>
  </si>
  <si>
    <t>ConTab_CRN_0989</t>
  </si>
  <si>
    <t>ConTab_CRN_0990</t>
  </si>
  <si>
    <t>ConTab_CRN_0991</t>
  </si>
  <si>
    <t>ConTab_CRN_0992</t>
  </si>
  <si>
    <t>ConTab_CRN_0993</t>
  </si>
  <si>
    <t>ConTab_CRN_0994</t>
  </si>
  <si>
    <t>ConTab_CRN_0995</t>
  </si>
  <si>
    <t>ConTab_CRN_0996</t>
  </si>
  <si>
    <t>ConTab_CRN_0997</t>
  </si>
  <si>
    <t>ConTab_CRN_0998</t>
  </si>
  <si>
    <t>ConTab_CRN_0999</t>
  </si>
  <si>
    <t>Mid-Year Price Updates</t>
  </si>
  <si>
    <t>2018 pricing</t>
  </si>
  <si>
    <t>2019 pricing</t>
  </si>
  <si>
    <t>SW</t>
  </si>
  <si>
    <t>2019 price updates</t>
  </si>
  <si>
    <t>REMOVED 3/8/2019</t>
  </si>
  <si>
    <t>CRN 95-1-1</t>
  </si>
  <si>
    <t>CRN 95-1</t>
  </si>
  <si>
    <t>CRN 95-2-2</t>
  </si>
  <si>
    <t>CRN 95-2-1</t>
  </si>
  <si>
    <t>CRN 95-2</t>
  </si>
  <si>
    <t>CRN 95-3-2</t>
  </si>
  <si>
    <t>CRN 95-3-1</t>
  </si>
  <si>
    <t>CRN 95-3</t>
  </si>
  <si>
    <t>CRN 95-4-2</t>
  </si>
  <si>
    <t>CRN 95-4-1</t>
  </si>
  <si>
    <t>CRN 95-4</t>
  </si>
  <si>
    <t>CRN 95-5-2</t>
  </si>
  <si>
    <t>CRN 95-5-1</t>
  </si>
  <si>
    <t>364TSCZ</t>
  </si>
  <si>
    <t>365TSC</t>
  </si>
  <si>
    <t>300#</t>
  </si>
  <si>
    <t>150#</t>
  </si>
  <si>
    <t>CR95</t>
  </si>
  <si>
    <t>CR125</t>
  </si>
  <si>
    <t>CR155</t>
  </si>
  <si>
    <t>CRN95</t>
  </si>
  <si>
    <t>CRN 125-1-1</t>
  </si>
  <si>
    <t>CRN 125-1</t>
  </si>
  <si>
    <t>CRN 125-2-2</t>
  </si>
  <si>
    <t>CRN 125-2-1</t>
  </si>
  <si>
    <t>CRN 125-2</t>
  </si>
  <si>
    <t>CRN 125-3-2</t>
  </si>
  <si>
    <t>CRN 125-3-1</t>
  </si>
  <si>
    <t>CRN 125-3</t>
  </si>
  <si>
    <t>CRN 125-4-2</t>
  </si>
  <si>
    <t>CRN 125-4-1</t>
  </si>
  <si>
    <t>CRN 125-4</t>
  </si>
  <si>
    <t>CRN 125-5-2</t>
  </si>
  <si>
    <t>CRN 125-5-1</t>
  </si>
  <si>
    <t>CRN 125-5</t>
  </si>
  <si>
    <t>CRN 125-6-2</t>
  </si>
  <si>
    <t>CRN 125-6-1</t>
  </si>
  <si>
    <t>CRN 125-6</t>
  </si>
  <si>
    <t>CRN 125-7-2</t>
  </si>
  <si>
    <t>405TSD</t>
  </si>
  <si>
    <t>444TSD</t>
  </si>
  <si>
    <t>445TSD</t>
  </si>
  <si>
    <t>CRN125</t>
  </si>
  <si>
    <t>CRN 155-1-1</t>
  </si>
  <si>
    <t>CRN 155-1</t>
  </si>
  <si>
    <t>CRN 155-2-2</t>
  </si>
  <si>
    <t>CRN 155-2-1</t>
  </si>
  <si>
    <t>CRN 155-2</t>
  </si>
  <si>
    <t>CRN 155-3-2</t>
  </si>
  <si>
    <t>CRN 155-3-1</t>
  </si>
  <si>
    <t>CRN 155-3</t>
  </si>
  <si>
    <t>CRN 155-4-2</t>
  </si>
  <si>
    <t>CRN 155-4-1</t>
  </si>
  <si>
    <t>CRN 155-4</t>
  </si>
  <si>
    <t>CRN 155-5-2</t>
  </si>
  <si>
    <t>CRN 155-5-1</t>
  </si>
  <si>
    <t>284TSCZ</t>
  </si>
  <si>
    <t>365TSCZ</t>
  </si>
  <si>
    <t>CRN155</t>
  </si>
  <si>
    <t>ConTab_CRN_1215</t>
  </si>
  <si>
    <t>ConTab_CRN_1216</t>
  </si>
  <si>
    <t>ConTab_CRN_1217</t>
  </si>
  <si>
    <t>ConTab_CRN_1218</t>
  </si>
  <si>
    <t>ConTab_CRN_1219</t>
  </si>
  <si>
    <t>ConTab_CRN_1220</t>
  </si>
  <si>
    <t>ConTab_CRN_1221</t>
  </si>
  <si>
    <t>ConTab_CRN_1222</t>
  </si>
  <si>
    <t>ConTab_CRN_1223</t>
  </si>
  <si>
    <t>ConTab_CRN_1224</t>
  </si>
  <si>
    <t>ConTab_CRN_1225</t>
  </si>
  <si>
    <t>ConTab_CRN_1226</t>
  </si>
  <si>
    <t>ConTab_CRN_1227</t>
  </si>
  <si>
    <t>ConTab_CRN_1228</t>
  </si>
  <si>
    <t>ConTab_CRN_1229</t>
  </si>
  <si>
    <t>ConTab_CRN_1230</t>
  </si>
  <si>
    <t>ConTab_CRN_1231</t>
  </si>
  <si>
    <t>ConTab_CRN_1232</t>
  </si>
  <si>
    <t>ConTab_CRN_1233</t>
  </si>
  <si>
    <t>ConTab_CRN_1234</t>
  </si>
  <si>
    <t>ConTab_CRN_1235</t>
  </si>
  <si>
    <t>ConTab_CRN_1236</t>
  </si>
  <si>
    <t>ConTab_CRN_1237</t>
  </si>
  <si>
    <t>ConTab_CRN_1238</t>
  </si>
  <si>
    <t>ConTab_CRN_1239</t>
  </si>
  <si>
    <t>ConTab_CRN_1240</t>
  </si>
  <si>
    <t>ConTab_CRN_1241</t>
  </si>
  <si>
    <t>ConTab_CRN_1242</t>
  </si>
  <si>
    <t>ConTab_CRN_1243</t>
  </si>
  <si>
    <t>ConTab_CRN_1244</t>
  </si>
  <si>
    <t>ConTab_CRN_1245</t>
  </si>
  <si>
    <t>ConTab_CRN_1246</t>
  </si>
  <si>
    <t>ConTab_CRN_1247</t>
  </si>
  <si>
    <t>ConTab_CRN_1248</t>
  </si>
  <si>
    <t>ConTab_CRN_1249</t>
  </si>
  <si>
    <t>ConTab_CRN_1250</t>
  </si>
  <si>
    <t>ConTab_CRN_1251</t>
  </si>
  <si>
    <t>ConTab_CRN_1252</t>
  </si>
  <si>
    <t>ConTab_CRN_1253</t>
  </si>
  <si>
    <t>ConTab_CRN_1254</t>
  </si>
  <si>
    <t>ConTab_CRN_1255</t>
  </si>
  <si>
    <t>ConTab_CRN_1256</t>
  </si>
  <si>
    <t>ConTab_CRN_1257</t>
  </si>
  <si>
    <t>ConTab_CRN_1258</t>
  </si>
  <si>
    <t>ConTab_CRN_1259</t>
  </si>
  <si>
    <t>ConTab_CRN_1260</t>
  </si>
  <si>
    <t>Removed CRN 90, 120, &amp; 150; Added CRN 95, 125, &amp; 155</t>
  </si>
  <si>
    <t>2-3 Weeks</t>
  </si>
  <si>
    <t>2020 list price</t>
  </si>
  <si>
    <t>2019 List Price</t>
  </si>
  <si>
    <t>2020 List Price</t>
  </si>
  <si>
    <t>PSS</t>
  </si>
  <si>
    <t>Updated with 2020 List prices</t>
  </si>
  <si>
    <t>MTL_GRP</t>
  </si>
  <si>
    <t>Mtl_Grp</t>
  </si>
  <si>
    <t>Added MTL_GRP</t>
  </si>
  <si>
    <t>CN095</t>
  </si>
  <si>
    <t>CN125</t>
  </si>
  <si>
    <t>CN155</t>
  </si>
  <si>
    <t>CRN185</t>
  </si>
  <si>
    <t>CN185</t>
  </si>
  <si>
    <t>CRN215</t>
  </si>
  <si>
    <t>CN215</t>
  </si>
  <si>
    <t>CRN255</t>
  </si>
  <si>
    <t>CN255</t>
  </si>
  <si>
    <t>Desc</t>
  </si>
  <si>
    <t>Mat Grp</t>
  </si>
  <si>
    <t>2021 List Price</t>
  </si>
  <si>
    <t>Baldor_PN</t>
  </si>
  <si>
    <t>WEG_PN</t>
  </si>
  <si>
    <t>2021 CRN PN</t>
  </si>
  <si>
    <t>Converted to Part numbers with WEG motors and added 2021 list pricing</t>
  </si>
  <si>
    <t>N/A</t>
  </si>
  <si>
    <t>CRN_185-1-1</t>
  </si>
  <si>
    <t>CRN_185-1</t>
  </si>
  <si>
    <t>CRN_185-2-2</t>
  </si>
  <si>
    <t>CRN_185-2-1</t>
  </si>
  <si>
    <t>CRN_185-2</t>
  </si>
  <si>
    <t>CRN_185-3-3</t>
  </si>
  <si>
    <t>CRN_185-3-2</t>
  </si>
  <si>
    <t>CRN_185-3-1</t>
  </si>
  <si>
    <t>CRN_185-3</t>
  </si>
  <si>
    <t>CRN_185-4-4</t>
  </si>
  <si>
    <t>CRN_185-4-3</t>
  </si>
  <si>
    <t>CRN_185-4-2</t>
  </si>
  <si>
    <t>CRN_185-4-1</t>
  </si>
  <si>
    <t>CRN_185-4</t>
  </si>
  <si>
    <t>CRN_185-5-4</t>
  </si>
  <si>
    <t>CRN_185-5-3</t>
  </si>
  <si>
    <t>CRN_185-5-2</t>
  </si>
  <si>
    <t>CRN_185-5-1</t>
  </si>
  <si>
    <t>CRN_185-5</t>
  </si>
  <si>
    <t>CRN_185-6-4</t>
  </si>
  <si>
    <t>CRN_185-6-3</t>
  </si>
  <si>
    <t>CRN_185-6-2</t>
  </si>
  <si>
    <t>CRN_185-6-1</t>
  </si>
  <si>
    <t>CRN_185-6</t>
  </si>
  <si>
    <t>ConTab_CRN_1261</t>
  </si>
  <si>
    <t>ConTab_CRN_1262</t>
  </si>
  <si>
    <t>ConTab_CRN_1263</t>
  </si>
  <si>
    <t>ConTab_CRN_1264</t>
  </si>
  <si>
    <t>ConTab_CRN_1265</t>
  </si>
  <si>
    <t>ConTab_CRN_1266</t>
  </si>
  <si>
    <t>ConTab_CRN_1267</t>
  </si>
  <si>
    <t>ConTab_CRN_1268</t>
  </si>
  <si>
    <t>ConTab_CRN_1269</t>
  </si>
  <si>
    <t>ConTab_CRN_1270</t>
  </si>
  <si>
    <t>ConTab_CRN_1271</t>
  </si>
  <si>
    <t>ConTab_CRN_1272</t>
  </si>
  <si>
    <t>ConTab_CRN_1273</t>
  </si>
  <si>
    <t>ConTab_CRN_1274</t>
  </si>
  <si>
    <t>ConTab_CRN_1275</t>
  </si>
  <si>
    <t>ConTab_CRN_1276</t>
  </si>
  <si>
    <t>ConTab_CRN_1277</t>
  </si>
  <si>
    <t>ConTab_CRN_1278</t>
  </si>
  <si>
    <t>ConTab_CRN_1279</t>
  </si>
  <si>
    <t>ConTab_CRN_1280</t>
  </si>
  <si>
    <t>ConTab_CRN_1281</t>
  </si>
  <si>
    <t>ConTab_CRN_1282</t>
  </si>
  <si>
    <t>ConTab_CRN_1283</t>
  </si>
  <si>
    <t>ConTab_CRN_1284</t>
  </si>
  <si>
    <t>ConTab_CRN_1285</t>
  </si>
  <si>
    <t>ConTab_CRN_1286</t>
  </si>
  <si>
    <t>ConTab_CRN_1287</t>
  </si>
  <si>
    <t>ConTab_CRN_1288</t>
  </si>
  <si>
    <t>ConTab_CRN_1289</t>
  </si>
  <si>
    <t>ConTab_CRN_1290</t>
  </si>
  <si>
    <t>ConTab_CRN_1291</t>
  </si>
  <si>
    <t>ConTab_CRN_1292</t>
  </si>
  <si>
    <t>ConTab_CRN_1293</t>
  </si>
  <si>
    <t>ConTab_CRN_1294</t>
  </si>
  <si>
    <t>ConTab_CRN_1295</t>
  </si>
  <si>
    <t>ConTab_CRN_1296</t>
  </si>
  <si>
    <t>ConTab_CRN_1297</t>
  </si>
  <si>
    <t>ConTab_CRN_1298</t>
  </si>
  <si>
    <t>ConTab_CRN_1299</t>
  </si>
  <si>
    <t>ConTab_CRN_1300</t>
  </si>
  <si>
    <t>ConTab_CRN_1301</t>
  </si>
  <si>
    <t>ConTab_CRN_1302</t>
  </si>
  <si>
    <t>ConTab_CRN_1303</t>
  </si>
  <si>
    <t>ConTab_CRN_1304</t>
  </si>
  <si>
    <t>ConTab_CRN_1305</t>
  </si>
  <si>
    <t>ConTab_CRN_1306</t>
  </si>
  <si>
    <t>ConTab_CRN_1307</t>
  </si>
  <si>
    <t>ConTab_CRN_1308</t>
  </si>
  <si>
    <t>ConTab_CRN_1309</t>
  </si>
  <si>
    <t>ConTab_CRN_1310</t>
  </si>
  <si>
    <t>ConTab_CRN_1311</t>
  </si>
  <si>
    <t>ConTab_CRN_1312</t>
  </si>
  <si>
    <t>ConTab_CRN_1313</t>
  </si>
  <si>
    <t>ConTab_CRN_1314</t>
  </si>
  <si>
    <t>ConTab_CRN_1315</t>
  </si>
  <si>
    <t>ConTab_CRN_1316</t>
  </si>
  <si>
    <t>ConTab_CRN_1317</t>
  </si>
  <si>
    <t>ConTab_CRN_1318</t>
  </si>
  <si>
    <t>ConTab_CRN_1319</t>
  </si>
  <si>
    <t>ConTab_CRN_1320</t>
  </si>
  <si>
    <t>ConTab_CRN_1321</t>
  </si>
  <si>
    <t>ConTab_CRN_1322</t>
  </si>
  <si>
    <t>ConTab_CRN_1323</t>
  </si>
  <si>
    <t>ConTab_CRN_1324</t>
  </si>
  <si>
    <t>ConTab_CRN_1325</t>
  </si>
  <si>
    <t>ConTab_CRN_1326</t>
  </si>
  <si>
    <t>ConTab_CRN_1327</t>
  </si>
  <si>
    <t>ConTab_CRN_1328</t>
  </si>
  <si>
    <t>ConTab_CRN_1329</t>
  </si>
  <si>
    <t>ConTab_CRN_1330</t>
  </si>
  <si>
    <t>ConTab_CRN_1331</t>
  </si>
  <si>
    <t>ConTab_CRN_1332</t>
  </si>
  <si>
    <t>ConTab_CRN_1333</t>
  </si>
  <si>
    <t>ConTab_CRN_1334</t>
  </si>
  <si>
    <t>ConTab_CRN_1335</t>
  </si>
  <si>
    <t>ConTab_CRN_1336</t>
  </si>
  <si>
    <t>ConTab_CRN_1337</t>
  </si>
  <si>
    <t>ConTab_CRN_1338</t>
  </si>
  <si>
    <t>ConTab_CRN_1339</t>
  </si>
  <si>
    <t>ConTab_CRN_1340</t>
  </si>
  <si>
    <t>ConTab_CRN_1341</t>
  </si>
  <si>
    <t>ConTab_CRN_1342</t>
  </si>
  <si>
    <t>ConTab_CRN_1343</t>
  </si>
  <si>
    <t>ConTab_CRN_1344</t>
  </si>
  <si>
    <t>ConTab_CRN_1345</t>
  </si>
  <si>
    <t>ConTab_CRN_1346</t>
  </si>
  <si>
    <t>ConTab_CRN_1347</t>
  </si>
  <si>
    <t>ConTab_CRN_1348</t>
  </si>
  <si>
    <t>ConTab_CRN_1349</t>
  </si>
  <si>
    <t>ConTab_CRN_1350</t>
  </si>
  <si>
    <t>ConTab_CRN_1351</t>
  </si>
  <si>
    <t>ConTab_CRN_1352</t>
  </si>
  <si>
    <t>ConTab_CRN_1353</t>
  </si>
  <si>
    <t>ConTab_CRN_1354</t>
  </si>
  <si>
    <t>ConTab_CRN_1355</t>
  </si>
  <si>
    <t>ConTab_CRN_1356</t>
  </si>
  <si>
    <t>1-1</t>
  </si>
  <si>
    <t>2-2</t>
  </si>
  <si>
    <t>2-1</t>
  </si>
  <si>
    <t>3-3</t>
  </si>
  <si>
    <t>3-2</t>
  </si>
  <si>
    <t>3-1</t>
  </si>
  <si>
    <t>4-4</t>
  </si>
  <si>
    <t>4-3</t>
  </si>
  <si>
    <t>4-2</t>
  </si>
  <si>
    <t>4-1</t>
  </si>
  <si>
    <t>5-4</t>
  </si>
  <si>
    <t>5-3</t>
  </si>
  <si>
    <t>5-2</t>
  </si>
  <si>
    <t>5-1</t>
  </si>
  <si>
    <t>6-4</t>
  </si>
  <si>
    <t>6-3</t>
  </si>
  <si>
    <t>6-2</t>
  </si>
  <si>
    <t>6-1</t>
  </si>
  <si>
    <t>CR185</t>
  </si>
  <si>
    <t>447TSD</t>
  </si>
  <si>
    <t>449TSD</t>
  </si>
  <si>
    <t>Added CRN185 sizes and 2021 pricing</t>
  </si>
  <si>
    <t>Mid 2021</t>
  </si>
  <si>
    <t>Mid year 2021</t>
  </si>
  <si>
    <t>Updated with 2021 mid year prices</t>
  </si>
  <si>
    <t>CRN_215-1-1</t>
  </si>
  <si>
    <t>CRN_215-1</t>
  </si>
  <si>
    <t>CRN_215-2-2</t>
  </si>
  <si>
    <t>CRN_215-2-1</t>
  </si>
  <si>
    <t>CRN_215-2</t>
  </si>
  <si>
    <t>CRN_215-3-3</t>
  </si>
  <si>
    <t>CRN_215-3-2</t>
  </si>
  <si>
    <t>CRN_215-3-1</t>
  </si>
  <si>
    <t>CRN_215-3</t>
  </si>
  <si>
    <t>CRN_215-4-3</t>
  </si>
  <si>
    <t>CRN_215-4-2</t>
  </si>
  <si>
    <t>CRN_215-4-1</t>
  </si>
  <si>
    <t>CRN_215-4</t>
  </si>
  <si>
    <t>CRN_215-5-3</t>
  </si>
  <si>
    <t>CRN_215-5-2</t>
  </si>
  <si>
    <t>CRN_215-5-1</t>
  </si>
  <si>
    <t>CRN_255-1-1</t>
  </si>
  <si>
    <t>CRN_255-1</t>
  </si>
  <si>
    <t>CRN_255-2-2</t>
  </si>
  <si>
    <t>CRN_255-2-1</t>
  </si>
  <si>
    <t>CRN_255-2</t>
  </si>
  <si>
    <t>CRN_255-3-3</t>
  </si>
  <si>
    <t>CRN_255-3-2</t>
  </si>
  <si>
    <t>CRN_255-3-1</t>
  </si>
  <si>
    <t>CRN_255-3</t>
  </si>
  <si>
    <t>CRN_255-4-3</t>
  </si>
  <si>
    <t>CRN_255-4-2</t>
  </si>
  <si>
    <t>CRN_255-4-1</t>
  </si>
  <si>
    <t>ConTab_CRN_1357</t>
  </si>
  <si>
    <t>ConTab_CRN_1358</t>
  </si>
  <si>
    <t>ConTab_CRN_1359</t>
  </si>
  <si>
    <t>ConTab_CRN_1360</t>
  </si>
  <si>
    <t>ConTab_CRN_1361</t>
  </si>
  <si>
    <t>ConTab_CRN_1362</t>
  </si>
  <si>
    <t>ConTab_CRN_1363</t>
  </si>
  <si>
    <t>ConTab_CRN_1364</t>
  </si>
  <si>
    <t>ConTab_CRN_1365</t>
  </si>
  <si>
    <t>ConTab_CRN_1366</t>
  </si>
  <si>
    <t>ConTab_CRN_1367</t>
  </si>
  <si>
    <t>ConTab_CRN_1368</t>
  </si>
  <si>
    <t>ConTab_CRN_1369</t>
  </si>
  <si>
    <t>ConTab_CRN_1370</t>
  </si>
  <si>
    <t>ConTab_CRN_1371</t>
  </si>
  <si>
    <t>ConTab_CRN_1372</t>
  </si>
  <si>
    <t>ConTab_CRN_1373</t>
  </si>
  <si>
    <t>ConTab_CRN_1374</t>
  </si>
  <si>
    <t>ConTab_CRN_1375</t>
  </si>
  <si>
    <t>ConTab_CRN_1376</t>
  </si>
  <si>
    <t>ConTab_CRN_1377</t>
  </si>
  <si>
    <t>ConTab_CRN_1378</t>
  </si>
  <si>
    <t>ConTab_CRN_1379</t>
  </si>
  <si>
    <t>ConTab_CRN_1380</t>
  </si>
  <si>
    <t>ConTab_CRN_1381</t>
  </si>
  <si>
    <t>ConTab_CRN_1382</t>
  </si>
  <si>
    <t>ConTab_CRN_1383</t>
  </si>
  <si>
    <t>ConTab_CRN_1384</t>
  </si>
  <si>
    <t>ConTab_CRN_1385</t>
  </si>
  <si>
    <t>ConTab_CRN_1386</t>
  </si>
  <si>
    <t>ConTab_CRN_1387</t>
  </si>
  <si>
    <t>ConTab_CRN_1388</t>
  </si>
  <si>
    <t>ConTab_CRN_1389</t>
  </si>
  <si>
    <t>ConTab_CRN_1390</t>
  </si>
  <si>
    <t>ConTab_CRN_1391</t>
  </si>
  <si>
    <t>ConTab_CRN_1392</t>
  </si>
  <si>
    <t>ConTab_CRN_1393</t>
  </si>
  <si>
    <t>ConTab_CRN_1394</t>
  </si>
  <si>
    <t>ConTab_CRN_1395</t>
  </si>
  <si>
    <t>ConTab_CRN_1396</t>
  </si>
  <si>
    <t>ConTab_CRN_1397</t>
  </si>
  <si>
    <t>ConTab_CRN_1398</t>
  </si>
  <si>
    <t>ConTab_CRN_1399</t>
  </si>
  <si>
    <t>ConTab_CRN_1400</t>
  </si>
  <si>
    <t>ConTab_CRN_1401</t>
  </si>
  <si>
    <t>ConTab_CRN_1402</t>
  </si>
  <si>
    <t>ConTab_CRN_1403</t>
  </si>
  <si>
    <t>ConTab_CRN_1404</t>
  </si>
  <si>
    <t>ConTab_CRN_1405</t>
  </si>
  <si>
    <t>ConTab_CRN_1406</t>
  </si>
  <si>
    <t>ConTab_CRN_1407</t>
  </si>
  <si>
    <t>ConTab_CRN_1408</t>
  </si>
  <si>
    <t>ConTab_CRN_1409</t>
  </si>
  <si>
    <t>ConTab_CRN_1410</t>
  </si>
  <si>
    <t>ConTab_CRN_1411</t>
  </si>
  <si>
    <t>ConTab_CRN_1412</t>
  </si>
  <si>
    <t>ConTab_CRN_1413</t>
  </si>
  <si>
    <t>ConTab_CRN_1414</t>
  </si>
  <si>
    <t>ConTab_CRN_1415</t>
  </si>
  <si>
    <t>ConTab_CRN_1416</t>
  </si>
  <si>
    <t>ConTab_CRN_1417</t>
  </si>
  <si>
    <t>ConTab_CRN_1418</t>
  </si>
  <si>
    <t>ConTab_CRN_1419</t>
  </si>
  <si>
    <t>ConTab_CRN_1420</t>
  </si>
  <si>
    <t>ConTab_CRN_1421</t>
  </si>
  <si>
    <t>ConTab_CRN_1422</t>
  </si>
  <si>
    <t>ConTab_CRN_1423</t>
  </si>
  <si>
    <t>ConTab_CRN_1424</t>
  </si>
  <si>
    <t>ConTab_CRN_1425</t>
  </si>
  <si>
    <t>ConTab_CRN_1426</t>
  </si>
  <si>
    <t>ConTab_CRN_1427</t>
  </si>
  <si>
    <t>ConTab_CRN_1428</t>
  </si>
  <si>
    <t>ConTab_CRN_1429</t>
  </si>
  <si>
    <t>ConTab_CRN_1430</t>
  </si>
  <si>
    <t>ConTab_CRN_1431</t>
  </si>
  <si>
    <t>ConTab_CRN_1432</t>
  </si>
  <si>
    <t>ConTab_CRN_1433</t>
  </si>
  <si>
    <t>ConTab_CRN_1434</t>
  </si>
  <si>
    <t>ConTab_CRN_1435</t>
  </si>
  <si>
    <t>ConTab_CRN_1436</t>
  </si>
  <si>
    <t>ConTab_CRN_1437</t>
  </si>
  <si>
    <t>ConTab_CRN_1438</t>
  </si>
  <si>
    <t>ConTab_CRN_1439</t>
  </si>
  <si>
    <t>ConTab_CRN_1440</t>
  </si>
  <si>
    <t>ConTab_CRN_1441</t>
  </si>
  <si>
    <t>ConTab_CRN_1442</t>
  </si>
  <si>
    <t>ConTab_CRN_1443</t>
  </si>
  <si>
    <t>ConTab_CRN_1444</t>
  </si>
  <si>
    <t>ConTab_CRN_1445</t>
  </si>
  <si>
    <t>ConTab_CRN_1446</t>
  </si>
  <si>
    <t>ConTab_CRN_1447</t>
  </si>
  <si>
    <t>ConTab_CRN_1448</t>
  </si>
  <si>
    <t>ConTab_CRN_1449</t>
  </si>
  <si>
    <t>ConTab_CRN_1450</t>
  </si>
  <si>
    <t>ConTab_CRN_1451</t>
  </si>
  <si>
    <t>ConTab_CRN_1452</t>
  </si>
  <si>
    <t>ConTab_CRN_1453</t>
  </si>
  <si>
    <t>ConTab_CRN_1454</t>
  </si>
  <si>
    <t>ConTab_CRN_1455</t>
  </si>
  <si>
    <t>ConTab_CRN_1456</t>
  </si>
  <si>
    <t>ConTab_CRN_1457</t>
  </si>
  <si>
    <t>ConTab_CRN_1458</t>
  </si>
  <si>
    <t>ConTab_CRN_1459</t>
  </si>
  <si>
    <t>ConTab_CRN_1460</t>
  </si>
  <si>
    <t>ConTab_CRN_1461</t>
  </si>
  <si>
    <t>ConTab_CRN_1462</t>
  </si>
  <si>
    <t>ConTab_CRN_1463</t>
  </si>
  <si>
    <t>ConTab_CRN_1464</t>
  </si>
  <si>
    <t>ConTab_CRN_1465</t>
  </si>
  <si>
    <t>ConTab_CRN_1466</t>
  </si>
  <si>
    <t>ConTab_CRN_1467</t>
  </si>
  <si>
    <t>ConTab_CRN_1468</t>
  </si>
  <si>
    <t>CR215</t>
  </si>
  <si>
    <t>CR255</t>
  </si>
  <si>
    <t>Added CRN 215 and CRN 255</t>
  </si>
  <si>
    <t>4-8 Weeks</t>
  </si>
  <si>
    <t>Contact Grundfos</t>
  </si>
  <si>
    <t>Changed lead times for grizzly sizes</t>
  </si>
  <si>
    <t>2022 List Prices</t>
  </si>
  <si>
    <t>2022 List Price</t>
  </si>
  <si>
    <t>Updated with 2022 list prices</t>
  </si>
  <si>
    <t>C:\Users\57299\OneDrive - Grundfos\CRN_StdPumps20Dec21.xml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</si>
</sst>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2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5" fillId="0" borderId="0"/>
    <xf numFmtId="0" fontId="8" fillId="0" borderId="0"/>
    <xf numFmtId="0" fontId="1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3" borderId="3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5" xfId="0" applyFont="1" applyBorder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3" xfId="0" applyFont="1" applyBorder="1"/>
    <xf numFmtId="49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2" borderId="2" xfId="1" applyFill="1" applyBorder="1" applyAlignment="1">
      <alignment horizontal="left"/>
    </xf>
    <xf numFmtId="0" fontId="7" fillId="0" borderId="0" xfId="0" applyFont="1" applyAlignment="1">
      <alignment vertical="top"/>
    </xf>
    <xf numFmtId="0" fontId="0" fillId="5" borderId="3" xfId="0" applyFont="1" applyFill="1" applyBorder="1"/>
    <xf numFmtId="0" fontId="0" fillId="5" borderId="0" xfId="0" applyFont="1" applyFill="1" applyBorder="1"/>
    <xf numFmtId="0" fontId="0" fillId="5" borderId="0" xfId="0" applyFont="1" applyFill="1"/>
    <xf numFmtId="0" fontId="9" fillId="5" borderId="0" xfId="0" applyFont="1" applyFill="1" applyBorder="1"/>
    <xf numFmtId="1" fontId="0" fillId="0" borderId="0" xfId="0" applyNumberFormat="1" applyFont="1"/>
    <xf numFmtId="0" fontId="0" fillId="0" borderId="0" xfId="0" quotePrefix="1" applyFont="1"/>
    <xf numFmtId="0" fontId="0" fillId="0" borderId="0" xfId="0" applyFont="1" applyAlignment="1">
      <alignment horizontal="center"/>
    </xf>
  </cellXfs>
  <cellStyles count="7">
    <cellStyle name="Currency 4" xfId="3" xr:uid="{00000000-0005-0000-0000-000000000000}"/>
    <cellStyle name="Hyperlink" xfId="1" builtinId="8"/>
    <cellStyle name="Normal" xfId="0" builtinId="0"/>
    <cellStyle name="Normal 2" xfId="6" xr:uid="{00000000-0005-0000-0000-000034000000}"/>
    <cellStyle name="Normal 3" xfId="5" xr:uid="{00000000-0005-0000-0000-000003000000}"/>
    <cellStyle name="Normal 3 3" xfId="2" xr:uid="{00000000-0005-0000-0000-000004000000}"/>
    <cellStyle name="Normal 4 2" xfId="4" xr:uid="{00000000-0005-0000-0000-000005000000}"/>
  </cellStyles>
  <dxfs count="7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2" name="Text Box 18" hidden="1">
          <a:extLst>
            <a:ext uri="{FF2B5EF4-FFF2-40B4-BE49-F238E27FC236}">
              <a16:creationId xmlns:a16="http://schemas.microsoft.com/office/drawing/2014/main" id="{AAFFD32D-000A-432A-9E88-19400A866721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3" name="Text Box 19" hidden="1">
          <a:extLst>
            <a:ext uri="{FF2B5EF4-FFF2-40B4-BE49-F238E27FC236}">
              <a16:creationId xmlns:a16="http://schemas.microsoft.com/office/drawing/2014/main" id="{29BCCFB6-DC8B-43A7-9BA3-C27564EE8CB0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4" name="Text Box 20" hidden="1">
          <a:extLst>
            <a:ext uri="{FF2B5EF4-FFF2-40B4-BE49-F238E27FC236}">
              <a16:creationId xmlns:a16="http://schemas.microsoft.com/office/drawing/2014/main" id="{479620D3-74BE-4236-8A7B-B28B2472C51D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5" name="Text Box 21" hidden="1">
          <a:extLst>
            <a:ext uri="{FF2B5EF4-FFF2-40B4-BE49-F238E27FC236}">
              <a16:creationId xmlns:a16="http://schemas.microsoft.com/office/drawing/2014/main" id="{C0E0FCAA-89F0-4895-BC87-B3B650E4D12F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6" name="Text Box 22" hidden="1">
          <a:extLst>
            <a:ext uri="{FF2B5EF4-FFF2-40B4-BE49-F238E27FC236}">
              <a16:creationId xmlns:a16="http://schemas.microsoft.com/office/drawing/2014/main" id="{AB6DB6E9-D1BB-4683-9095-F85D31B606C2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7" name="Text Box 38" hidden="1">
          <a:extLst>
            <a:ext uri="{FF2B5EF4-FFF2-40B4-BE49-F238E27FC236}">
              <a16:creationId xmlns:a16="http://schemas.microsoft.com/office/drawing/2014/main" id="{757FE871-9673-4BB0-AC66-CF0CE7981352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8" name="Text Box 39" hidden="1">
          <a:extLst>
            <a:ext uri="{FF2B5EF4-FFF2-40B4-BE49-F238E27FC236}">
              <a16:creationId xmlns:a16="http://schemas.microsoft.com/office/drawing/2014/main" id="{3635CE70-462B-4A28-9AA6-3C33AE4BAA89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9" name="Text Box 40" hidden="1">
          <a:extLst>
            <a:ext uri="{FF2B5EF4-FFF2-40B4-BE49-F238E27FC236}">
              <a16:creationId xmlns:a16="http://schemas.microsoft.com/office/drawing/2014/main" id="{C0392079-EB2E-4A6A-96AC-1ABB563C1AE4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10" name="Text Box 41" hidden="1">
          <a:extLst>
            <a:ext uri="{FF2B5EF4-FFF2-40B4-BE49-F238E27FC236}">
              <a16:creationId xmlns:a16="http://schemas.microsoft.com/office/drawing/2014/main" id="{4D40E117-C645-4C16-82E5-A8B6E8817136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9525</xdr:colOff>
      <xdr:row>23</xdr:row>
      <xdr:rowOff>0</xdr:rowOff>
    </xdr:to>
    <xdr:sp macro="" textlink="">
      <xdr:nvSpPr>
        <xdr:cNvPr id="11" name="Text Box 42" hidden="1">
          <a:extLst>
            <a:ext uri="{FF2B5EF4-FFF2-40B4-BE49-F238E27FC236}">
              <a16:creationId xmlns:a16="http://schemas.microsoft.com/office/drawing/2014/main" id="{AC71F10B-E702-4E6E-8D54-0AD89700387A}"/>
            </a:ext>
          </a:extLst>
        </xdr:cNvPr>
        <xdr:cNvSpPr txBox="1">
          <a:spLocks noChangeArrowheads="1"/>
        </xdr:cNvSpPr>
      </xdr:nvSpPr>
      <xdr:spPr bwMode="auto">
        <a:xfrm>
          <a:off x="50444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2" name="Text Box 18" hidden="1">
          <a:extLst>
            <a:ext uri="{FF2B5EF4-FFF2-40B4-BE49-F238E27FC236}">
              <a16:creationId xmlns:a16="http://schemas.microsoft.com/office/drawing/2014/main" id="{671A2B1F-D5C1-4D51-A86C-4D60230C07E5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3" name="Text Box 19" hidden="1">
          <a:extLst>
            <a:ext uri="{FF2B5EF4-FFF2-40B4-BE49-F238E27FC236}">
              <a16:creationId xmlns:a16="http://schemas.microsoft.com/office/drawing/2014/main" id="{D05FB320-980B-44A6-994E-C1AA72B3BC5C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4" name="Text Box 20" hidden="1">
          <a:extLst>
            <a:ext uri="{FF2B5EF4-FFF2-40B4-BE49-F238E27FC236}">
              <a16:creationId xmlns:a16="http://schemas.microsoft.com/office/drawing/2014/main" id="{9723898F-DC34-49B1-9179-264AEBE2946A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5" name="Text Box 21" hidden="1">
          <a:extLst>
            <a:ext uri="{FF2B5EF4-FFF2-40B4-BE49-F238E27FC236}">
              <a16:creationId xmlns:a16="http://schemas.microsoft.com/office/drawing/2014/main" id="{4200EF41-3F64-4C2C-BD6E-E31EB279908B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6" name="Text Box 22" hidden="1">
          <a:extLst>
            <a:ext uri="{FF2B5EF4-FFF2-40B4-BE49-F238E27FC236}">
              <a16:creationId xmlns:a16="http://schemas.microsoft.com/office/drawing/2014/main" id="{86851916-8B71-4CA6-98D3-F660E4C2C08F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7" name="Text Box 38" hidden="1">
          <a:extLst>
            <a:ext uri="{FF2B5EF4-FFF2-40B4-BE49-F238E27FC236}">
              <a16:creationId xmlns:a16="http://schemas.microsoft.com/office/drawing/2014/main" id="{DAB372DB-8D26-4D47-A8FF-34F41C5F734D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8" name="Text Box 39" hidden="1">
          <a:extLst>
            <a:ext uri="{FF2B5EF4-FFF2-40B4-BE49-F238E27FC236}">
              <a16:creationId xmlns:a16="http://schemas.microsoft.com/office/drawing/2014/main" id="{21D49EFC-C553-4EF4-9CF6-D3455E26F051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19" name="Text Box 40" hidden="1">
          <a:extLst>
            <a:ext uri="{FF2B5EF4-FFF2-40B4-BE49-F238E27FC236}">
              <a16:creationId xmlns:a16="http://schemas.microsoft.com/office/drawing/2014/main" id="{051B5059-B901-40AA-9F61-FFCA3A68202A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20" name="Text Box 41" hidden="1">
          <a:extLst>
            <a:ext uri="{FF2B5EF4-FFF2-40B4-BE49-F238E27FC236}">
              <a16:creationId xmlns:a16="http://schemas.microsoft.com/office/drawing/2014/main" id="{7EF541E1-E698-49BD-ADFE-610667F178A2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21</xdr:row>
      <xdr:rowOff>0</xdr:rowOff>
    </xdr:to>
    <xdr:sp macro="" textlink="">
      <xdr:nvSpPr>
        <xdr:cNvPr id="21" name="Text Box 42" hidden="1">
          <a:extLst>
            <a:ext uri="{FF2B5EF4-FFF2-40B4-BE49-F238E27FC236}">
              <a16:creationId xmlns:a16="http://schemas.microsoft.com/office/drawing/2014/main" id="{2FB691FE-0FD9-4AFA-841D-48CE3FB766D7}"/>
            </a:ext>
          </a:extLst>
        </xdr:cNvPr>
        <xdr:cNvSpPr txBox="1">
          <a:spLocks noChangeArrowheads="1"/>
        </xdr:cNvSpPr>
      </xdr:nvSpPr>
      <xdr:spPr bwMode="auto">
        <a:xfrm>
          <a:off x="50444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2" name="Text Box 18" hidden="1">
          <a:extLst>
            <a:ext uri="{FF2B5EF4-FFF2-40B4-BE49-F238E27FC236}">
              <a16:creationId xmlns:a16="http://schemas.microsoft.com/office/drawing/2014/main" id="{F265D87D-27C7-4411-ADF6-5D0577EC0F57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3" name="Text Box 19" hidden="1">
          <a:extLst>
            <a:ext uri="{FF2B5EF4-FFF2-40B4-BE49-F238E27FC236}">
              <a16:creationId xmlns:a16="http://schemas.microsoft.com/office/drawing/2014/main" id="{81C26D8A-6D9F-4E41-818C-4B5B0EC7A73E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4" name="Text Box 20" hidden="1">
          <a:extLst>
            <a:ext uri="{FF2B5EF4-FFF2-40B4-BE49-F238E27FC236}">
              <a16:creationId xmlns:a16="http://schemas.microsoft.com/office/drawing/2014/main" id="{854DFD7E-7262-4120-9B83-CB79F494E0D5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5" name="Text Box 21" hidden="1">
          <a:extLst>
            <a:ext uri="{FF2B5EF4-FFF2-40B4-BE49-F238E27FC236}">
              <a16:creationId xmlns:a16="http://schemas.microsoft.com/office/drawing/2014/main" id="{AD774FA6-0A16-4DCB-A2D2-6EB5A985ABA0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6" name="Text Box 22" hidden="1">
          <a:extLst>
            <a:ext uri="{FF2B5EF4-FFF2-40B4-BE49-F238E27FC236}">
              <a16:creationId xmlns:a16="http://schemas.microsoft.com/office/drawing/2014/main" id="{A3978258-CBA6-48F1-86D9-584A9F67B24B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7" name="Text Box 38" hidden="1">
          <a:extLst>
            <a:ext uri="{FF2B5EF4-FFF2-40B4-BE49-F238E27FC236}">
              <a16:creationId xmlns:a16="http://schemas.microsoft.com/office/drawing/2014/main" id="{2591E00A-13BE-415D-BB61-03DD9F7C0BF0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8" name="Text Box 39" hidden="1">
          <a:extLst>
            <a:ext uri="{FF2B5EF4-FFF2-40B4-BE49-F238E27FC236}">
              <a16:creationId xmlns:a16="http://schemas.microsoft.com/office/drawing/2014/main" id="{1001C427-2BFE-4507-ADB2-2364649160F6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29" name="Text Box 40" hidden="1">
          <a:extLst>
            <a:ext uri="{FF2B5EF4-FFF2-40B4-BE49-F238E27FC236}">
              <a16:creationId xmlns:a16="http://schemas.microsoft.com/office/drawing/2014/main" id="{506BD042-C833-40E5-8A12-102DD58592D8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30" name="Text Box 41" hidden="1">
          <a:extLst>
            <a:ext uri="{FF2B5EF4-FFF2-40B4-BE49-F238E27FC236}">
              <a16:creationId xmlns:a16="http://schemas.microsoft.com/office/drawing/2014/main" id="{E12DD822-3810-4BD8-8A4F-43651AAA1C20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31" name="Text Box 42" hidden="1">
          <a:extLst>
            <a:ext uri="{FF2B5EF4-FFF2-40B4-BE49-F238E27FC236}">
              <a16:creationId xmlns:a16="http://schemas.microsoft.com/office/drawing/2014/main" id="{7CD5BE0D-03E1-481D-AE6A-26FC93749FCF}"/>
            </a:ext>
          </a:extLst>
        </xdr:cNvPr>
        <xdr:cNvSpPr txBox="1">
          <a:spLocks noChangeArrowheads="1"/>
        </xdr:cNvSpPr>
      </xdr:nvSpPr>
      <xdr:spPr bwMode="auto">
        <a:xfrm>
          <a:off x="3787140" y="3870960"/>
          <a:ext cx="9525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2" name="Text Box 18" hidden="1">
          <a:extLst>
            <a:ext uri="{FF2B5EF4-FFF2-40B4-BE49-F238E27FC236}">
              <a16:creationId xmlns:a16="http://schemas.microsoft.com/office/drawing/2014/main" id="{804318D3-7857-45AD-B679-FC7D0EE4020D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3" name="Text Box 19" hidden="1">
          <a:extLst>
            <a:ext uri="{FF2B5EF4-FFF2-40B4-BE49-F238E27FC236}">
              <a16:creationId xmlns:a16="http://schemas.microsoft.com/office/drawing/2014/main" id="{FF8F6336-8DCB-4D1F-B9F4-AE3536AE0806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4" name="Text Box 20" hidden="1">
          <a:extLst>
            <a:ext uri="{FF2B5EF4-FFF2-40B4-BE49-F238E27FC236}">
              <a16:creationId xmlns:a16="http://schemas.microsoft.com/office/drawing/2014/main" id="{AE5C44C4-1F97-45C9-AE1E-52E4168DC705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5" name="Text Box 21" hidden="1">
          <a:extLst>
            <a:ext uri="{FF2B5EF4-FFF2-40B4-BE49-F238E27FC236}">
              <a16:creationId xmlns:a16="http://schemas.microsoft.com/office/drawing/2014/main" id="{04AC868E-CA47-46A9-8EDA-F2AE35282562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6" name="Text Box 22" hidden="1">
          <a:extLst>
            <a:ext uri="{FF2B5EF4-FFF2-40B4-BE49-F238E27FC236}">
              <a16:creationId xmlns:a16="http://schemas.microsoft.com/office/drawing/2014/main" id="{693B514B-5E6B-42A3-B452-6B2992B08982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7" name="Text Box 38" hidden="1">
          <a:extLst>
            <a:ext uri="{FF2B5EF4-FFF2-40B4-BE49-F238E27FC236}">
              <a16:creationId xmlns:a16="http://schemas.microsoft.com/office/drawing/2014/main" id="{50D1C349-678F-417D-99AA-D9CF751AD866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8" name="Text Box 39" hidden="1">
          <a:extLst>
            <a:ext uri="{FF2B5EF4-FFF2-40B4-BE49-F238E27FC236}">
              <a16:creationId xmlns:a16="http://schemas.microsoft.com/office/drawing/2014/main" id="{ABD2B37B-04CE-4316-B956-E076FC3912A9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39" name="Text Box 40" hidden="1">
          <a:extLst>
            <a:ext uri="{FF2B5EF4-FFF2-40B4-BE49-F238E27FC236}">
              <a16:creationId xmlns:a16="http://schemas.microsoft.com/office/drawing/2014/main" id="{DA4A6481-DABE-4835-B3D0-C7694390F7F0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40" name="Text Box 41" hidden="1">
          <a:extLst>
            <a:ext uri="{FF2B5EF4-FFF2-40B4-BE49-F238E27FC236}">
              <a16:creationId xmlns:a16="http://schemas.microsoft.com/office/drawing/2014/main" id="{5B1CAFA8-2AD6-4756-A4EA-9D23F43401BC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41" name="Text Box 42" hidden="1">
          <a:extLst>
            <a:ext uri="{FF2B5EF4-FFF2-40B4-BE49-F238E27FC236}">
              <a16:creationId xmlns:a16="http://schemas.microsoft.com/office/drawing/2014/main" id="{72E2546F-A83E-4EF2-A936-5736120995E2}"/>
            </a:ext>
          </a:extLst>
        </xdr:cNvPr>
        <xdr:cNvSpPr txBox="1">
          <a:spLocks noChangeArrowheads="1"/>
        </xdr:cNvSpPr>
      </xdr:nvSpPr>
      <xdr:spPr bwMode="auto">
        <a:xfrm>
          <a:off x="3787140" y="368808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2" name="Text Box 18" hidden="1">
          <a:extLst>
            <a:ext uri="{FF2B5EF4-FFF2-40B4-BE49-F238E27FC236}">
              <a16:creationId xmlns:a16="http://schemas.microsoft.com/office/drawing/2014/main" id="{E796BBAF-E80A-421A-A4F8-07341B99F848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3" name="Text Box 19" hidden="1">
          <a:extLst>
            <a:ext uri="{FF2B5EF4-FFF2-40B4-BE49-F238E27FC236}">
              <a16:creationId xmlns:a16="http://schemas.microsoft.com/office/drawing/2014/main" id="{BBA7319D-4896-4F72-86C3-40E105E428DD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4" name="Text Box 20" hidden="1">
          <a:extLst>
            <a:ext uri="{FF2B5EF4-FFF2-40B4-BE49-F238E27FC236}">
              <a16:creationId xmlns:a16="http://schemas.microsoft.com/office/drawing/2014/main" id="{70DAB7D0-4F99-4799-8EE7-671A121BC001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5" name="Text Box 21" hidden="1">
          <a:extLst>
            <a:ext uri="{FF2B5EF4-FFF2-40B4-BE49-F238E27FC236}">
              <a16:creationId xmlns:a16="http://schemas.microsoft.com/office/drawing/2014/main" id="{E35043F1-4A52-4429-8E72-8046BD939B2F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6" name="Text Box 22" hidden="1">
          <a:extLst>
            <a:ext uri="{FF2B5EF4-FFF2-40B4-BE49-F238E27FC236}">
              <a16:creationId xmlns:a16="http://schemas.microsoft.com/office/drawing/2014/main" id="{08B95BE9-FB46-4FE8-A21E-0251FAEB0F57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7" name="Text Box 38" hidden="1">
          <a:extLst>
            <a:ext uri="{FF2B5EF4-FFF2-40B4-BE49-F238E27FC236}">
              <a16:creationId xmlns:a16="http://schemas.microsoft.com/office/drawing/2014/main" id="{2E69C5ED-4E53-40B8-9019-68DDD6E021F9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8" name="Text Box 39" hidden="1">
          <a:extLst>
            <a:ext uri="{FF2B5EF4-FFF2-40B4-BE49-F238E27FC236}">
              <a16:creationId xmlns:a16="http://schemas.microsoft.com/office/drawing/2014/main" id="{47924C3A-B873-4180-BF32-F2C86A203FFD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49" name="Text Box 40" hidden="1">
          <a:extLst>
            <a:ext uri="{FF2B5EF4-FFF2-40B4-BE49-F238E27FC236}">
              <a16:creationId xmlns:a16="http://schemas.microsoft.com/office/drawing/2014/main" id="{F7ABAABC-1C29-403B-9C8C-6753C1E97381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50" name="Text Box 41" hidden="1">
          <a:extLst>
            <a:ext uri="{FF2B5EF4-FFF2-40B4-BE49-F238E27FC236}">
              <a16:creationId xmlns:a16="http://schemas.microsoft.com/office/drawing/2014/main" id="{600ADE4D-1995-4CD5-927E-6FC810A93F32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0</xdr:rowOff>
    </xdr:to>
    <xdr:sp macro="" textlink="">
      <xdr:nvSpPr>
        <xdr:cNvPr id="51" name="Text Box 42" hidden="1">
          <a:extLst>
            <a:ext uri="{FF2B5EF4-FFF2-40B4-BE49-F238E27FC236}">
              <a16:creationId xmlns:a16="http://schemas.microsoft.com/office/drawing/2014/main" id="{9804AAAB-8934-413B-9095-B9FAFC4D00E3}"/>
            </a:ext>
          </a:extLst>
        </xdr:cNvPr>
        <xdr:cNvSpPr txBox="1">
          <a:spLocks noChangeArrowheads="1"/>
        </xdr:cNvSpPr>
      </xdr:nvSpPr>
      <xdr:spPr bwMode="auto">
        <a:xfrm>
          <a:off x="50444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2" name="Text Box 18" hidden="1">
          <a:extLst>
            <a:ext uri="{FF2B5EF4-FFF2-40B4-BE49-F238E27FC236}">
              <a16:creationId xmlns:a16="http://schemas.microsoft.com/office/drawing/2014/main" id="{408C0348-A36C-4CCC-B982-3FF3A046FF84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3" name="Text Box 19" hidden="1">
          <a:extLst>
            <a:ext uri="{FF2B5EF4-FFF2-40B4-BE49-F238E27FC236}">
              <a16:creationId xmlns:a16="http://schemas.microsoft.com/office/drawing/2014/main" id="{FA955270-4586-4561-A675-BD960AA01726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4" name="Text Box 20" hidden="1">
          <a:extLst>
            <a:ext uri="{FF2B5EF4-FFF2-40B4-BE49-F238E27FC236}">
              <a16:creationId xmlns:a16="http://schemas.microsoft.com/office/drawing/2014/main" id="{8572A4F3-8184-4F8B-A8AC-C3DAE8F2B423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5" name="Text Box 21" hidden="1">
          <a:extLst>
            <a:ext uri="{FF2B5EF4-FFF2-40B4-BE49-F238E27FC236}">
              <a16:creationId xmlns:a16="http://schemas.microsoft.com/office/drawing/2014/main" id="{B9F5B367-6C3D-44D1-8B9A-290C48A57B5B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6" name="Text Box 22" hidden="1">
          <a:extLst>
            <a:ext uri="{FF2B5EF4-FFF2-40B4-BE49-F238E27FC236}">
              <a16:creationId xmlns:a16="http://schemas.microsoft.com/office/drawing/2014/main" id="{6D106B58-B0D3-4F0B-ACB7-FD64B96CFFDE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7" name="Text Box 38" hidden="1">
          <a:extLst>
            <a:ext uri="{FF2B5EF4-FFF2-40B4-BE49-F238E27FC236}">
              <a16:creationId xmlns:a16="http://schemas.microsoft.com/office/drawing/2014/main" id="{19D21323-CA84-4D95-9788-C2FBFBDFB54E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8" name="Text Box 39" hidden="1">
          <a:extLst>
            <a:ext uri="{FF2B5EF4-FFF2-40B4-BE49-F238E27FC236}">
              <a16:creationId xmlns:a16="http://schemas.microsoft.com/office/drawing/2014/main" id="{AB5E4F95-B1F8-4BD6-9C45-FB3CE4AA7AE0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59" name="Text Box 40" hidden="1">
          <a:extLst>
            <a:ext uri="{FF2B5EF4-FFF2-40B4-BE49-F238E27FC236}">
              <a16:creationId xmlns:a16="http://schemas.microsoft.com/office/drawing/2014/main" id="{CEBE45A1-5FC3-4DED-BBF4-BE8B910DAE39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60" name="Text Box 41" hidden="1">
          <a:extLst>
            <a:ext uri="{FF2B5EF4-FFF2-40B4-BE49-F238E27FC236}">
              <a16:creationId xmlns:a16="http://schemas.microsoft.com/office/drawing/2014/main" id="{37523633-5E6B-4C87-BF8F-21326BA16B89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61" name="Text Box 42" hidden="1">
          <a:extLst>
            <a:ext uri="{FF2B5EF4-FFF2-40B4-BE49-F238E27FC236}">
              <a16:creationId xmlns:a16="http://schemas.microsoft.com/office/drawing/2014/main" id="{E04AF4E8-9ECF-4DB6-A14C-56D25A5A533C}"/>
            </a:ext>
          </a:extLst>
        </xdr:cNvPr>
        <xdr:cNvSpPr txBox="1">
          <a:spLocks noChangeArrowheads="1"/>
        </xdr:cNvSpPr>
      </xdr:nvSpPr>
      <xdr:spPr bwMode="auto">
        <a:xfrm>
          <a:off x="3787140" y="3505200"/>
          <a:ext cx="9525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62" name="Text Box 18" hidden="1">
          <a:extLst>
            <a:ext uri="{FF2B5EF4-FFF2-40B4-BE49-F238E27FC236}">
              <a16:creationId xmlns:a16="http://schemas.microsoft.com/office/drawing/2014/main" id="{FA634E65-3F86-490A-8ECE-60061C744764}"/>
            </a:ext>
          </a:extLst>
        </xdr:cNvPr>
        <xdr:cNvSpPr txBox="1">
          <a:spLocks noChangeArrowheads="1"/>
        </xdr:cNvSpPr>
      </xdr:nvSpPr>
      <xdr:spPr bwMode="auto">
        <a:xfrm>
          <a:off x="5056909" y="3837709"/>
          <a:ext cx="9525" cy="360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63" name="Text Box 19" hidden="1">
          <a:extLst>
            <a:ext uri="{FF2B5EF4-FFF2-40B4-BE49-F238E27FC236}">
              <a16:creationId xmlns:a16="http://schemas.microsoft.com/office/drawing/2014/main" id="{53D0025B-7365-4F4F-89FA-CF1BE2069FE6}"/>
            </a:ext>
          </a:extLst>
        </xdr:cNvPr>
        <xdr:cNvSpPr txBox="1">
          <a:spLocks noChangeArrowheads="1"/>
        </xdr:cNvSpPr>
      </xdr:nvSpPr>
      <xdr:spPr bwMode="auto">
        <a:xfrm>
          <a:off x="5056909" y="3837709"/>
          <a:ext cx="9525" cy="360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64" name="Text Box 20" hidden="1">
          <a:extLst>
            <a:ext uri="{FF2B5EF4-FFF2-40B4-BE49-F238E27FC236}">
              <a16:creationId xmlns:a16="http://schemas.microsoft.com/office/drawing/2014/main" id="{9A2A1CAF-0A7C-43E7-89E0-6D4A9D2FC0BD}"/>
            </a:ext>
          </a:extLst>
        </xdr:cNvPr>
        <xdr:cNvSpPr txBox="1">
          <a:spLocks noChangeArrowheads="1"/>
        </xdr:cNvSpPr>
      </xdr:nvSpPr>
      <xdr:spPr bwMode="auto">
        <a:xfrm>
          <a:off x="5056909" y="3837709"/>
          <a:ext cx="9525" cy="360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65" name="Text Box 21" hidden="1">
          <a:extLst>
            <a:ext uri="{FF2B5EF4-FFF2-40B4-BE49-F238E27FC236}">
              <a16:creationId xmlns:a16="http://schemas.microsoft.com/office/drawing/2014/main" id="{E0280576-EF34-405E-8136-69670A17E05C}"/>
            </a:ext>
          </a:extLst>
        </xdr:cNvPr>
        <xdr:cNvSpPr txBox="1">
          <a:spLocks noChangeArrowheads="1"/>
        </xdr:cNvSpPr>
      </xdr:nvSpPr>
      <xdr:spPr bwMode="auto">
        <a:xfrm>
          <a:off x="5056909" y="3837709"/>
          <a:ext cx="9525" cy="360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66" name="Text Box 22" hidden="1">
          <a:extLst>
            <a:ext uri="{FF2B5EF4-FFF2-40B4-BE49-F238E27FC236}">
              <a16:creationId xmlns:a16="http://schemas.microsoft.com/office/drawing/2014/main" id="{71413564-7D6C-4DE2-8076-FBC1E8090995}"/>
            </a:ext>
          </a:extLst>
        </xdr:cNvPr>
        <xdr:cNvSpPr txBox="1">
          <a:spLocks noChangeArrowheads="1"/>
        </xdr:cNvSpPr>
      </xdr:nvSpPr>
      <xdr:spPr bwMode="auto">
        <a:xfrm>
          <a:off x="5056909" y="3837709"/>
          <a:ext cx="9525" cy="360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67" name="Text Box 38" hidden="1">
          <a:extLst>
            <a:ext uri="{FF2B5EF4-FFF2-40B4-BE49-F238E27FC236}">
              <a16:creationId xmlns:a16="http://schemas.microsoft.com/office/drawing/2014/main" id="{6AE150CC-E39A-4056-8BD5-05479C3639C0}"/>
            </a:ext>
          </a:extLst>
        </xdr:cNvPr>
        <xdr:cNvSpPr txBox="1">
          <a:spLocks noChangeArrowheads="1"/>
        </xdr:cNvSpPr>
      </xdr:nvSpPr>
      <xdr:spPr bwMode="auto">
        <a:xfrm>
          <a:off x="5056909" y="3837709"/>
          <a:ext cx="9525" cy="360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68" name="Text Box 39" hidden="1">
          <a:extLst>
            <a:ext uri="{FF2B5EF4-FFF2-40B4-BE49-F238E27FC236}">
              <a16:creationId xmlns:a16="http://schemas.microsoft.com/office/drawing/2014/main" id="{5C785FA3-CFCB-46B5-ABC0-1B7AF86949D9}"/>
            </a:ext>
          </a:extLst>
        </xdr:cNvPr>
        <xdr:cNvSpPr txBox="1">
          <a:spLocks noChangeArrowheads="1"/>
        </xdr:cNvSpPr>
      </xdr:nvSpPr>
      <xdr:spPr bwMode="auto">
        <a:xfrm>
          <a:off x="5056909" y="3837709"/>
          <a:ext cx="9525" cy="360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69" name="Text Box 40" hidden="1">
          <a:extLst>
            <a:ext uri="{FF2B5EF4-FFF2-40B4-BE49-F238E27FC236}">
              <a16:creationId xmlns:a16="http://schemas.microsoft.com/office/drawing/2014/main" id="{2413ADF8-0910-42AD-B851-309D52C122AA}"/>
            </a:ext>
          </a:extLst>
        </xdr:cNvPr>
        <xdr:cNvSpPr txBox="1">
          <a:spLocks noChangeArrowheads="1"/>
        </xdr:cNvSpPr>
      </xdr:nvSpPr>
      <xdr:spPr bwMode="auto">
        <a:xfrm>
          <a:off x="5056909" y="3837709"/>
          <a:ext cx="9525" cy="360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70" name="Text Box 41" hidden="1">
          <a:extLst>
            <a:ext uri="{FF2B5EF4-FFF2-40B4-BE49-F238E27FC236}">
              <a16:creationId xmlns:a16="http://schemas.microsoft.com/office/drawing/2014/main" id="{6E44D19A-C60E-46E4-BFF6-29F8B0CD0D90}"/>
            </a:ext>
          </a:extLst>
        </xdr:cNvPr>
        <xdr:cNvSpPr txBox="1">
          <a:spLocks noChangeArrowheads="1"/>
        </xdr:cNvSpPr>
      </xdr:nvSpPr>
      <xdr:spPr bwMode="auto">
        <a:xfrm>
          <a:off x="5056909" y="3837709"/>
          <a:ext cx="9525" cy="360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9525</xdr:colOff>
      <xdr:row>23</xdr:row>
      <xdr:rowOff>0</xdr:rowOff>
    </xdr:to>
    <xdr:sp macro="" textlink="">
      <xdr:nvSpPr>
        <xdr:cNvPr id="71" name="Text Box 42" hidden="1">
          <a:extLst>
            <a:ext uri="{FF2B5EF4-FFF2-40B4-BE49-F238E27FC236}">
              <a16:creationId xmlns:a16="http://schemas.microsoft.com/office/drawing/2014/main" id="{6365AA0C-C616-4AFA-A124-4657BD7DB4B2}"/>
            </a:ext>
          </a:extLst>
        </xdr:cNvPr>
        <xdr:cNvSpPr txBox="1">
          <a:spLocks noChangeArrowheads="1"/>
        </xdr:cNvSpPr>
      </xdr:nvSpPr>
      <xdr:spPr bwMode="auto">
        <a:xfrm>
          <a:off x="5056909" y="3837709"/>
          <a:ext cx="9525" cy="360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72" name="Text Box 18" hidden="1">
          <a:extLst>
            <a:ext uri="{FF2B5EF4-FFF2-40B4-BE49-F238E27FC236}">
              <a16:creationId xmlns:a16="http://schemas.microsoft.com/office/drawing/2014/main" id="{3E4ABB41-8CCB-41BA-B8A5-4509775EF4D8}"/>
            </a:ext>
          </a:extLst>
        </xdr:cNvPr>
        <xdr:cNvSpPr txBox="1">
          <a:spLocks noChangeArrowheads="1"/>
        </xdr:cNvSpPr>
      </xdr:nvSpPr>
      <xdr:spPr bwMode="auto">
        <a:xfrm>
          <a:off x="5056909" y="3657600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73" name="Text Box 19" hidden="1">
          <a:extLst>
            <a:ext uri="{FF2B5EF4-FFF2-40B4-BE49-F238E27FC236}">
              <a16:creationId xmlns:a16="http://schemas.microsoft.com/office/drawing/2014/main" id="{CD0E2821-F67C-4FA5-8224-37A1540BE1D8}"/>
            </a:ext>
          </a:extLst>
        </xdr:cNvPr>
        <xdr:cNvSpPr txBox="1">
          <a:spLocks noChangeArrowheads="1"/>
        </xdr:cNvSpPr>
      </xdr:nvSpPr>
      <xdr:spPr bwMode="auto">
        <a:xfrm>
          <a:off x="5056909" y="3657600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74" name="Text Box 20" hidden="1">
          <a:extLst>
            <a:ext uri="{FF2B5EF4-FFF2-40B4-BE49-F238E27FC236}">
              <a16:creationId xmlns:a16="http://schemas.microsoft.com/office/drawing/2014/main" id="{BA196D4B-5C3A-4374-8304-AD0E9DC023E4}"/>
            </a:ext>
          </a:extLst>
        </xdr:cNvPr>
        <xdr:cNvSpPr txBox="1">
          <a:spLocks noChangeArrowheads="1"/>
        </xdr:cNvSpPr>
      </xdr:nvSpPr>
      <xdr:spPr bwMode="auto">
        <a:xfrm>
          <a:off x="5056909" y="3657600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75" name="Text Box 21" hidden="1">
          <a:extLst>
            <a:ext uri="{FF2B5EF4-FFF2-40B4-BE49-F238E27FC236}">
              <a16:creationId xmlns:a16="http://schemas.microsoft.com/office/drawing/2014/main" id="{B9B00C51-BC17-47BE-A747-B53D66F2CF16}"/>
            </a:ext>
          </a:extLst>
        </xdr:cNvPr>
        <xdr:cNvSpPr txBox="1">
          <a:spLocks noChangeArrowheads="1"/>
        </xdr:cNvSpPr>
      </xdr:nvSpPr>
      <xdr:spPr bwMode="auto">
        <a:xfrm>
          <a:off x="5056909" y="3657600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76" name="Text Box 22" hidden="1">
          <a:extLst>
            <a:ext uri="{FF2B5EF4-FFF2-40B4-BE49-F238E27FC236}">
              <a16:creationId xmlns:a16="http://schemas.microsoft.com/office/drawing/2014/main" id="{15986EE5-CCB8-40B0-AEB8-68B99AC9FA53}"/>
            </a:ext>
          </a:extLst>
        </xdr:cNvPr>
        <xdr:cNvSpPr txBox="1">
          <a:spLocks noChangeArrowheads="1"/>
        </xdr:cNvSpPr>
      </xdr:nvSpPr>
      <xdr:spPr bwMode="auto">
        <a:xfrm>
          <a:off x="5056909" y="3657600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77" name="Text Box 38" hidden="1">
          <a:extLst>
            <a:ext uri="{FF2B5EF4-FFF2-40B4-BE49-F238E27FC236}">
              <a16:creationId xmlns:a16="http://schemas.microsoft.com/office/drawing/2014/main" id="{2F5E7C57-B419-4EF0-8AA4-6F7BF5564FE4}"/>
            </a:ext>
          </a:extLst>
        </xdr:cNvPr>
        <xdr:cNvSpPr txBox="1">
          <a:spLocks noChangeArrowheads="1"/>
        </xdr:cNvSpPr>
      </xdr:nvSpPr>
      <xdr:spPr bwMode="auto">
        <a:xfrm>
          <a:off x="5056909" y="3657600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78" name="Text Box 39" hidden="1">
          <a:extLst>
            <a:ext uri="{FF2B5EF4-FFF2-40B4-BE49-F238E27FC236}">
              <a16:creationId xmlns:a16="http://schemas.microsoft.com/office/drawing/2014/main" id="{6E39830C-0468-4B6C-9489-494F6BBA05AF}"/>
            </a:ext>
          </a:extLst>
        </xdr:cNvPr>
        <xdr:cNvSpPr txBox="1">
          <a:spLocks noChangeArrowheads="1"/>
        </xdr:cNvSpPr>
      </xdr:nvSpPr>
      <xdr:spPr bwMode="auto">
        <a:xfrm>
          <a:off x="5056909" y="3657600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79" name="Text Box 40" hidden="1">
          <a:extLst>
            <a:ext uri="{FF2B5EF4-FFF2-40B4-BE49-F238E27FC236}">
              <a16:creationId xmlns:a16="http://schemas.microsoft.com/office/drawing/2014/main" id="{F3E29096-BB1A-4928-AF77-04B2A0AF0982}"/>
            </a:ext>
          </a:extLst>
        </xdr:cNvPr>
        <xdr:cNvSpPr txBox="1">
          <a:spLocks noChangeArrowheads="1"/>
        </xdr:cNvSpPr>
      </xdr:nvSpPr>
      <xdr:spPr bwMode="auto">
        <a:xfrm>
          <a:off x="5056909" y="3657600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80" name="Text Box 41" hidden="1">
          <a:extLst>
            <a:ext uri="{FF2B5EF4-FFF2-40B4-BE49-F238E27FC236}">
              <a16:creationId xmlns:a16="http://schemas.microsoft.com/office/drawing/2014/main" id="{C39EC5C5-17BA-4F36-A43A-89DFC92D8757}"/>
            </a:ext>
          </a:extLst>
        </xdr:cNvPr>
        <xdr:cNvSpPr txBox="1">
          <a:spLocks noChangeArrowheads="1"/>
        </xdr:cNvSpPr>
      </xdr:nvSpPr>
      <xdr:spPr bwMode="auto">
        <a:xfrm>
          <a:off x="5056909" y="3657600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21</xdr:row>
      <xdr:rowOff>0</xdr:rowOff>
    </xdr:to>
    <xdr:sp macro="" textlink="">
      <xdr:nvSpPr>
        <xdr:cNvPr id="81" name="Text Box 42" hidden="1">
          <a:extLst>
            <a:ext uri="{FF2B5EF4-FFF2-40B4-BE49-F238E27FC236}">
              <a16:creationId xmlns:a16="http://schemas.microsoft.com/office/drawing/2014/main" id="{4E86EAED-AB13-43F9-A5B3-7DF406FD1DFD}"/>
            </a:ext>
          </a:extLst>
        </xdr:cNvPr>
        <xdr:cNvSpPr txBox="1">
          <a:spLocks noChangeArrowheads="1"/>
        </xdr:cNvSpPr>
      </xdr:nvSpPr>
      <xdr:spPr bwMode="auto">
        <a:xfrm>
          <a:off x="5056909" y="3657600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82" name="Text Box 18" hidden="1">
          <a:extLst>
            <a:ext uri="{FF2B5EF4-FFF2-40B4-BE49-F238E27FC236}">
              <a16:creationId xmlns:a16="http://schemas.microsoft.com/office/drawing/2014/main" id="{D415C6C7-F428-47E1-B6AB-F40E18420B66}"/>
            </a:ext>
          </a:extLst>
        </xdr:cNvPr>
        <xdr:cNvSpPr txBox="1">
          <a:spLocks noChangeArrowheads="1"/>
        </xdr:cNvSpPr>
      </xdr:nvSpPr>
      <xdr:spPr bwMode="auto">
        <a:xfrm>
          <a:off x="5056909" y="3477491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83" name="Text Box 19" hidden="1">
          <a:extLst>
            <a:ext uri="{FF2B5EF4-FFF2-40B4-BE49-F238E27FC236}">
              <a16:creationId xmlns:a16="http://schemas.microsoft.com/office/drawing/2014/main" id="{8A3143AC-1E66-46ED-B619-D93F7E6328CA}"/>
            </a:ext>
          </a:extLst>
        </xdr:cNvPr>
        <xdr:cNvSpPr txBox="1">
          <a:spLocks noChangeArrowheads="1"/>
        </xdr:cNvSpPr>
      </xdr:nvSpPr>
      <xdr:spPr bwMode="auto">
        <a:xfrm>
          <a:off x="5056909" y="3477491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84" name="Text Box 20" hidden="1">
          <a:extLst>
            <a:ext uri="{FF2B5EF4-FFF2-40B4-BE49-F238E27FC236}">
              <a16:creationId xmlns:a16="http://schemas.microsoft.com/office/drawing/2014/main" id="{55ACAF5E-372D-4406-A2BD-389CE8428A5A}"/>
            </a:ext>
          </a:extLst>
        </xdr:cNvPr>
        <xdr:cNvSpPr txBox="1">
          <a:spLocks noChangeArrowheads="1"/>
        </xdr:cNvSpPr>
      </xdr:nvSpPr>
      <xdr:spPr bwMode="auto">
        <a:xfrm>
          <a:off x="5056909" y="3477491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85" name="Text Box 21" hidden="1">
          <a:extLst>
            <a:ext uri="{FF2B5EF4-FFF2-40B4-BE49-F238E27FC236}">
              <a16:creationId xmlns:a16="http://schemas.microsoft.com/office/drawing/2014/main" id="{3E69228E-EE27-49B4-9652-DA782406D292}"/>
            </a:ext>
          </a:extLst>
        </xdr:cNvPr>
        <xdr:cNvSpPr txBox="1">
          <a:spLocks noChangeArrowheads="1"/>
        </xdr:cNvSpPr>
      </xdr:nvSpPr>
      <xdr:spPr bwMode="auto">
        <a:xfrm>
          <a:off x="5056909" y="3477491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86" name="Text Box 22" hidden="1">
          <a:extLst>
            <a:ext uri="{FF2B5EF4-FFF2-40B4-BE49-F238E27FC236}">
              <a16:creationId xmlns:a16="http://schemas.microsoft.com/office/drawing/2014/main" id="{DD189392-80CB-40C6-BA45-81A5BA47DD4B}"/>
            </a:ext>
          </a:extLst>
        </xdr:cNvPr>
        <xdr:cNvSpPr txBox="1">
          <a:spLocks noChangeArrowheads="1"/>
        </xdr:cNvSpPr>
      </xdr:nvSpPr>
      <xdr:spPr bwMode="auto">
        <a:xfrm>
          <a:off x="5056909" y="3477491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87" name="Text Box 38" hidden="1">
          <a:extLst>
            <a:ext uri="{FF2B5EF4-FFF2-40B4-BE49-F238E27FC236}">
              <a16:creationId xmlns:a16="http://schemas.microsoft.com/office/drawing/2014/main" id="{A8A307DB-9124-4299-8174-BF2DB8838836}"/>
            </a:ext>
          </a:extLst>
        </xdr:cNvPr>
        <xdr:cNvSpPr txBox="1">
          <a:spLocks noChangeArrowheads="1"/>
        </xdr:cNvSpPr>
      </xdr:nvSpPr>
      <xdr:spPr bwMode="auto">
        <a:xfrm>
          <a:off x="5056909" y="3477491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88" name="Text Box 39" hidden="1">
          <a:extLst>
            <a:ext uri="{FF2B5EF4-FFF2-40B4-BE49-F238E27FC236}">
              <a16:creationId xmlns:a16="http://schemas.microsoft.com/office/drawing/2014/main" id="{9493850E-47AD-4B42-AEBE-37ECEE5AECC3}"/>
            </a:ext>
          </a:extLst>
        </xdr:cNvPr>
        <xdr:cNvSpPr txBox="1">
          <a:spLocks noChangeArrowheads="1"/>
        </xdr:cNvSpPr>
      </xdr:nvSpPr>
      <xdr:spPr bwMode="auto">
        <a:xfrm>
          <a:off x="5056909" y="3477491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89" name="Text Box 40" hidden="1">
          <a:extLst>
            <a:ext uri="{FF2B5EF4-FFF2-40B4-BE49-F238E27FC236}">
              <a16:creationId xmlns:a16="http://schemas.microsoft.com/office/drawing/2014/main" id="{EA85117E-5BE9-4346-A9F5-5B89ED64D3AC}"/>
            </a:ext>
          </a:extLst>
        </xdr:cNvPr>
        <xdr:cNvSpPr txBox="1">
          <a:spLocks noChangeArrowheads="1"/>
        </xdr:cNvSpPr>
      </xdr:nvSpPr>
      <xdr:spPr bwMode="auto">
        <a:xfrm>
          <a:off x="5056909" y="3477491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90" name="Text Box 41" hidden="1">
          <a:extLst>
            <a:ext uri="{FF2B5EF4-FFF2-40B4-BE49-F238E27FC236}">
              <a16:creationId xmlns:a16="http://schemas.microsoft.com/office/drawing/2014/main" id="{A82AE20F-25DF-44A8-9705-061B97AD5C36}"/>
            </a:ext>
          </a:extLst>
        </xdr:cNvPr>
        <xdr:cNvSpPr txBox="1">
          <a:spLocks noChangeArrowheads="1"/>
        </xdr:cNvSpPr>
      </xdr:nvSpPr>
      <xdr:spPr bwMode="auto">
        <a:xfrm>
          <a:off x="5056909" y="3477491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0</xdr:rowOff>
    </xdr:to>
    <xdr:sp macro="" textlink="">
      <xdr:nvSpPr>
        <xdr:cNvPr id="91" name="Text Box 42" hidden="1">
          <a:extLst>
            <a:ext uri="{FF2B5EF4-FFF2-40B4-BE49-F238E27FC236}">
              <a16:creationId xmlns:a16="http://schemas.microsoft.com/office/drawing/2014/main" id="{A110FEFC-85B9-4F4D-80DB-671B957B9387}"/>
            </a:ext>
          </a:extLst>
        </xdr:cNvPr>
        <xdr:cNvSpPr txBox="1">
          <a:spLocks noChangeArrowheads="1"/>
        </xdr:cNvSpPr>
      </xdr:nvSpPr>
      <xdr:spPr bwMode="auto">
        <a:xfrm>
          <a:off x="5056909" y="3477491"/>
          <a:ext cx="9525" cy="180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ndfos-my.sharepoint.com/personal/70975_grundfos_com/Documents/Mid-Year%20Price%20Update%202018/2018-mid%20year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2827\Desktop\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NA3 1-4 (2)"/>
      <sheetName val="CRs"/>
      <sheetName val="CRI"/>
      <sheetName val="CRN"/>
      <sheetName val="CRE"/>
      <sheetName val="CRE-DP"/>
    </sheetNames>
    <sheetDataSet>
      <sheetData sheetId="0"/>
      <sheetData sheetId="1"/>
      <sheetData sheetId="2"/>
      <sheetData sheetId="3">
        <row r="2">
          <cell r="H2">
            <v>96081590</v>
          </cell>
          <cell r="I2">
            <v>1498</v>
          </cell>
        </row>
        <row r="3">
          <cell r="H3">
            <v>96081591</v>
          </cell>
          <cell r="I3">
            <v>1506</v>
          </cell>
        </row>
        <row r="4">
          <cell r="H4">
            <v>96081685</v>
          </cell>
          <cell r="I4">
            <v>1545</v>
          </cell>
        </row>
        <row r="5">
          <cell r="H5">
            <v>96081686</v>
          </cell>
          <cell r="I5">
            <v>1553</v>
          </cell>
        </row>
        <row r="6">
          <cell r="H6">
            <v>96081592</v>
          </cell>
          <cell r="I6">
            <v>1560</v>
          </cell>
        </row>
        <row r="7">
          <cell r="H7">
            <v>96081593</v>
          </cell>
          <cell r="I7">
            <v>1568</v>
          </cell>
        </row>
        <row r="8">
          <cell r="H8">
            <v>96081687</v>
          </cell>
          <cell r="I8">
            <v>1607</v>
          </cell>
        </row>
        <row r="9">
          <cell r="H9">
            <v>96081688</v>
          </cell>
          <cell r="I9">
            <v>1615</v>
          </cell>
        </row>
        <row r="10">
          <cell r="H10">
            <v>96081594</v>
          </cell>
          <cell r="I10">
            <v>1619</v>
          </cell>
        </row>
        <row r="11">
          <cell r="H11">
            <v>96081595</v>
          </cell>
          <cell r="I11">
            <v>1627</v>
          </cell>
        </row>
        <row r="12">
          <cell r="H12">
            <v>96081689</v>
          </cell>
          <cell r="I12">
            <v>1666</v>
          </cell>
        </row>
        <row r="13">
          <cell r="H13">
            <v>96081690</v>
          </cell>
          <cell r="I13">
            <v>1674</v>
          </cell>
        </row>
        <row r="14">
          <cell r="H14">
            <v>96081596</v>
          </cell>
          <cell r="I14">
            <v>1800</v>
          </cell>
        </row>
        <row r="15">
          <cell r="H15">
            <v>96081597</v>
          </cell>
          <cell r="I15">
            <v>1808</v>
          </cell>
        </row>
        <row r="16">
          <cell r="H16">
            <v>96081691</v>
          </cell>
          <cell r="I16">
            <v>1847</v>
          </cell>
        </row>
        <row r="17">
          <cell r="H17">
            <v>96081692</v>
          </cell>
          <cell r="I17">
            <v>1855</v>
          </cell>
        </row>
        <row r="18">
          <cell r="H18">
            <v>96081598</v>
          </cell>
          <cell r="I18">
            <v>1892</v>
          </cell>
        </row>
        <row r="19">
          <cell r="H19">
            <v>96081599</v>
          </cell>
          <cell r="I19">
            <v>1900</v>
          </cell>
        </row>
        <row r="20">
          <cell r="H20">
            <v>96081693</v>
          </cell>
          <cell r="I20">
            <v>1939</v>
          </cell>
        </row>
        <row r="21">
          <cell r="H21">
            <v>96081694</v>
          </cell>
          <cell r="I21">
            <v>1947</v>
          </cell>
        </row>
        <row r="22">
          <cell r="H22">
            <v>96081600</v>
          </cell>
          <cell r="I22">
            <v>1965</v>
          </cell>
        </row>
        <row r="23">
          <cell r="H23">
            <v>96081601</v>
          </cell>
          <cell r="I23">
            <v>1973</v>
          </cell>
        </row>
        <row r="24">
          <cell r="H24">
            <v>96081695</v>
          </cell>
          <cell r="I24">
            <v>2012</v>
          </cell>
        </row>
        <row r="25">
          <cell r="H25">
            <v>96081696</v>
          </cell>
          <cell r="I25">
            <v>2020</v>
          </cell>
        </row>
        <row r="26">
          <cell r="H26">
            <v>96081602</v>
          </cell>
          <cell r="I26">
            <v>2066</v>
          </cell>
        </row>
        <row r="27">
          <cell r="H27">
            <v>96081603</v>
          </cell>
          <cell r="I27">
            <v>2074</v>
          </cell>
        </row>
        <row r="28">
          <cell r="H28">
            <v>96081697</v>
          </cell>
          <cell r="I28">
            <v>2113</v>
          </cell>
        </row>
        <row r="29">
          <cell r="H29">
            <v>96081698</v>
          </cell>
          <cell r="I29">
            <v>2121</v>
          </cell>
        </row>
        <row r="30">
          <cell r="H30">
            <v>96081604</v>
          </cell>
          <cell r="I30">
            <v>2222</v>
          </cell>
        </row>
        <row r="31">
          <cell r="H31">
            <v>96081605</v>
          </cell>
          <cell r="I31">
            <v>2187</v>
          </cell>
        </row>
        <row r="32">
          <cell r="H32">
            <v>96081699</v>
          </cell>
          <cell r="I32">
            <v>2269</v>
          </cell>
        </row>
        <row r="33">
          <cell r="H33">
            <v>96081700</v>
          </cell>
          <cell r="I33">
            <v>2234</v>
          </cell>
        </row>
        <row r="34">
          <cell r="H34">
            <v>96081606</v>
          </cell>
          <cell r="I34">
            <v>2471</v>
          </cell>
        </row>
        <row r="35">
          <cell r="H35">
            <v>96081607</v>
          </cell>
          <cell r="I35">
            <v>2436</v>
          </cell>
        </row>
        <row r="36">
          <cell r="H36">
            <v>96081701</v>
          </cell>
          <cell r="I36">
            <v>2518</v>
          </cell>
        </row>
        <row r="37">
          <cell r="H37">
            <v>96081702</v>
          </cell>
          <cell r="I37">
            <v>2483</v>
          </cell>
        </row>
        <row r="38">
          <cell r="H38">
            <v>96081608</v>
          </cell>
          <cell r="I38">
            <v>2564</v>
          </cell>
        </row>
        <row r="39">
          <cell r="H39">
            <v>96081609</v>
          </cell>
          <cell r="I39">
            <v>2529</v>
          </cell>
        </row>
        <row r="40">
          <cell r="H40">
            <v>96081703</v>
          </cell>
          <cell r="I40">
            <v>2611</v>
          </cell>
        </row>
        <row r="41">
          <cell r="H41">
            <v>96081704</v>
          </cell>
          <cell r="I41">
            <v>2576</v>
          </cell>
        </row>
        <row r="42">
          <cell r="H42">
            <v>96081610</v>
          </cell>
          <cell r="I42">
            <v>2638</v>
          </cell>
        </row>
        <row r="43">
          <cell r="H43">
            <v>96081611</v>
          </cell>
          <cell r="I43">
            <v>2603</v>
          </cell>
        </row>
        <row r="44">
          <cell r="H44">
            <v>96081705</v>
          </cell>
          <cell r="I44">
            <v>2685</v>
          </cell>
        </row>
        <row r="45">
          <cell r="H45">
            <v>96081706</v>
          </cell>
          <cell r="I45">
            <v>2650</v>
          </cell>
        </row>
        <row r="46">
          <cell r="H46">
            <v>96081612</v>
          </cell>
          <cell r="I46">
            <v>2839</v>
          </cell>
        </row>
        <row r="47">
          <cell r="H47">
            <v>96081613</v>
          </cell>
          <cell r="I47">
            <v>2724</v>
          </cell>
        </row>
        <row r="48">
          <cell r="H48">
            <v>96081707</v>
          </cell>
          <cell r="I48">
            <v>2886</v>
          </cell>
        </row>
        <row r="49">
          <cell r="H49">
            <v>96081708</v>
          </cell>
          <cell r="I49">
            <v>2771</v>
          </cell>
        </row>
        <row r="50">
          <cell r="H50">
            <v>96081614</v>
          </cell>
          <cell r="I50">
            <v>3332</v>
          </cell>
        </row>
        <row r="51">
          <cell r="H51">
            <v>96081615</v>
          </cell>
          <cell r="I51">
            <v>3217</v>
          </cell>
        </row>
        <row r="52">
          <cell r="H52">
            <v>96081709</v>
          </cell>
          <cell r="I52">
            <v>3379</v>
          </cell>
        </row>
        <row r="53">
          <cell r="H53">
            <v>96081710</v>
          </cell>
          <cell r="I53">
            <v>3264</v>
          </cell>
        </row>
        <row r="54">
          <cell r="H54">
            <v>96081616</v>
          </cell>
          <cell r="I54">
            <v>3600</v>
          </cell>
        </row>
        <row r="55">
          <cell r="H55">
            <v>96081617</v>
          </cell>
          <cell r="I55">
            <v>3358</v>
          </cell>
        </row>
        <row r="56">
          <cell r="H56">
            <v>96081711</v>
          </cell>
          <cell r="I56">
            <v>3647</v>
          </cell>
        </row>
        <row r="57">
          <cell r="H57">
            <v>96081712</v>
          </cell>
          <cell r="I57">
            <v>3405</v>
          </cell>
        </row>
        <row r="58">
          <cell r="H58">
            <v>96081618</v>
          </cell>
          <cell r="I58">
            <v>3802</v>
          </cell>
        </row>
        <row r="59">
          <cell r="H59">
            <v>96081619</v>
          </cell>
          <cell r="I59">
            <v>3560</v>
          </cell>
        </row>
        <row r="60">
          <cell r="H60">
            <v>96081713</v>
          </cell>
          <cell r="I60">
            <v>3849</v>
          </cell>
        </row>
        <row r="61">
          <cell r="H61">
            <v>96081714</v>
          </cell>
          <cell r="I61">
            <v>3607</v>
          </cell>
        </row>
        <row r="62">
          <cell r="H62">
            <v>96081620</v>
          </cell>
          <cell r="I62">
            <v>3868</v>
          </cell>
        </row>
        <row r="63">
          <cell r="H63">
            <v>96081621</v>
          </cell>
          <cell r="I63">
            <v>3626</v>
          </cell>
        </row>
        <row r="64">
          <cell r="H64">
            <v>96081715</v>
          </cell>
          <cell r="I64">
            <v>3915</v>
          </cell>
        </row>
        <row r="65">
          <cell r="H65">
            <v>96081716</v>
          </cell>
          <cell r="I65">
            <v>3673</v>
          </cell>
        </row>
        <row r="66">
          <cell r="H66">
            <v>96081622</v>
          </cell>
          <cell r="I66">
            <v>3942</v>
          </cell>
        </row>
        <row r="67">
          <cell r="H67">
            <v>96081623</v>
          </cell>
          <cell r="I67">
            <v>3700</v>
          </cell>
        </row>
        <row r="68">
          <cell r="H68">
            <v>96081717</v>
          </cell>
          <cell r="I68">
            <v>3989</v>
          </cell>
        </row>
        <row r="69">
          <cell r="H69">
            <v>96081718</v>
          </cell>
          <cell r="I69">
            <v>3747</v>
          </cell>
        </row>
        <row r="70">
          <cell r="H70">
            <v>96081624</v>
          </cell>
          <cell r="I70">
            <v>4235</v>
          </cell>
        </row>
        <row r="71">
          <cell r="H71">
            <v>96081625</v>
          </cell>
          <cell r="I71">
            <v>3945</v>
          </cell>
        </row>
        <row r="72">
          <cell r="H72">
            <v>96081719</v>
          </cell>
          <cell r="I72">
            <v>4282</v>
          </cell>
        </row>
        <row r="73">
          <cell r="H73">
            <v>96081720</v>
          </cell>
          <cell r="I73">
            <v>3992</v>
          </cell>
        </row>
        <row r="74">
          <cell r="H74">
            <v>96081626</v>
          </cell>
          <cell r="I74">
            <v>4571</v>
          </cell>
        </row>
        <row r="75">
          <cell r="H75">
            <v>96081627</v>
          </cell>
          <cell r="I75">
            <v>4281</v>
          </cell>
        </row>
        <row r="76">
          <cell r="H76">
            <v>96081721</v>
          </cell>
          <cell r="I76">
            <v>4618</v>
          </cell>
        </row>
        <row r="77">
          <cell r="H77">
            <v>96081722</v>
          </cell>
          <cell r="I77">
            <v>4328</v>
          </cell>
        </row>
        <row r="78">
          <cell r="H78">
            <v>96081780</v>
          </cell>
          <cell r="I78">
            <v>1498</v>
          </cell>
        </row>
        <row r="79">
          <cell r="H79">
            <v>96081781</v>
          </cell>
          <cell r="I79">
            <v>1506</v>
          </cell>
        </row>
        <row r="80">
          <cell r="H80">
            <v>96081875</v>
          </cell>
          <cell r="I80">
            <v>1545</v>
          </cell>
        </row>
        <row r="81">
          <cell r="H81">
            <v>96081876</v>
          </cell>
          <cell r="I81">
            <v>1553</v>
          </cell>
        </row>
        <row r="82">
          <cell r="H82">
            <v>96081782</v>
          </cell>
          <cell r="I82">
            <v>1560</v>
          </cell>
        </row>
        <row r="83">
          <cell r="H83">
            <v>96081783</v>
          </cell>
          <cell r="I83">
            <v>1568</v>
          </cell>
        </row>
        <row r="84">
          <cell r="H84">
            <v>96081877</v>
          </cell>
          <cell r="I84">
            <v>1607</v>
          </cell>
        </row>
        <row r="85">
          <cell r="H85">
            <v>96081878</v>
          </cell>
          <cell r="I85">
            <v>1615</v>
          </cell>
        </row>
        <row r="86">
          <cell r="H86">
            <v>96081784</v>
          </cell>
          <cell r="I86">
            <v>1619</v>
          </cell>
        </row>
        <row r="87">
          <cell r="H87">
            <v>96081785</v>
          </cell>
          <cell r="I87">
            <v>1627</v>
          </cell>
        </row>
        <row r="88">
          <cell r="H88">
            <v>96081879</v>
          </cell>
          <cell r="I88">
            <v>1666</v>
          </cell>
        </row>
        <row r="89">
          <cell r="H89">
            <v>96081880</v>
          </cell>
          <cell r="I89">
            <v>1674</v>
          </cell>
        </row>
        <row r="90">
          <cell r="H90">
            <v>96081786</v>
          </cell>
          <cell r="I90">
            <v>1800</v>
          </cell>
        </row>
        <row r="91">
          <cell r="H91">
            <v>96081787</v>
          </cell>
          <cell r="I91">
            <v>1808</v>
          </cell>
        </row>
        <row r="92">
          <cell r="H92">
            <v>96081881</v>
          </cell>
          <cell r="I92">
            <v>1847</v>
          </cell>
        </row>
        <row r="93">
          <cell r="H93">
            <v>96081882</v>
          </cell>
          <cell r="I93">
            <v>1855</v>
          </cell>
        </row>
        <row r="94">
          <cell r="H94">
            <v>96081788</v>
          </cell>
          <cell r="I94">
            <v>1892</v>
          </cell>
        </row>
        <row r="95">
          <cell r="H95">
            <v>96081789</v>
          </cell>
          <cell r="I95">
            <v>1900</v>
          </cell>
        </row>
        <row r="96">
          <cell r="H96">
            <v>96081883</v>
          </cell>
          <cell r="I96">
            <v>1939</v>
          </cell>
        </row>
        <row r="97">
          <cell r="H97">
            <v>96081884</v>
          </cell>
          <cell r="I97">
            <v>1947</v>
          </cell>
        </row>
        <row r="98">
          <cell r="H98">
            <v>96081790</v>
          </cell>
          <cell r="I98">
            <v>1965</v>
          </cell>
        </row>
        <row r="99">
          <cell r="H99">
            <v>96081791</v>
          </cell>
          <cell r="I99">
            <v>1973</v>
          </cell>
        </row>
        <row r="100">
          <cell r="H100">
            <v>96081885</v>
          </cell>
          <cell r="I100">
            <v>2012</v>
          </cell>
        </row>
        <row r="101">
          <cell r="H101">
            <v>96081886</v>
          </cell>
          <cell r="I101">
            <v>2020</v>
          </cell>
        </row>
        <row r="102">
          <cell r="H102">
            <v>96081792</v>
          </cell>
          <cell r="I102">
            <v>2066</v>
          </cell>
        </row>
        <row r="103">
          <cell r="H103">
            <v>96081793</v>
          </cell>
          <cell r="I103">
            <v>2074</v>
          </cell>
        </row>
        <row r="104">
          <cell r="H104">
            <v>96081887</v>
          </cell>
          <cell r="I104">
            <v>2113</v>
          </cell>
        </row>
        <row r="105">
          <cell r="H105">
            <v>96081888</v>
          </cell>
          <cell r="I105">
            <v>2121</v>
          </cell>
        </row>
        <row r="106">
          <cell r="H106">
            <v>96081794</v>
          </cell>
          <cell r="I106">
            <v>2222</v>
          </cell>
        </row>
        <row r="107">
          <cell r="H107">
            <v>96081795</v>
          </cell>
          <cell r="I107">
            <v>2187</v>
          </cell>
        </row>
        <row r="108">
          <cell r="H108">
            <v>96081889</v>
          </cell>
          <cell r="I108">
            <v>2269</v>
          </cell>
        </row>
        <row r="109">
          <cell r="H109">
            <v>96081890</v>
          </cell>
          <cell r="I109">
            <v>2234</v>
          </cell>
        </row>
        <row r="110">
          <cell r="H110">
            <v>96081796</v>
          </cell>
          <cell r="I110">
            <v>2471</v>
          </cell>
        </row>
        <row r="111">
          <cell r="H111">
            <v>96081797</v>
          </cell>
          <cell r="I111">
            <v>2436</v>
          </cell>
        </row>
        <row r="112">
          <cell r="H112">
            <v>96081891</v>
          </cell>
          <cell r="I112">
            <v>2518</v>
          </cell>
        </row>
        <row r="113">
          <cell r="H113">
            <v>96081892</v>
          </cell>
          <cell r="I113">
            <v>2483</v>
          </cell>
        </row>
        <row r="114">
          <cell r="H114">
            <v>96081798</v>
          </cell>
          <cell r="I114">
            <v>2564</v>
          </cell>
        </row>
        <row r="115">
          <cell r="H115">
            <v>96081799</v>
          </cell>
          <cell r="I115">
            <v>2529</v>
          </cell>
        </row>
        <row r="116">
          <cell r="H116">
            <v>96081893</v>
          </cell>
          <cell r="I116">
            <v>2611</v>
          </cell>
        </row>
        <row r="117">
          <cell r="H117">
            <v>96081894</v>
          </cell>
          <cell r="I117">
            <v>2576</v>
          </cell>
        </row>
        <row r="118">
          <cell r="H118">
            <v>96081800</v>
          </cell>
          <cell r="I118">
            <v>2638</v>
          </cell>
        </row>
        <row r="119">
          <cell r="H119">
            <v>96081801</v>
          </cell>
          <cell r="I119">
            <v>2603</v>
          </cell>
        </row>
        <row r="120">
          <cell r="H120">
            <v>96081895</v>
          </cell>
          <cell r="I120">
            <v>2685</v>
          </cell>
        </row>
        <row r="121">
          <cell r="H121">
            <v>96081896</v>
          </cell>
          <cell r="I121">
            <v>2650</v>
          </cell>
        </row>
        <row r="122">
          <cell r="H122">
            <v>96081802</v>
          </cell>
          <cell r="I122">
            <v>2839</v>
          </cell>
        </row>
        <row r="123">
          <cell r="H123">
            <v>96081803</v>
          </cell>
          <cell r="I123">
            <v>2724</v>
          </cell>
        </row>
        <row r="124">
          <cell r="H124">
            <v>96081897</v>
          </cell>
          <cell r="I124">
            <v>2886</v>
          </cell>
        </row>
        <row r="125">
          <cell r="H125">
            <v>96081898</v>
          </cell>
          <cell r="I125">
            <v>2771</v>
          </cell>
        </row>
        <row r="126">
          <cell r="H126">
            <v>96081804</v>
          </cell>
          <cell r="I126">
            <v>3332</v>
          </cell>
        </row>
        <row r="127">
          <cell r="H127">
            <v>96081805</v>
          </cell>
          <cell r="I127">
            <v>3217</v>
          </cell>
        </row>
        <row r="128">
          <cell r="H128">
            <v>96081899</v>
          </cell>
          <cell r="I128">
            <v>3379</v>
          </cell>
        </row>
        <row r="129">
          <cell r="H129">
            <v>96081900</v>
          </cell>
          <cell r="I129">
            <v>3264</v>
          </cell>
        </row>
        <row r="130">
          <cell r="H130">
            <v>96081806</v>
          </cell>
          <cell r="I130">
            <v>3600</v>
          </cell>
        </row>
        <row r="131">
          <cell r="H131">
            <v>96081807</v>
          </cell>
          <cell r="I131">
            <v>3358</v>
          </cell>
        </row>
        <row r="132">
          <cell r="H132">
            <v>96081901</v>
          </cell>
          <cell r="I132">
            <v>3647</v>
          </cell>
        </row>
        <row r="133">
          <cell r="H133">
            <v>96081902</v>
          </cell>
          <cell r="I133">
            <v>3405</v>
          </cell>
        </row>
        <row r="134">
          <cell r="H134">
            <v>96081808</v>
          </cell>
          <cell r="I134">
            <v>3802</v>
          </cell>
        </row>
        <row r="135">
          <cell r="H135">
            <v>96081809</v>
          </cell>
          <cell r="I135">
            <v>3560</v>
          </cell>
        </row>
        <row r="136">
          <cell r="H136">
            <v>96081903</v>
          </cell>
          <cell r="I136">
            <v>3849</v>
          </cell>
        </row>
        <row r="137">
          <cell r="H137">
            <v>96081904</v>
          </cell>
          <cell r="I137">
            <v>3607</v>
          </cell>
        </row>
        <row r="138">
          <cell r="H138">
            <v>96081810</v>
          </cell>
          <cell r="I138">
            <v>3868</v>
          </cell>
        </row>
        <row r="139">
          <cell r="H139">
            <v>96081811</v>
          </cell>
          <cell r="I139">
            <v>3626</v>
          </cell>
        </row>
        <row r="140">
          <cell r="H140">
            <v>96081905</v>
          </cell>
          <cell r="I140">
            <v>3915</v>
          </cell>
        </row>
        <row r="141">
          <cell r="H141">
            <v>96081906</v>
          </cell>
          <cell r="I141">
            <v>3673</v>
          </cell>
        </row>
        <row r="142">
          <cell r="H142">
            <v>96081812</v>
          </cell>
          <cell r="I142">
            <v>3942</v>
          </cell>
        </row>
        <row r="143">
          <cell r="H143">
            <v>96081813</v>
          </cell>
          <cell r="I143">
            <v>3700</v>
          </cell>
        </row>
        <row r="144">
          <cell r="H144">
            <v>96081907</v>
          </cell>
          <cell r="I144">
            <v>3989</v>
          </cell>
        </row>
        <row r="145">
          <cell r="H145">
            <v>96081908</v>
          </cell>
          <cell r="I145">
            <v>3747</v>
          </cell>
        </row>
        <row r="146">
          <cell r="H146">
            <v>96081814</v>
          </cell>
          <cell r="I146">
            <v>4235</v>
          </cell>
        </row>
        <row r="147">
          <cell r="H147">
            <v>96081815</v>
          </cell>
          <cell r="I147">
            <v>3945</v>
          </cell>
        </row>
        <row r="148">
          <cell r="H148">
            <v>96081909</v>
          </cell>
          <cell r="I148">
            <v>4282</v>
          </cell>
        </row>
        <row r="149">
          <cell r="H149">
            <v>96081910</v>
          </cell>
          <cell r="I149">
            <v>3992</v>
          </cell>
        </row>
        <row r="150">
          <cell r="H150">
            <v>96081816</v>
          </cell>
          <cell r="I150">
            <v>4571</v>
          </cell>
        </row>
        <row r="151">
          <cell r="H151">
            <v>96081817</v>
          </cell>
          <cell r="I151">
            <v>4281</v>
          </cell>
        </row>
        <row r="152">
          <cell r="H152">
            <v>96081911</v>
          </cell>
          <cell r="I152">
            <v>4618</v>
          </cell>
        </row>
        <row r="153">
          <cell r="H153">
            <v>96081912</v>
          </cell>
          <cell r="I153">
            <v>4328</v>
          </cell>
        </row>
        <row r="154">
          <cell r="H154">
            <v>96082680</v>
          </cell>
          <cell r="I154">
            <v>1498</v>
          </cell>
        </row>
        <row r="155">
          <cell r="H155">
            <v>96082681</v>
          </cell>
          <cell r="I155">
            <v>1506</v>
          </cell>
        </row>
        <row r="156">
          <cell r="H156">
            <v>96082775</v>
          </cell>
          <cell r="I156">
            <v>1545</v>
          </cell>
        </row>
        <row r="157">
          <cell r="H157">
            <v>96082776</v>
          </cell>
          <cell r="I157">
            <v>1553</v>
          </cell>
        </row>
        <row r="158">
          <cell r="H158">
            <v>96082682</v>
          </cell>
          <cell r="I158">
            <v>1560</v>
          </cell>
        </row>
        <row r="159">
          <cell r="H159">
            <v>96082683</v>
          </cell>
          <cell r="I159">
            <v>1568</v>
          </cell>
        </row>
        <row r="160">
          <cell r="H160">
            <v>96082777</v>
          </cell>
          <cell r="I160">
            <v>1607</v>
          </cell>
        </row>
        <row r="161">
          <cell r="H161">
            <v>96082778</v>
          </cell>
          <cell r="I161">
            <v>1615</v>
          </cell>
        </row>
        <row r="162">
          <cell r="H162">
            <v>96082684</v>
          </cell>
          <cell r="I162">
            <v>1649</v>
          </cell>
        </row>
        <row r="163">
          <cell r="H163">
            <v>96082685</v>
          </cell>
          <cell r="I163">
            <v>1657</v>
          </cell>
        </row>
        <row r="164">
          <cell r="H164">
            <v>96082779</v>
          </cell>
          <cell r="I164">
            <v>1696</v>
          </cell>
        </row>
        <row r="165">
          <cell r="H165">
            <v>96082780</v>
          </cell>
          <cell r="I165">
            <v>1704</v>
          </cell>
        </row>
        <row r="166">
          <cell r="H166">
            <v>96082686</v>
          </cell>
          <cell r="I166">
            <v>1830</v>
          </cell>
        </row>
        <row r="167">
          <cell r="H167">
            <v>96082687</v>
          </cell>
          <cell r="I167">
            <v>1838</v>
          </cell>
        </row>
        <row r="168">
          <cell r="H168">
            <v>96082781</v>
          </cell>
          <cell r="I168">
            <v>1877</v>
          </cell>
        </row>
        <row r="169">
          <cell r="H169">
            <v>96082782</v>
          </cell>
          <cell r="I169">
            <v>1885</v>
          </cell>
        </row>
        <row r="170">
          <cell r="H170">
            <v>96082688</v>
          </cell>
          <cell r="I170">
            <v>1975</v>
          </cell>
        </row>
        <row r="171">
          <cell r="H171">
            <v>96082689</v>
          </cell>
          <cell r="I171">
            <v>1940</v>
          </cell>
        </row>
        <row r="172">
          <cell r="H172">
            <v>96082783</v>
          </cell>
          <cell r="I172">
            <v>2022</v>
          </cell>
        </row>
        <row r="173">
          <cell r="H173">
            <v>96082784</v>
          </cell>
          <cell r="I173">
            <v>1987</v>
          </cell>
        </row>
        <row r="174">
          <cell r="H174">
            <v>96082690</v>
          </cell>
          <cell r="I174">
            <v>2048</v>
          </cell>
        </row>
        <row r="175">
          <cell r="H175">
            <v>96082691</v>
          </cell>
          <cell r="I175">
            <v>2013</v>
          </cell>
        </row>
        <row r="176">
          <cell r="H176">
            <v>96082785</v>
          </cell>
          <cell r="I176">
            <v>2095</v>
          </cell>
        </row>
        <row r="177">
          <cell r="H177">
            <v>96082786</v>
          </cell>
          <cell r="I177">
            <v>2060</v>
          </cell>
        </row>
        <row r="178">
          <cell r="H178">
            <v>96082692</v>
          </cell>
          <cell r="I178">
            <v>2272</v>
          </cell>
        </row>
        <row r="179">
          <cell r="H179">
            <v>96082693</v>
          </cell>
          <cell r="I179">
            <v>2157</v>
          </cell>
        </row>
        <row r="180">
          <cell r="H180">
            <v>96082787</v>
          </cell>
          <cell r="I180">
            <v>2319</v>
          </cell>
        </row>
        <row r="181">
          <cell r="H181">
            <v>96082788</v>
          </cell>
          <cell r="I181">
            <v>2204</v>
          </cell>
        </row>
        <row r="182">
          <cell r="H182">
            <v>96082694</v>
          </cell>
          <cell r="I182">
            <v>2345</v>
          </cell>
        </row>
        <row r="183">
          <cell r="H183">
            <v>96082695</v>
          </cell>
          <cell r="I183">
            <v>2230</v>
          </cell>
        </row>
        <row r="184">
          <cell r="H184">
            <v>96082789</v>
          </cell>
          <cell r="I184">
            <v>2392</v>
          </cell>
        </row>
        <row r="185">
          <cell r="H185">
            <v>96082790</v>
          </cell>
          <cell r="I185">
            <v>2277</v>
          </cell>
        </row>
        <row r="186">
          <cell r="H186">
            <v>97765958</v>
          </cell>
          <cell r="I186">
            <v>2810</v>
          </cell>
        </row>
        <row r="187">
          <cell r="H187">
            <v>97749072</v>
          </cell>
          <cell r="I187">
            <v>2568</v>
          </cell>
        </row>
        <row r="188">
          <cell r="H188">
            <v>97765959</v>
          </cell>
          <cell r="I188">
            <v>2857</v>
          </cell>
        </row>
        <row r="189">
          <cell r="H189">
            <v>97749623</v>
          </cell>
          <cell r="I189">
            <v>2615</v>
          </cell>
        </row>
        <row r="190">
          <cell r="H190">
            <v>96082698</v>
          </cell>
          <cell r="I190">
            <v>2903</v>
          </cell>
        </row>
        <row r="191">
          <cell r="H191">
            <v>96082699</v>
          </cell>
          <cell r="I191">
            <v>2661</v>
          </cell>
        </row>
        <row r="192">
          <cell r="H192">
            <v>96082793</v>
          </cell>
          <cell r="I192">
            <v>2950</v>
          </cell>
        </row>
        <row r="193">
          <cell r="H193">
            <v>96082794</v>
          </cell>
          <cell r="I193">
            <v>2708</v>
          </cell>
        </row>
        <row r="194">
          <cell r="H194">
            <v>96082700</v>
          </cell>
          <cell r="I194">
            <v>2977</v>
          </cell>
        </row>
        <row r="195">
          <cell r="H195">
            <v>96082701</v>
          </cell>
          <cell r="I195">
            <v>2735</v>
          </cell>
        </row>
        <row r="196">
          <cell r="H196">
            <v>96082795</v>
          </cell>
          <cell r="I196">
            <v>3024</v>
          </cell>
        </row>
        <row r="197">
          <cell r="H197">
            <v>96082796</v>
          </cell>
          <cell r="I197">
            <v>2782</v>
          </cell>
        </row>
        <row r="198">
          <cell r="H198">
            <v>96082702</v>
          </cell>
          <cell r="I198">
            <v>3055</v>
          </cell>
        </row>
        <row r="199">
          <cell r="H199">
            <v>96082703</v>
          </cell>
          <cell r="I199">
            <v>2813</v>
          </cell>
        </row>
        <row r="200">
          <cell r="H200">
            <v>96082797</v>
          </cell>
          <cell r="I200">
            <v>3102</v>
          </cell>
        </row>
        <row r="201">
          <cell r="H201">
            <v>96082798</v>
          </cell>
          <cell r="I201">
            <v>2860</v>
          </cell>
        </row>
        <row r="202">
          <cell r="H202">
            <v>96082704</v>
          </cell>
          <cell r="I202">
            <v>3693</v>
          </cell>
        </row>
        <row r="203">
          <cell r="H203">
            <v>96082705</v>
          </cell>
          <cell r="I203">
            <v>3403</v>
          </cell>
        </row>
        <row r="204">
          <cell r="H204">
            <v>96082799</v>
          </cell>
          <cell r="I204">
            <v>3740</v>
          </cell>
        </row>
        <row r="205">
          <cell r="H205">
            <v>96082800</v>
          </cell>
          <cell r="I205">
            <v>3450</v>
          </cell>
        </row>
        <row r="206">
          <cell r="H206">
            <v>96082706</v>
          </cell>
          <cell r="I206">
            <v>3745</v>
          </cell>
        </row>
        <row r="207">
          <cell r="H207">
            <v>96082707</v>
          </cell>
          <cell r="I207">
            <v>3455</v>
          </cell>
        </row>
        <row r="208">
          <cell r="H208">
            <v>96082801</v>
          </cell>
          <cell r="I208">
            <v>3792</v>
          </cell>
        </row>
        <row r="209">
          <cell r="H209">
            <v>96082802</v>
          </cell>
          <cell r="I209">
            <v>3502</v>
          </cell>
        </row>
        <row r="210">
          <cell r="H210">
            <v>96993551</v>
          </cell>
          <cell r="I210">
            <v>4289</v>
          </cell>
        </row>
        <row r="211">
          <cell r="H211">
            <v>97749685</v>
          </cell>
          <cell r="I211">
            <v>3861</v>
          </cell>
        </row>
        <row r="212">
          <cell r="H212">
            <v>97765981</v>
          </cell>
          <cell r="I212">
            <v>4336</v>
          </cell>
        </row>
        <row r="213">
          <cell r="H213">
            <v>97749686</v>
          </cell>
          <cell r="I213">
            <v>3908</v>
          </cell>
        </row>
        <row r="214">
          <cell r="H214">
            <v>96082710</v>
          </cell>
          <cell r="I214">
            <v>4355</v>
          </cell>
        </row>
        <row r="215">
          <cell r="H215">
            <v>96082711</v>
          </cell>
          <cell r="I215">
            <v>3927</v>
          </cell>
        </row>
        <row r="216">
          <cell r="H216">
            <v>96082805</v>
          </cell>
          <cell r="I216">
            <v>4402</v>
          </cell>
        </row>
        <row r="217">
          <cell r="H217">
            <v>96082806</v>
          </cell>
          <cell r="I217">
            <v>3974</v>
          </cell>
        </row>
        <row r="218">
          <cell r="H218">
            <v>96082712</v>
          </cell>
          <cell r="I218">
            <v>4429</v>
          </cell>
        </row>
        <row r="219">
          <cell r="H219">
            <v>96082713</v>
          </cell>
          <cell r="I219">
            <v>4001</v>
          </cell>
        </row>
        <row r="220">
          <cell r="H220">
            <v>96082807</v>
          </cell>
          <cell r="I220">
            <v>4476</v>
          </cell>
        </row>
        <row r="221">
          <cell r="H221">
            <v>96082808</v>
          </cell>
          <cell r="I221">
            <v>4048</v>
          </cell>
        </row>
        <row r="222">
          <cell r="H222">
            <v>96082714</v>
          </cell>
          <cell r="I222">
            <v>4577</v>
          </cell>
        </row>
        <row r="223">
          <cell r="H223">
            <v>96082715</v>
          </cell>
          <cell r="I223">
            <v>4149</v>
          </cell>
        </row>
        <row r="224">
          <cell r="H224">
            <v>96082809</v>
          </cell>
          <cell r="I224">
            <v>4624</v>
          </cell>
        </row>
        <row r="225">
          <cell r="H225">
            <v>96082810</v>
          </cell>
          <cell r="I225">
            <v>4196</v>
          </cell>
        </row>
        <row r="226">
          <cell r="H226">
            <v>96082716</v>
          </cell>
          <cell r="I226">
            <v>4913</v>
          </cell>
        </row>
        <row r="227">
          <cell r="H227">
            <v>96082717</v>
          </cell>
          <cell r="I227">
            <v>4485</v>
          </cell>
        </row>
        <row r="228">
          <cell r="H228">
            <v>96082811</v>
          </cell>
          <cell r="I228">
            <v>4960</v>
          </cell>
        </row>
        <row r="229">
          <cell r="H229">
            <v>96082812</v>
          </cell>
          <cell r="I229">
            <v>4532</v>
          </cell>
        </row>
        <row r="230">
          <cell r="H230">
            <v>96082870</v>
          </cell>
          <cell r="I230">
            <v>1498</v>
          </cell>
        </row>
        <row r="231">
          <cell r="H231">
            <v>96082871</v>
          </cell>
          <cell r="I231">
            <v>1506</v>
          </cell>
        </row>
        <row r="232">
          <cell r="H232">
            <v>96082965</v>
          </cell>
          <cell r="I232">
            <v>1545</v>
          </cell>
        </row>
        <row r="233">
          <cell r="H233">
            <v>96082966</v>
          </cell>
          <cell r="I233">
            <v>1553</v>
          </cell>
        </row>
        <row r="234">
          <cell r="H234">
            <v>96082872</v>
          </cell>
          <cell r="I234">
            <v>1560</v>
          </cell>
        </row>
        <row r="235">
          <cell r="H235">
            <v>96082873</v>
          </cell>
          <cell r="I235">
            <v>1568</v>
          </cell>
        </row>
        <row r="236">
          <cell r="H236">
            <v>96082967</v>
          </cell>
          <cell r="I236">
            <v>1607</v>
          </cell>
        </row>
        <row r="237">
          <cell r="H237">
            <v>96082968</v>
          </cell>
          <cell r="I237">
            <v>1615</v>
          </cell>
        </row>
        <row r="238">
          <cell r="H238">
            <v>96082874</v>
          </cell>
          <cell r="I238">
            <v>1649</v>
          </cell>
        </row>
        <row r="239">
          <cell r="H239">
            <v>96082875</v>
          </cell>
          <cell r="I239">
            <v>1657</v>
          </cell>
        </row>
        <row r="240">
          <cell r="H240">
            <v>96082969</v>
          </cell>
          <cell r="I240">
            <v>1696</v>
          </cell>
        </row>
        <row r="241">
          <cell r="H241">
            <v>96082970</v>
          </cell>
          <cell r="I241">
            <v>1704</v>
          </cell>
        </row>
        <row r="242">
          <cell r="H242">
            <v>96082876</v>
          </cell>
          <cell r="I242">
            <v>1830</v>
          </cell>
        </row>
        <row r="243">
          <cell r="H243">
            <v>96082877</v>
          </cell>
          <cell r="I243">
            <v>1838</v>
          </cell>
        </row>
        <row r="244">
          <cell r="H244">
            <v>96082971</v>
          </cell>
          <cell r="I244">
            <v>1877</v>
          </cell>
        </row>
        <row r="245">
          <cell r="H245">
            <v>96082972</v>
          </cell>
          <cell r="I245">
            <v>1885</v>
          </cell>
        </row>
        <row r="246">
          <cell r="H246">
            <v>96082878</v>
          </cell>
          <cell r="I246">
            <v>1975</v>
          </cell>
        </row>
        <row r="247">
          <cell r="H247">
            <v>96082879</v>
          </cell>
          <cell r="I247">
            <v>1940</v>
          </cell>
        </row>
        <row r="248">
          <cell r="H248">
            <v>96082973</v>
          </cell>
          <cell r="I248">
            <v>2022</v>
          </cell>
        </row>
        <row r="249">
          <cell r="H249">
            <v>96082974</v>
          </cell>
          <cell r="I249">
            <v>1987</v>
          </cell>
        </row>
        <row r="250">
          <cell r="H250">
            <v>96082880</v>
          </cell>
          <cell r="I250">
            <v>2048</v>
          </cell>
        </row>
        <row r="251">
          <cell r="H251">
            <v>96082881</v>
          </cell>
          <cell r="I251">
            <v>2013</v>
          </cell>
        </row>
        <row r="252">
          <cell r="H252">
            <v>96082975</v>
          </cell>
          <cell r="I252">
            <v>2095</v>
          </cell>
        </row>
        <row r="253">
          <cell r="H253">
            <v>96082976</v>
          </cell>
          <cell r="I253">
            <v>2060</v>
          </cell>
        </row>
        <row r="254">
          <cell r="H254">
            <v>96082882</v>
          </cell>
          <cell r="I254">
            <v>2272</v>
          </cell>
        </row>
        <row r="255">
          <cell r="H255">
            <v>96082883</v>
          </cell>
          <cell r="I255">
            <v>2157</v>
          </cell>
        </row>
        <row r="256">
          <cell r="H256">
            <v>96082977</v>
          </cell>
          <cell r="I256">
            <v>2319</v>
          </cell>
        </row>
        <row r="257">
          <cell r="H257">
            <v>96082978</v>
          </cell>
          <cell r="I257">
            <v>2204</v>
          </cell>
        </row>
        <row r="258">
          <cell r="H258">
            <v>96082884</v>
          </cell>
          <cell r="I258">
            <v>2345</v>
          </cell>
        </row>
        <row r="259">
          <cell r="H259">
            <v>96082885</v>
          </cell>
          <cell r="I259">
            <v>2230</v>
          </cell>
        </row>
        <row r="260">
          <cell r="H260">
            <v>96082979</v>
          </cell>
          <cell r="I260">
            <v>2392</v>
          </cell>
        </row>
        <row r="261">
          <cell r="H261">
            <v>96082980</v>
          </cell>
          <cell r="I261">
            <v>2277</v>
          </cell>
        </row>
        <row r="262">
          <cell r="H262">
            <v>97765982</v>
          </cell>
          <cell r="I262">
            <v>2810</v>
          </cell>
        </row>
        <row r="263">
          <cell r="H263">
            <v>97749627</v>
          </cell>
          <cell r="I263">
            <v>2568</v>
          </cell>
        </row>
        <row r="264">
          <cell r="H264">
            <v>97765983</v>
          </cell>
          <cell r="I264">
            <v>2857</v>
          </cell>
        </row>
        <row r="265">
          <cell r="H265">
            <v>97749628</v>
          </cell>
          <cell r="I265">
            <v>2615</v>
          </cell>
        </row>
        <row r="266">
          <cell r="H266">
            <v>96082888</v>
          </cell>
          <cell r="I266">
            <v>2903</v>
          </cell>
        </row>
        <row r="267">
          <cell r="H267">
            <v>96082889</v>
          </cell>
          <cell r="I267">
            <v>2661</v>
          </cell>
        </row>
        <row r="268">
          <cell r="H268">
            <v>96082983</v>
          </cell>
          <cell r="I268">
            <v>2950</v>
          </cell>
        </row>
        <row r="269">
          <cell r="H269">
            <v>96082984</v>
          </cell>
          <cell r="I269">
            <v>2708</v>
          </cell>
        </row>
        <row r="270">
          <cell r="H270">
            <v>96082890</v>
          </cell>
          <cell r="I270">
            <v>2977</v>
          </cell>
        </row>
        <row r="271">
          <cell r="H271">
            <v>96082891</v>
          </cell>
          <cell r="I271">
            <v>2735</v>
          </cell>
        </row>
        <row r="272">
          <cell r="H272">
            <v>96082985</v>
          </cell>
          <cell r="I272">
            <v>3024</v>
          </cell>
        </row>
        <row r="273">
          <cell r="H273">
            <v>96082986</v>
          </cell>
          <cell r="I273">
            <v>2782</v>
          </cell>
        </row>
        <row r="274">
          <cell r="H274">
            <v>96082892</v>
          </cell>
          <cell r="I274">
            <v>3055</v>
          </cell>
        </row>
        <row r="275">
          <cell r="H275">
            <v>96082893</v>
          </cell>
          <cell r="I275">
            <v>2813</v>
          </cell>
        </row>
        <row r="276">
          <cell r="H276">
            <v>96082987</v>
          </cell>
          <cell r="I276">
            <v>3102</v>
          </cell>
        </row>
        <row r="277">
          <cell r="H277">
            <v>96082988</v>
          </cell>
          <cell r="I277">
            <v>2860</v>
          </cell>
        </row>
        <row r="278">
          <cell r="H278">
            <v>96082894</v>
          </cell>
          <cell r="I278">
            <v>3693</v>
          </cell>
        </row>
        <row r="279">
          <cell r="H279">
            <v>96082895</v>
          </cell>
          <cell r="I279">
            <v>3403</v>
          </cell>
        </row>
        <row r="280">
          <cell r="H280">
            <v>96082989</v>
          </cell>
          <cell r="I280">
            <v>3740</v>
          </cell>
        </row>
        <row r="281">
          <cell r="H281">
            <v>96082990</v>
          </cell>
          <cell r="I281">
            <v>3450</v>
          </cell>
        </row>
        <row r="282">
          <cell r="H282">
            <v>96082896</v>
          </cell>
          <cell r="I282">
            <v>3745</v>
          </cell>
        </row>
        <row r="283">
          <cell r="H283">
            <v>96082897</v>
          </cell>
          <cell r="I283">
            <v>3455</v>
          </cell>
        </row>
        <row r="284">
          <cell r="H284">
            <v>96082991</v>
          </cell>
          <cell r="I284">
            <v>3792</v>
          </cell>
        </row>
        <row r="285">
          <cell r="H285">
            <v>96082992</v>
          </cell>
          <cell r="I285">
            <v>3502</v>
          </cell>
        </row>
        <row r="286">
          <cell r="H286">
            <v>97766023</v>
          </cell>
          <cell r="I286">
            <v>4289</v>
          </cell>
        </row>
        <row r="287">
          <cell r="H287">
            <v>97749683</v>
          </cell>
          <cell r="I287">
            <v>3861</v>
          </cell>
        </row>
        <row r="288">
          <cell r="H288">
            <v>97766024</v>
          </cell>
          <cell r="I288">
            <v>4336</v>
          </cell>
        </row>
        <row r="289">
          <cell r="H289">
            <v>97749684</v>
          </cell>
          <cell r="I289">
            <v>3908</v>
          </cell>
        </row>
        <row r="290">
          <cell r="H290">
            <v>96082900</v>
          </cell>
          <cell r="I290">
            <v>4355</v>
          </cell>
        </row>
        <row r="291">
          <cell r="H291">
            <v>96082901</v>
          </cell>
          <cell r="I291">
            <v>3927</v>
          </cell>
        </row>
        <row r="292">
          <cell r="H292">
            <v>96082995</v>
          </cell>
          <cell r="I292">
            <v>4402</v>
          </cell>
        </row>
        <row r="293">
          <cell r="H293">
            <v>96082996</v>
          </cell>
          <cell r="I293">
            <v>3974</v>
          </cell>
        </row>
        <row r="294">
          <cell r="H294">
            <v>96082902</v>
          </cell>
          <cell r="I294">
            <v>4429</v>
          </cell>
        </row>
        <row r="295">
          <cell r="H295">
            <v>96082903</v>
          </cell>
          <cell r="I295">
            <v>4001</v>
          </cell>
        </row>
        <row r="296">
          <cell r="H296">
            <v>96082997</v>
          </cell>
          <cell r="I296">
            <v>4476</v>
          </cell>
        </row>
        <row r="297">
          <cell r="H297">
            <v>96082998</v>
          </cell>
          <cell r="I297">
            <v>4048</v>
          </cell>
        </row>
        <row r="298">
          <cell r="H298">
            <v>96082904</v>
          </cell>
          <cell r="I298">
            <v>4577</v>
          </cell>
        </row>
        <row r="299">
          <cell r="H299">
            <v>96082905</v>
          </cell>
          <cell r="I299">
            <v>4149</v>
          </cell>
        </row>
        <row r="300">
          <cell r="H300">
            <v>96082999</v>
          </cell>
          <cell r="I300">
            <v>4624</v>
          </cell>
        </row>
        <row r="301">
          <cell r="H301">
            <v>96083000</v>
          </cell>
          <cell r="I301">
            <v>4196</v>
          </cell>
        </row>
        <row r="302">
          <cell r="H302">
            <v>96082906</v>
          </cell>
          <cell r="I302">
            <v>4913</v>
          </cell>
        </row>
        <row r="303">
          <cell r="H303">
            <v>96082907</v>
          </cell>
          <cell r="I303">
            <v>4485</v>
          </cell>
        </row>
        <row r="304">
          <cell r="H304">
            <v>96083001</v>
          </cell>
          <cell r="I304">
            <v>4960</v>
          </cell>
        </row>
        <row r="305">
          <cell r="H305">
            <v>96083002</v>
          </cell>
          <cell r="I305">
            <v>4532</v>
          </cell>
        </row>
        <row r="306">
          <cell r="H306">
            <v>96083739</v>
          </cell>
          <cell r="I306">
            <v>1862</v>
          </cell>
        </row>
        <row r="307">
          <cell r="H307">
            <v>96083740</v>
          </cell>
          <cell r="I307">
            <v>1870</v>
          </cell>
        </row>
        <row r="308">
          <cell r="H308">
            <v>96083829</v>
          </cell>
          <cell r="I308">
            <v>1909</v>
          </cell>
        </row>
        <row r="309">
          <cell r="H309">
            <v>96083830</v>
          </cell>
          <cell r="I309">
            <v>1917</v>
          </cell>
        </row>
        <row r="310">
          <cell r="H310">
            <v>96083741</v>
          </cell>
          <cell r="I310">
            <v>1900</v>
          </cell>
        </row>
        <row r="311">
          <cell r="H311">
            <v>96083742</v>
          </cell>
          <cell r="I311">
            <v>1908</v>
          </cell>
        </row>
        <row r="312">
          <cell r="H312">
            <v>96083831</v>
          </cell>
          <cell r="I312">
            <v>1947</v>
          </cell>
        </row>
        <row r="313">
          <cell r="H313">
            <v>96083832</v>
          </cell>
          <cell r="I313">
            <v>1955</v>
          </cell>
        </row>
        <row r="314">
          <cell r="H314">
            <v>96083743</v>
          </cell>
          <cell r="I314">
            <v>2062</v>
          </cell>
        </row>
        <row r="315">
          <cell r="H315">
            <v>96083744</v>
          </cell>
          <cell r="I315">
            <v>2027</v>
          </cell>
        </row>
        <row r="316">
          <cell r="H316">
            <v>96083833</v>
          </cell>
          <cell r="I316">
            <v>2109</v>
          </cell>
        </row>
        <row r="317">
          <cell r="H317">
            <v>96083834</v>
          </cell>
          <cell r="I317">
            <v>2074</v>
          </cell>
        </row>
        <row r="318">
          <cell r="H318">
            <v>96083745</v>
          </cell>
          <cell r="I318">
            <v>2160</v>
          </cell>
        </row>
        <row r="319">
          <cell r="H319">
            <v>96083746</v>
          </cell>
          <cell r="I319">
            <v>2125</v>
          </cell>
        </row>
        <row r="320">
          <cell r="H320">
            <v>96083835</v>
          </cell>
          <cell r="I320">
            <v>2207</v>
          </cell>
        </row>
        <row r="321">
          <cell r="H321">
            <v>96083836</v>
          </cell>
          <cell r="I321">
            <v>2172</v>
          </cell>
        </row>
        <row r="322">
          <cell r="H322">
            <v>96083747</v>
          </cell>
          <cell r="I322">
            <v>2456</v>
          </cell>
        </row>
        <row r="323">
          <cell r="H323">
            <v>96083748</v>
          </cell>
          <cell r="I323">
            <v>2341</v>
          </cell>
        </row>
        <row r="324">
          <cell r="H324">
            <v>96083837</v>
          </cell>
          <cell r="I324">
            <v>2503</v>
          </cell>
        </row>
        <row r="325">
          <cell r="H325">
            <v>96083838</v>
          </cell>
          <cell r="I325">
            <v>2388</v>
          </cell>
        </row>
        <row r="326">
          <cell r="H326">
            <v>96083749</v>
          </cell>
          <cell r="I326">
            <v>2792</v>
          </cell>
        </row>
        <row r="327">
          <cell r="H327">
            <v>96083750</v>
          </cell>
          <cell r="I327">
            <v>2550</v>
          </cell>
        </row>
        <row r="328">
          <cell r="H328">
            <v>96083839</v>
          </cell>
          <cell r="I328">
            <v>2839</v>
          </cell>
        </row>
        <row r="329">
          <cell r="H329">
            <v>96083840</v>
          </cell>
          <cell r="I329">
            <v>2597</v>
          </cell>
        </row>
        <row r="330">
          <cell r="H330">
            <v>96083751</v>
          </cell>
          <cell r="I330">
            <v>2886</v>
          </cell>
        </row>
        <row r="331">
          <cell r="H331">
            <v>96083752</v>
          </cell>
          <cell r="I331">
            <v>2644</v>
          </cell>
        </row>
        <row r="332">
          <cell r="H332">
            <v>96083841</v>
          </cell>
          <cell r="I332">
            <v>2933</v>
          </cell>
        </row>
        <row r="333">
          <cell r="H333">
            <v>96083842</v>
          </cell>
          <cell r="I333">
            <v>2691</v>
          </cell>
        </row>
        <row r="334">
          <cell r="H334">
            <v>96083753</v>
          </cell>
          <cell r="I334">
            <v>3036</v>
          </cell>
        </row>
        <row r="335">
          <cell r="H335">
            <v>96083754</v>
          </cell>
          <cell r="I335">
            <v>2794</v>
          </cell>
        </row>
        <row r="336">
          <cell r="H336">
            <v>96083843</v>
          </cell>
          <cell r="I336">
            <v>3083</v>
          </cell>
        </row>
        <row r="337">
          <cell r="H337">
            <v>96083844</v>
          </cell>
          <cell r="I337">
            <v>2841</v>
          </cell>
        </row>
        <row r="338">
          <cell r="H338">
            <v>96083755</v>
          </cell>
          <cell r="I338">
            <v>3314</v>
          </cell>
        </row>
        <row r="339">
          <cell r="H339">
            <v>96083756</v>
          </cell>
          <cell r="I339">
            <v>3024</v>
          </cell>
        </row>
        <row r="340">
          <cell r="H340">
            <v>96083845</v>
          </cell>
          <cell r="I340">
            <v>3361</v>
          </cell>
        </row>
        <row r="341">
          <cell r="H341">
            <v>96083846</v>
          </cell>
          <cell r="I341">
            <v>3071</v>
          </cell>
        </row>
        <row r="342">
          <cell r="H342">
            <v>96083757</v>
          </cell>
          <cell r="I342">
            <v>3444</v>
          </cell>
        </row>
        <row r="343">
          <cell r="H343">
            <v>96083758</v>
          </cell>
          <cell r="I343">
            <v>3154</v>
          </cell>
        </row>
        <row r="344">
          <cell r="H344">
            <v>96083847</v>
          </cell>
          <cell r="I344">
            <v>3491</v>
          </cell>
        </row>
        <row r="345">
          <cell r="H345">
            <v>96083848</v>
          </cell>
          <cell r="I345">
            <v>3201</v>
          </cell>
        </row>
        <row r="346">
          <cell r="H346">
            <v>96083759</v>
          </cell>
          <cell r="I346">
            <v>3567</v>
          </cell>
        </row>
        <row r="347">
          <cell r="H347">
            <v>96083760</v>
          </cell>
          <cell r="I347">
            <v>3277</v>
          </cell>
        </row>
        <row r="348">
          <cell r="H348">
            <v>96083849</v>
          </cell>
          <cell r="I348">
            <v>3614</v>
          </cell>
        </row>
        <row r="349">
          <cell r="H349">
            <v>96083850</v>
          </cell>
          <cell r="I349">
            <v>3324</v>
          </cell>
        </row>
        <row r="350">
          <cell r="H350">
            <v>96083761</v>
          </cell>
          <cell r="I350">
            <v>4022</v>
          </cell>
        </row>
        <row r="351">
          <cell r="H351">
            <v>96083762</v>
          </cell>
          <cell r="I351">
            <v>3594</v>
          </cell>
        </row>
        <row r="352">
          <cell r="H352">
            <v>96083851</v>
          </cell>
          <cell r="I352">
            <v>4069</v>
          </cell>
        </row>
        <row r="353">
          <cell r="H353">
            <v>96083852</v>
          </cell>
          <cell r="I353">
            <v>3641</v>
          </cell>
        </row>
        <row r="354">
          <cell r="H354">
            <v>96083763</v>
          </cell>
          <cell r="I354">
            <v>4208</v>
          </cell>
        </row>
        <row r="355">
          <cell r="H355">
            <v>96083764</v>
          </cell>
          <cell r="I355">
            <v>3780</v>
          </cell>
        </row>
        <row r="356">
          <cell r="H356">
            <v>96083853</v>
          </cell>
          <cell r="I356">
            <v>4255</v>
          </cell>
        </row>
        <row r="357">
          <cell r="H357">
            <v>96083854</v>
          </cell>
          <cell r="I357">
            <v>3827</v>
          </cell>
        </row>
        <row r="358">
          <cell r="H358">
            <v>96083765</v>
          </cell>
          <cell r="I358">
            <v>4410</v>
          </cell>
        </row>
        <row r="359">
          <cell r="H359">
            <v>96083766</v>
          </cell>
          <cell r="I359">
            <v>3982</v>
          </cell>
        </row>
        <row r="360">
          <cell r="H360">
            <v>96083855</v>
          </cell>
          <cell r="I360">
            <v>4457</v>
          </cell>
        </row>
        <row r="361">
          <cell r="H361">
            <v>96083856</v>
          </cell>
          <cell r="I361">
            <v>4029</v>
          </cell>
        </row>
        <row r="362">
          <cell r="H362">
            <v>97766029</v>
          </cell>
          <cell r="I362">
            <v>5313</v>
          </cell>
        </row>
        <row r="363">
          <cell r="H363">
            <v>97742727</v>
          </cell>
          <cell r="I363">
            <v>4502</v>
          </cell>
        </row>
        <row r="364">
          <cell r="H364">
            <v>97766030</v>
          </cell>
          <cell r="I364">
            <v>5360</v>
          </cell>
        </row>
        <row r="365">
          <cell r="H365">
            <v>97742728</v>
          </cell>
          <cell r="I365">
            <v>4549</v>
          </cell>
        </row>
        <row r="366">
          <cell r="H366">
            <v>96083769</v>
          </cell>
          <cell r="I366">
            <v>5532</v>
          </cell>
        </row>
        <row r="367">
          <cell r="H367">
            <v>96083770</v>
          </cell>
          <cell r="I367">
            <v>4721</v>
          </cell>
        </row>
        <row r="368">
          <cell r="H368">
            <v>96083859</v>
          </cell>
          <cell r="I368">
            <v>5579</v>
          </cell>
        </row>
        <row r="369">
          <cell r="H369">
            <v>96083860</v>
          </cell>
          <cell r="I369">
            <v>4768</v>
          </cell>
        </row>
        <row r="370">
          <cell r="H370">
            <v>96083771</v>
          </cell>
          <cell r="I370">
            <v>5751</v>
          </cell>
        </row>
        <row r="371">
          <cell r="H371">
            <v>96083772</v>
          </cell>
          <cell r="I371">
            <v>4940</v>
          </cell>
        </row>
        <row r="372">
          <cell r="H372">
            <v>96083861</v>
          </cell>
          <cell r="I372">
            <v>5798</v>
          </cell>
        </row>
        <row r="373">
          <cell r="H373">
            <v>96083862</v>
          </cell>
          <cell r="I373">
            <v>4987</v>
          </cell>
        </row>
        <row r="374">
          <cell r="H374">
            <v>96083773</v>
          </cell>
          <cell r="I374">
            <v>5977</v>
          </cell>
        </row>
        <row r="375">
          <cell r="H375">
            <v>96083774</v>
          </cell>
          <cell r="I375">
            <v>5166</v>
          </cell>
        </row>
        <row r="376">
          <cell r="H376">
            <v>96083863</v>
          </cell>
          <cell r="I376">
            <v>6024</v>
          </cell>
        </row>
        <row r="377">
          <cell r="H377">
            <v>96083864</v>
          </cell>
          <cell r="I377">
            <v>5213</v>
          </cell>
        </row>
        <row r="378">
          <cell r="H378">
            <v>96083919</v>
          </cell>
          <cell r="I378">
            <v>1862</v>
          </cell>
        </row>
        <row r="379">
          <cell r="H379">
            <v>96083920</v>
          </cell>
          <cell r="I379">
            <v>1870</v>
          </cell>
        </row>
        <row r="380">
          <cell r="H380">
            <v>96084009</v>
          </cell>
          <cell r="I380">
            <v>1909</v>
          </cell>
        </row>
        <row r="381">
          <cell r="H381">
            <v>96084010</v>
          </cell>
          <cell r="I381">
            <v>1917</v>
          </cell>
        </row>
        <row r="382">
          <cell r="H382">
            <v>96083921</v>
          </cell>
          <cell r="I382">
            <v>1900</v>
          </cell>
        </row>
        <row r="383">
          <cell r="H383">
            <v>96083922</v>
          </cell>
          <cell r="I383">
            <v>1908</v>
          </cell>
        </row>
        <row r="384">
          <cell r="H384">
            <v>96084011</v>
          </cell>
          <cell r="I384">
            <v>1947</v>
          </cell>
        </row>
        <row r="385">
          <cell r="H385">
            <v>96084012</v>
          </cell>
          <cell r="I385">
            <v>1955</v>
          </cell>
        </row>
        <row r="386">
          <cell r="H386">
            <v>96083923</v>
          </cell>
          <cell r="I386">
            <v>2062</v>
          </cell>
        </row>
        <row r="387">
          <cell r="H387">
            <v>96083924</v>
          </cell>
          <cell r="I387">
            <v>2027</v>
          </cell>
        </row>
        <row r="388">
          <cell r="H388">
            <v>96084013</v>
          </cell>
          <cell r="I388">
            <v>2109</v>
          </cell>
        </row>
        <row r="389">
          <cell r="H389">
            <v>96084014</v>
          </cell>
          <cell r="I389">
            <v>2074</v>
          </cell>
        </row>
        <row r="390">
          <cell r="H390">
            <v>96083925</v>
          </cell>
          <cell r="I390">
            <v>2160</v>
          </cell>
        </row>
        <row r="391">
          <cell r="H391">
            <v>96083926</v>
          </cell>
          <cell r="I391">
            <v>2125</v>
          </cell>
        </row>
        <row r="392">
          <cell r="H392">
            <v>96084015</v>
          </cell>
          <cell r="I392">
            <v>2207</v>
          </cell>
        </row>
        <row r="393">
          <cell r="H393">
            <v>96084016</v>
          </cell>
          <cell r="I393">
            <v>2172</v>
          </cell>
        </row>
        <row r="394">
          <cell r="H394">
            <v>96083927</v>
          </cell>
          <cell r="I394">
            <v>2456</v>
          </cell>
        </row>
        <row r="395">
          <cell r="H395">
            <v>96083928</v>
          </cell>
          <cell r="I395">
            <v>2341</v>
          </cell>
        </row>
        <row r="396">
          <cell r="H396">
            <v>96084017</v>
          </cell>
          <cell r="I396">
            <v>2503</v>
          </cell>
        </row>
        <row r="397">
          <cell r="H397">
            <v>96084018</v>
          </cell>
          <cell r="I397">
            <v>2388</v>
          </cell>
        </row>
        <row r="398">
          <cell r="H398">
            <v>96083929</v>
          </cell>
          <cell r="I398">
            <v>2792</v>
          </cell>
        </row>
        <row r="399">
          <cell r="H399">
            <v>96083930</v>
          </cell>
          <cell r="I399">
            <v>2550</v>
          </cell>
        </row>
        <row r="400">
          <cell r="H400">
            <v>96084019</v>
          </cell>
          <cell r="I400">
            <v>2839</v>
          </cell>
        </row>
        <row r="401">
          <cell r="H401">
            <v>96084020</v>
          </cell>
          <cell r="I401">
            <v>2597</v>
          </cell>
        </row>
        <row r="402">
          <cell r="H402">
            <v>96083931</v>
          </cell>
          <cell r="I402">
            <v>2886</v>
          </cell>
        </row>
        <row r="403">
          <cell r="H403">
            <v>96083932</v>
          </cell>
          <cell r="I403">
            <v>2644</v>
          </cell>
        </row>
        <row r="404">
          <cell r="H404">
            <v>96084021</v>
          </cell>
          <cell r="I404">
            <v>2933</v>
          </cell>
        </row>
        <row r="405">
          <cell r="H405">
            <v>96084022</v>
          </cell>
          <cell r="I405">
            <v>2691</v>
          </cell>
        </row>
        <row r="406">
          <cell r="H406">
            <v>96083933</v>
          </cell>
          <cell r="I406">
            <v>3036</v>
          </cell>
        </row>
        <row r="407">
          <cell r="H407">
            <v>96083934</v>
          </cell>
          <cell r="I407">
            <v>2794</v>
          </cell>
        </row>
        <row r="408">
          <cell r="H408">
            <v>96084023</v>
          </cell>
          <cell r="I408">
            <v>3083</v>
          </cell>
        </row>
        <row r="409">
          <cell r="H409">
            <v>96084024</v>
          </cell>
          <cell r="I409">
            <v>2841</v>
          </cell>
        </row>
        <row r="410">
          <cell r="H410">
            <v>96083935</v>
          </cell>
          <cell r="I410">
            <v>3314</v>
          </cell>
        </row>
        <row r="411">
          <cell r="H411">
            <v>96083936</v>
          </cell>
          <cell r="I411">
            <v>3024</v>
          </cell>
        </row>
        <row r="412">
          <cell r="H412">
            <v>96084025</v>
          </cell>
          <cell r="I412">
            <v>3361</v>
          </cell>
        </row>
        <row r="413">
          <cell r="H413">
            <v>96084026</v>
          </cell>
          <cell r="I413">
            <v>3071</v>
          </cell>
        </row>
        <row r="414">
          <cell r="H414">
            <v>96083937</v>
          </cell>
          <cell r="I414">
            <v>3444</v>
          </cell>
        </row>
        <row r="415">
          <cell r="H415">
            <v>96083938</v>
          </cell>
          <cell r="I415">
            <v>3154</v>
          </cell>
        </row>
        <row r="416">
          <cell r="H416">
            <v>96084027</v>
          </cell>
          <cell r="I416">
            <v>3491</v>
          </cell>
        </row>
        <row r="417">
          <cell r="H417">
            <v>96084028</v>
          </cell>
          <cell r="I417">
            <v>3201</v>
          </cell>
        </row>
        <row r="418">
          <cell r="H418">
            <v>96083939</v>
          </cell>
          <cell r="I418">
            <v>3567</v>
          </cell>
        </row>
        <row r="419">
          <cell r="H419">
            <v>96083940</v>
          </cell>
          <cell r="I419">
            <v>3277</v>
          </cell>
        </row>
        <row r="420">
          <cell r="H420">
            <v>96084029</v>
          </cell>
          <cell r="I420">
            <v>3614</v>
          </cell>
        </row>
        <row r="421">
          <cell r="H421">
            <v>96084030</v>
          </cell>
          <cell r="I421">
            <v>3324</v>
          </cell>
        </row>
        <row r="422">
          <cell r="H422">
            <v>96083941</v>
          </cell>
          <cell r="I422">
            <v>4022</v>
          </cell>
        </row>
        <row r="423">
          <cell r="H423">
            <v>96083942</v>
          </cell>
          <cell r="I423">
            <v>3594</v>
          </cell>
        </row>
        <row r="424">
          <cell r="H424">
            <v>96084031</v>
          </cell>
          <cell r="I424">
            <v>4069</v>
          </cell>
        </row>
        <row r="425">
          <cell r="H425">
            <v>96084032</v>
          </cell>
          <cell r="I425">
            <v>3641</v>
          </cell>
        </row>
        <row r="426">
          <cell r="H426">
            <v>96083943</v>
          </cell>
          <cell r="I426">
            <v>4208</v>
          </cell>
        </row>
        <row r="427">
          <cell r="H427">
            <v>96083944</v>
          </cell>
          <cell r="I427">
            <v>3780</v>
          </cell>
        </row>
        <row r="428">
          <cell r="H428">
            <v>96084033</v>
          </cell>
          <cell r="I428">
            <v>4255</v>
          </cell>
        </row>
        <row r="429">
          <cell r="H429">
            <v>96084034</v>
          </cell>
          <cell r="I429">
            <v>3827</v>
          </cell>
        </row>
        <row r="430">
          <cell r="H430">
            <v>96083945</v>
          </cell>
          <cell r="I430">
            <v>4410</v>
          </cell>
        </row>
        <row r="431">
          <cell r="H431">
            <v>96083946</v>
          </cell>
          <cell r="I431">
            <v>3982</v>
          </cell>
        </row>
        <row r="432">
          <cell r="H432">
            <v>96084035</v>
          </cell>
          <cell r="I432">
            <v>4457</v>
          </cell>
        </row>
        <row r="433">
          <cell r="H433">
            <v>96084036</v>
          </cell>
          <cell r="I433">
            <v>4029</v>
          </cell>
        </row>
        <row r="434">
          <cell r="H434">
            <v>97766061</v>
          </cell>
          <cell r="I434">
            <v>5313</v>
          </cell>
        </row>
        <row r="435">
          <cell r="H435">
            <v>97742689</v>
          </cell>
          <cell r="I435">
            <v>4502</v>
          </cell>
        </row>
        <row r="436">
          <cell r="H436">
            <v>97578188</v>
          </cell>
          <cell r="I436">
            <v>5360</v>
          </cell>
        </row>
        <row r="437">
          <cell r="H437">
            <v>97742690</v>
          </cell>
          <cell r="I437">
            <v>4549</v>
          </cell>
        </row>
        <row r="438">
          <cell r="H438">
            <v>96083949</v>
          </cell>
          <cell r="I438">
            <v>5532</v>
          </cell>
        </row>
        <row r="439">
          <cell r="H439">
            <v>96083950</v>
          </cell>
          <cell r="I439">
            <v>4721</v>
          </cell>
        </row>
        <row r="440">
          <cell r="H440">
            <v>96084039</v>
          </cell>
          <cell r="I440">
            <v>5579</v>
          </cell>
        </row>
        <row r="441">
          <cell r="H441">
            <v>96084040</v>
          </cell>
          <cell r="I441">
            <v>4768</v>
          </cell>
        </row>
        <row r="442">
          <cell r="H442">
            <v>96083951</v>
          </cell>
          <cell r="I442">
            <v>5751</v>
          </cell>
        </row>
        <row r="443">
          <cell r="H443">
            <v>96083952</v>
          </cell>
          <cell r="I443">
            <v>4940</v>
          </cell>
        </row>
        <row r="444">
          <cell r="H444">
            <v>96084041</v>
          </cell>
          <cell r="I444">
            <v>5798</v>
          </cell>
        </row>
        <row r="445">
          <cell r="H445">
            <v>96084042</v>
          </cell>
          <cell r="I445">
            <v>4987</v>
          </cell>
        </row>
        <row r="446">
          <cell r="H446">
            <v>96083953</v>
          </cell>
          <cell r="I446">
            <v>5977</v>
          </cell>
        </row>
        <row r="447">
          <cell r="H447">
            <v>96083954</v>
          </cell>
          <cell r="I447">
            <v>5166</v>
          </cell>
        </row>
        <row r="448">
          <cell r="H448">
            <v>96084043</v>
          </cell>
          <cell r="I448">
            <v>6024</v>
          </cell>
        </row>
        <row r="449">
          <cell r="H449">
            <v>96084044</v>
          </cell>
          <cell r="I449">
            <v>5213</v>
          </cell>
        </row>
        <row r="450">
          <cell r="H450">
            <v>96084820</v>
          </cell>
          <cell r="I450">
            <v>2062</v>
          </cell>
        </row>
        <row r="451">
          <cell r="H451">
            <v>96084821</v>
          </cell>
          <cell r="I451">
            <v>2027</v>
          </cell>
        </row>
        <row r="452">
          <cell r="H452">
            <v>96084915</v>
          </cell>
          <cell r="I452">
            <v>2109</v>
          </cell>
        </row>
        <row r="453">
          <cell r="H453">
            <v>96084916</v>
          </cell>
          <cell r="I453">
            <v>2074</v>
          </cell>
        </row>
        <row r="454">
          <cell r="H454">
            <v>96084822</v>
          </cell>
          <cell r="I454">
            <v>2297</v>
          </cell>
        </row>
        <row r="455">
          <cell r="H455">
            <v>96084823</v>
          </cell>
          <cell r="I455">
            <v>2182</v>
          </cell>
        </row>
        <row r="456">
          <cell r="H456">
            <v>96084917</v>
          </cell>
          <cell r="I456">
            <v>2344</v>
          </cell>
        </row>
        <row r="457">
          <cell r="H457">
            <v>96084918</v>
          </cell>
          <cell r="I457">
            <v>2229</v>
          </cell>
        </row>
        <row r="458">
          <cell r="H458">
            <v>96084824</v>
          </cell>
          <cell r="I458">
            <v>2619</v>
          </cell>
        </row>
        <row r="459">
          <cell r="H459">
            <v>96084825</v>
          </cell>
          <cell r="I459">
            <v>2377</v>
          </cell>
        </row>
        <row r="460">
          <cell r="H460">
            <v>96084919</v>
          </cell>
          <cell r="I460">
            <v>2666</v>
          </cell>
        </row>
        <row r="461">
          <cell r="H461">
            <v>96084920</v>
          </cell>
          <cell r="I461">
            <v>2424</v>
          </cell>
        </row>
        <row r="462">
          <cell r="H462">
            <v>97520143</v>
          </cell>
          <cell r="I462">
            <v>2870</v>
          </cell>
        </row>
        <row r="463">
          <cell r="H463">
            <v>97741968</v>
          </cell>
          <cell r="I463">
            <v>2580</v>
          </cell>
        </row>
        <row r="464">
          <cell r="H464">
            <v>97766463</v>
          </cell>
          <cell r="I464">
            <v>2917</v>
          </cell>
        </row>
        <row r="465">
          <cell r="H465">
            <v>97741969</v>
          </cell>
          <cell r="I465">
            <v>2627</v>
          </cell>
        </row>
        <row r="466">
          <cell r="H466">
            <v>96084828</v>
          </cell>
          <cell r="I466">
            <v>3015</v>
          </cell>
        </row>
        <row r="467">
          <cell r="H467">
            <v>96084829</v>
          </cell>
          <cell r="I467">
            <v>2725</v>
          </cell>
        </row>
        <row r="468">
          <cell r="H468">
            <v>96084923</v>
          </cell>
          <cell r="I468">
            <v>3062</v>
          </cell>
        </row>
        <row r="469">
          <cell r="H469">
            <v>96084924</v>
          </cell>
          <cell r="I469">
            <v>2772</v>
          </cell>
        </row>
        <row r="470">
          <cell r="H470">
            <v>97766464</v>
          </cell>
          <cell r="I470">
            <v>3520</v>
          </cell>
        </row>
        <row r="471">
          <cell r="H471">
            <v>97742683</v>
          </cell>
          <cell r="I471">
            <v>3092</v>
          </cell>
        </row>
        <row r="472">
          <cell r="H472">
            <v>97766465</v>
          </cell>
          <cell r="I472">
            <v>3567</v>
          </cell>
        </row>
        <row r="473">
          <cell r="H473">
            <v>97742684</v>
          </cell>
          <cell r="I473">
            <v>3139</v>
          </cell>
        </row>
        <row r="474">
          <cell r="H474">
            <v>96084832</v>
          </cell>
          <cell r="I474">
            <v>3693</v>
          </cell>
        </row>
        <row r="475">
          <cell r="H475">
            <v>96084833</v>
          </cell>
          <cell r="I475">
            <v>3265</v>
          </cell>
        </row>
        <row r="476">
          <cell r="H476">
            <v>96084927</v>
          </cell>
          <cell r="I476">
            <v>3740</v>
          </cell>
        </row>
        <row r="477">
          <cell r="H477">
            <v>96084928</v>
          </cell>
          <cell r="I477">
            <v>3312</v>
          </cell>
        </row>
        <row r="478">
          <cell r="H478">
            <v>96084834</v>
          </cell>
          <cell r="I478">
            <v>3835</v>
          </cell>
        </row>
        <row r="479">
          <cell r="H479">
            <v>96084835</v>
          </cell>
          <cell r="I479">
            <v>3407</v>
          </cell>
        </row>
        <row r="480">
          <cell r="H480">
            <v>96084929</v>
          </cell>
          <cell r="I480">
            <v>3882</v>
          </cell>
        </row>
        <row r="481">
          <cell r="H481">
            <v>96084930</v>
          </cell>
          <cell r="I481">
            <v>3454</v>
          </cell>
        </row>
        <row r="482">
          <cell r="H482">
            <v>97766468</v>
          </cell>
          <cell r="I482">
            <v>4688</v>
          </cell>
        </row>
        <row r="483">
          <cell r="H483">
            <v>97743195</v>
          </cell>
          <cell r="I483">
            <v>3877</v>
          </cell>
        </row>
        <row r="484">
          <cell r="H484">
            <v>97766469</v>
          </cell>
          <cell r="I484">
            <v>4735</v>
          </cell>
        </row>
        <row r="485">
          <cell r="H485">
            <v>97743197</v>
          </cell>
          <cell r="I485">
            <v>3924</v>
          </cell>
        </row>
        <row r="486">
          <cell r="H486">
            <v>96084838</v>
          </cell>
          <cell r="I486">
            <v>4848</v>
          </cell>
        </row>
        <row r="487">
          <cell r="H487">
            <v>96084839</v>
          </cell>
          <cell r="I487">
            <v>4037</v>
          </cell>
        </row>
        <row r="488">
          <cell r="H488">
            <v>96084933</v>
          </cell>
          <cell r="I488">
            <v>4895</v>
          </cell>
        </row>
        <row r="489">
          <cell r="H489">
            <v>96084934</v>
          </cell>
          <cell r="I489">
            <v>4084</v>
          </cell>
        </row>
        <row r="490">
          <cell r="H490">
            <v>96084840</v>
          </cell>
          <cell r="I490">
            <v>4988</v>
          </cell>
        </row>
        <row r="491">
          <cell r="H491">
            <v>96084841</v>
          </cell>
          <cell r="I491">
            <v>4177</v>
          </cell>
        </row>
        <row r="492">
          <cell r="H492">
            <v>96084935</v>
          </cell>
          <cell r="I492">
            <v>5035</v>
          </cell>
        </row>
        <row r="493">
          <cell r="H493">
            <v>96084936</v>
          </cell>
          <cell r="I493">
            <v>4224</v>
          </cell>
        </row>
        <row r="494">
          <cell r="H494">
            <v>96084842</v>
          </cell>
          <cell r="I494">
            <v>5081</v>
          </cell>
        </row>
        <row r="495">
          <cell r="H495">
            <v>96084843</v>
          </cell>
          <cell r="I495">
            <v>4270</v>
          </cell>
        </row>
        <row r="496">
          <cell r="H496">
            <v>96084937</v>
          </cell>
          <cell r="I496">
            <v>5128</v>
          </cell>
        </row>
        <row r="497">
          <cell r="H497">
            <v>96084938</v>
          </cell>
          <cell r="I497">
            <v>4317</v>
          </cell>
        </row>
        <row r="498">
          <cell r="H498">
            <v>96084844</v>
          </cell>
          <cell r="I498">
            <v>5207</v>
          </cell>
        </row>
        <row r="499">
          <cell r="H499">
            <v>96084845</v>
          </cell>
          <cell r="I499">
            <v>4396</v>
          </cell>
        </row>
        <row r="500">
          <cell r="H500">
            <v>96084939</v>
          </cell>
          <cell r="I500">
            <v>5254</v>
          </cell>
        </row>
        <row r="501">
          <cell r="H501">
            <v>96084940</v>
          </cell>
          <cell r="I501">
            <v>4443</v>
          </cell>
        </row>
        <row r="502">
          <cell r="H502">
            <v>96084846</v>
          </cell>
          <cell r="I502">
            <v>5373</v>
          </cell>
        </row>
        <row r="503">
          <cell r="H503">
            <v>96084847</v>
          </cell>
          <cell r="I503">
            <v>4562</v>
          </cell>
        </row>
        <row r="504">
          <cell r="H504">
            <v>96084941</v>
          </cell>
          <cell r="I504">
            <v>5420</v>
          </cell>
        </row>
        <row r="505">
          <cell r="H505">
            <v>96084942</v>
          </cell>
          <cell r="I505">
            <v>4609</v>
          </cell>
        </row>
        <row r="506">
          <cell r="H506">
            <v>96084848</v>
          </cell>
          <cell r="I506">
            <v>5539</v>
          </cell>
        </row>
        <row r="507">
          <cell r="H507">
            <v>96084849</v>
          </cell>
          <cell r="I507">
            <v>4728</v>
          </cell>
        </row>
        <row r="508">
          <cell r="H508">
            <v>96084943</v>
          </cell>
          <cell r="I508">
            <v>5586</v>
          </cell>
        </row>
        <row r="509">
          <cell r="H509">
            <v>96084944</v>
          </cell>
          <cell r="I509">
            <v>4775</v>
          </cell>
        </row>
        <row r="510">
          <cell r="H510">
            <v>96084850</v>
          </cell>
          <cell r="I510">
            <v>6768</v>
          </cell>
        </row>
        <row r="511">
          <cell r="H511">
            <v>96084851</v>
          </cell>
          <cell r="I511">
            <v>5294</v>
          </cell>
        </row>
        <row r="512">
          <cell r="H512">
            <v>96084945</v>
          </cell>
          <cell r="I512">
            <v>6815</v>
          </cell>
        </row>
        <row r="513">
          <cell r="H513">
            <v>96084946</v>
          </cell>
          <cell r="I513">
            <v>5341</v>
          </cell>
        </row>
        <row r="514">
          <cell r="H514">
            <v>96084852</v>
          </cell>
          <cell r="I514">
            <v>7073</v>
          </cell>
        </row>
        <row r="515">
          <cell r="H515">
            <v>96084853</v>
          </cell>
          <cell r="I515">
            <v>5599</v>
          </cell>
        </row>
        <row r="516">
          <cell r="H516">
            <v>96084947</v>
          </cell>
          <cell r="I516">
            <v>7120</v>
          </cell>
        </row>
        <row r="517">
          <cell r="H517">
            <v>96084948</v>
          </cell>
          <cell r="I517">
            <v>5646</v>
          </cell>
        </row>
        <row r="518">
          <cell r="H518">
            <v>96084854</v>
          </cell>
          <cell r="I518">
            <v>7293</v>
          </cell>
        </row>
        <row r="519">
          <cell r="H519">
            <v>96084855</v>
          </cell>
          <cell r="I519">
            <v>5819</v>
          </cell>
        </row>
        <row r="520">
          <cell r="H520">
            <v>96084949</v>
          </cell>
          <cell r="I520">
            <v>7340</v>
          </cell>
        </row>
        <row r="521">
          <cell r="H521">
            <v>96084950</v>
          </cell>
          <cell r="I521">
            <v>5866</v>
          </cell>
        </row>
        <row r="522">
          <cell r="H522">
            <v>96084856</v>
          </cell>
          <cell r="I522">
            <v>7565</v>
          </cell>
        </row>
        <row r="523">
          <cell r="H523">
            <v>96084857</v>
          </cell>
          <cell r="I523">
            <v>6091</v>
          </cell>
        </row>
        <row r="524">
          <cell r="H524">
            <v>96084951</v>
          </cell>
          <cell r="I524">
            <v>7612</v>
          </cell>
        </row>
        <row r="525">
          <cell r="H525">
            <v>96084952</v>
          </cell>
          <cell r="I525">
            <v>6138</v>
          </cell>
        </row>
        <row r="526">
          <cell r="H526">
            <v>96085010</v>
          </cell>
          <cell r="I526">
            <v>2062</v>
          </cell>
        </row>
        <row r="527">
          <cell r="H527">
            <v>96085011</v>
          </cell>
          <cell r="I527">
            <v>2027</v>
          </cell>
        </row>
        <row r="528">
          <cell r="H528">
            <v>96085105</v>
          </cell>
          <cell r="I528">
            <v>2109</v>
          </cell>
        </row>
        <row r="529">
          <cell r="H529">
            <v>96085106</v>
          </cell>
          <cell r="I529">
            <v>2074</v>
          </cell>
        </row>
        <row r="530">
          <cell r="H530">
            <v>96085012</v>
          </cell>
          <cell r="I530">
            <v>2290</v>
          </cell>
        </row>
        <row r="531">
          <cell r="H531">
            <v>96085013</v>
          </cell>
          <cell r="I531">
            <v>2175</v>
          </cell>
        </row>
        <row r="532">
          <cell r="H532">
            <v>96085107</v>
          </cell>
          <cell r="I532">
            <v>2337</v>
          </cell>
        </row>
        <row r="533">
          <cell r="H533">
            <v>96085108</v>
          </cell>
          <cell r="I533">
            <v>2222</v>
          </cell>
        </row>
        <row r="534">
          <cell r="H534">
            <v>96085014</v>
          </cell>
          <cell r="I534">
            <v>2619</v>
          </cell>
        </row>
        <row r="535">
          <cell r="H535">
            <v>96085015</v>
          </cell>
          <cell r="I535">
            <v>2377</v>
          </cell>
        </row>
        <row r="536">
          <cell r="H536">
            <v>96085109</v>
          </cell>
          <cell r="I536">
            <v>2666</v>
          </cell>
        </row>
        <row r="537">
          <cell r="H537">
            <v>96085110</v>
          </cell>
          <cell r="I537">
            <v>2424</v>
          </cell>
        </row>
        <row r="538">
          <cell r="H538">
            <v>97766470</v>
          </cell>
          <cell r="I538">
            <v>2854</v>
          </cell>
        </row>
        <row r="539">
          <cell r="H539">
            <v>97741966</v>
          </cell>
          <cell r="I539">
            <v>2564</v>
          </cell>
        </row>
        <row r="540">
          <cell r="H540">
            <v>97766472</v>
          </cell>
          <cell r="I540">
            <v>2901</v>
          </cell>
        </row>
        <row r="541">
          <cell r="H541">
            <v>97741967</v>
          </cell>
          <cell r="I541">
            <v>2611</v>
          </cell>
        </row>
        <row r="542">
          <cell r="H542">
            <v>96085018</v>
          </cell>
          <cell r="I542">
            <v>3015</v>
          </cell>
        </row>
        <row r="543">
          <cell r="H543">
            <v>96085019</v>
          </cell>
          <cell r="I543">
            <v>2725</v>
          </cell>
        </row>
        <row r="544">
          <cell r="H544">
            <v>96085113</v>
          </cell>
          <cell r="I544">
            <v>3062</v>
          </cell>
        </row>
        <row r="545">
          <cell r="H545">
            <v>96085114</v>
          </cell>
          <cell r="I545">
            <v>2772</v>
          </cell>
        </row>
        <row r="546">
          <cell r="H546">
            <v>97766473</v>
          </cell>
          <cell r="I546">
            <v>3520</v>
          </cell>
        </row>
        <row r="547">
          <cell r="H547">
            <v>97742681</v>
          </cell>
          <cell r="I547">
            <v>3092</v>
          </cell>
        </row>
        <row r="548">
          <cell r="H548">
            <v>97766474</v>
          </cell>
          <cell r="I548">
            <v>3567</v>
          </cell>
        </row>
        <row r="549">
          <cell r="H549">
            <v>97742682</v>
          </cell>
          <cell r="I549">
            <v>3139</v>
          </cell>
        </row>
        <row r="550">
          <cell r="H550">
            <v>96085022</v>
          </cell>
          <cell r="I550">
            <v>3693</v>
          </cell>
        </row>
        <row r="551">
          <cell r="H551">
            <v>96085023</v>
          </cell>
          <cell r="I551">
            <v>3265</v>
          </cell>
        </row>
        <row r="552">
          <cell r="H552">
            <v>96085117</v>
          </cell>
          <cell r="I552">
            <v>3740</v>
          </cell>
        </row>
        <row r="553">
          <cell r="H553">
            <v>96085118</v>
          </cell>
          <cell r="I553">
            <v>3312</v>
          </cell>
        </row>
        <row r="554">
          <cell r="H554">
            <v>96085024</v>
          </cell>
          <cell r="I554">
            <v>3835</v>
          </cell>
        </row>
        <row r="555">
          <cell r="H555">
            <v>96085025</v>
          </cell>
          <cell r="I555">
            <v>3407</v>
          </cell>
        </row>
        <row r="556">
          <cell r="H556">
            <v>96085119</v>
          </cell>
          <cell r="I556">
            <v>3882</v>
          </cell>
        </row>
        <row r="557">
          <cell r="H557">
            <v>96085120</v>
          </cell>
          <cell r="I557">
            <v>3454</v>
          </cell>
        </row>
        <row r="558">
          <cell r="H558">
            <v>97766476</v>
          </cell>
          <cell r="I558">
            <v>4688</v>
          </cell>
        </row>
        <row r="559">
          <cell r="H559">
            <v>97743193</v>
          </cell>
          <cell r="I559">
            <v>3877</v>
          </cell>
        </row>
        <row r="560">
          <cell r="H560">
            <v>97766477</v>
          </cell>
          <cell r="I560">
            <v>4735</v>
          </cell>
        </row>
        <row r="561">
          <cell r="H561">
            <v>97743194</v>
          </cell>
          <cell r="I561">
            <v>3924</v>
          </cell>
        </row>
        <row r="562">
          <cell r="H562">
            <v>96085028</v>
          </cell>
          <cell r="I562">
            <v>4848</v>
          </cell>
        </row>
        <row r="563">
          <cell r="H563">
            <v>96085029</v>
          </cell>
          <cell r="I563">
            <v>4037</v>
          </cell>
        </row>
        <row r="564">
          <cell r="H564">
            <v>96085123</v>
          </cell>
          <cell r="I564">
            <v>4895</v>
          </cell>
        </row>
        <row r="565">
          <cell r="H565">
            <v>96085124</v>
          </cell>
          <cell r="I565">
            <v>4084</v>
          </cell>
        </row>
        <row r="566">
          <cell r="H566">
            <v>96085030</v>
          </cell>
          <cell r="I566">
            <v>4988</v>
          </cell>
        </row>
        <row r="567">
          <cell r="H567">
            <v>96085031</v>
          </cell>
          <cell r="I567">
            <v>4177</v>
          </cell>
        </row>
        <row r="568">
          <cell r="H568">
            <v>96085125</v>
          </cell>
          <cell r="I568">
            <v>5035</v>
          </cell>
        </row>
        <row r="569">
          <cell r="H569">
            <v>96085126</v>
          </cell>
          <cell r="I569">
            <v>4224</v>
          </cell>
        </row>
        <row r="570">
          <cell r="H570">
            <v>96085032</v>
          </cell>
          <cell r="I570">
            <v>5081</v>
          </cell>
        </row>
        <row r="571">
          <cell r="H571">
            <v>96085033</v>
          </cell>
          <cell r="I571">
            <v>4270</v>
          </cell>
        </row>
        <row r="572">
          <cell r="H572">
            <v>96085127</v>
          </cell>
          <cell r="I572">
            <v>5128</v>
          </cell>
        </row>
        <row r="573">
          <cell r="H573">
            <v>96085128</v>
          </cell>
          <cell r="I573">
            <v>4317</v>
          </cell>
        </row>
        <row r="574">
          <cell r="H574">
            <v>96085034</v>
          </cell>
          <cell r="I574">
            <v>5207</v>
          </cell>
        </row>
        <row r="575">
          <cell r="H575">
            <v>96085035</v>
          </cell>
          <cell r="I575">
            <v>4396</v>
          </cell>
        </row>
        <row r="576">
          <cell r="H576">
            <v>96085129</v>
          </cell>
          <cell r="I576">
            <v>5254</v>
          </cell>
        </row>
        <row r="577">
          <cell r="H577">
            <v>96085130</v>
          </cell>
          <cell r="I577">
            <v>4443</v>
          </cell>
        </row>
        <row r="578">
          <cell r="H578">
            <v>96085036</v>
          </cell>
          <cell r="I578">
            <v>5373</v>
          </cell>
        </row>
        <row r="579">
          <cell r="H579">
            <v>96085037</v>
          </cell>
          <cell r="I579">
            <v>4562</v>
          </cell>
        </row>
        <row r="580">
          <cell r="H580">
            <v>96085131</v>
          </cell>
          <cell r="I580">
            <v>5420</v>
          </cell>
        </row>
        <row r="581">
          <cell r="H581">
            <v>96085132</v>
          </cell>
          <cell r="I581">
            <v>4609</v>
          </cell>
        </row>
        <row r="582">
          <cell r="H582">
            <v>96085038</v>
          </cell>
          <cell r="I582">
            <v>5539</v>
          </cell>
        </row>
        <row r="583">
          <cell r="H583">
            <v>96085039</v>
          </cell>
          <cell r="I583">
            <v>4728</v>
          </cell>
        </row>
        <row r="584">
          <cell r="H584">
            <v>96085133</v>
          </cell>
          <cell r="I584">
            <v>5586</v>
          </cell>
        </row>
        <row r="585">
          <cell r="H585">
            <v>96085134</v>
          </cell>
          <cell r="I585">
            <v>4775</v>
          </cell>
        </row>
        <row r="586">
          <cell r="H586">
            <v>96085040</v>
          </cell>
          <cell r="I586">
            <v>6781</v>
          </cell>
        </row>
        <row r="587">
          <cell r="H587">
            <v>96085041</v>
          </cell>
          <cell r="I587">
            <v>5307</v>
          </cell>
        </row>
        <row r="588">
          <cell r="H588">
            <v>96085135</v>
          </cell>
          <cell r="I588">
            <v>6828</v>
          </cell>
        </row>
        <row r="589">
          <cell r="H589">
            <v>96085136</v>
          </cell>
          <cell r="I589">
            <v>5354</v>
          </cell>
        </row>
        <row r="590">
          <cell r="H590">
            <v>96085042</v>
          </cell>
          <cell r="I590">
            <v>7073</v>
          </cell>
        </row>
        <row r="591">
          <cell r="H591">
            <v>96085043</v>
          </cell>
          <cell r="I591">
            <v>5599</v>
          </cell>
        </row>
        <row r="592">
          <cell r="H592">
            <v>96085137</v>
          </cell>
          <cell r="I592">
            <v>7120</v>
          </cell>
        </row>
        <row r="593">
          <cell r="H593">
            <v>96085138</v>
          </cell>
          <cell r="I593">
            <v>5646</v>
          </cell>
        </row>
        <row r="594">
          <cell r="H594">
            <v>96085044</v>
          </cell>
          <cell r="I594">
            <v>7293</v>
          </cell>
        </row>
        <row r="595">
          <cell r="H595">
            <v>96085045</v>
          </cell>
          <cell r="I595">
            <v>5819</v>
          </cell>
        </row>
        <row r="596">
          <cell r="H596">
            <v>96085139</v>
          </cell>
          <cell r="I596">
            <v>7340</v>
          </cell>
        </row>
        <row r="597">
          <cell r="H597">
            <v>96085140</v>
          </cell>
          <cell r="I597">
            <v>5866</v>
          </cell>
        </row>
        <row r="598">
          <cell r="H598">
            <v>96085046</v>
          </cell>
          <cell r="I598">
            <v>7432</v>
          </cell>
        </row>
        <row r="599">
          <cell r="H599">
            <v>96085047</v>
          </cell>
          <cell r="I599">
            <v>5958</v>
          </cell>
        </row>
        <row r="600">
          <cell r="H600">
            <v>96085141</v>
          </cell>
          <cell r="I600">
            <v>7479</v>
          </cell>
        </row>
        <row r="601">
          <cell r="H601">
            <v>96085142</v>
          </cell>
          <cell r="I601">
            <v>6005</v>
          </cell>
        </row>
        <row r="602">
          <cell r="H602">
            <v>96522928</v>
          </cell>
          <cell r="I602">
            <v>3362</v>
          </cell>
        </row>
        <row r="603">
          <cell r="H603">
            <v>96523103</v>
          </cell>
          <cell r="I603">
            <v>3327</v>
          </cell>
        </row>
        <row r="604">
          <cell r="H604">
            <v>96522952</v>
          </cell>
          <cell r="I604">
            <v>3425</v>
          </cell>
        </row>
        <row r="605">
          <cell r="H605">
            <v>96523131</v>
          </cell>
          <cell r="I605">
            <v>3390</v>
          </cell>
        </row>
        <row r="606">
          <cell r="H606">
            <v>96522929</v>
          </cell>
          <cell r="I606">
            <v>3914</v>
          </cell>
        </row>
        <row r="607">
          <cell r="H607">
            <v>96523104</v>
          </cell>
          <cell r="I607">
            <v>3672</v>
          </cell>
        </row>
        <row r="608">
          <cell r="H608">
            <v>96522953</v>
          </cell>
          <cell r="I608">
            <v>3977</v>
          </cell>
        </row>
        <row r="609">
          <cell r="H609">
            <v>96523132</v>
          </cell>
          <cell r="I609">
            <v>3735</v>
          </cell>
        </row>
        <row r="610">
          <cell r="H610">
            <v>96522930</v>
          </cell>
          <cell r="I610">
            <v>4567</v>
          </cell>
        </row>
        <row r="611">
          <cell r="H611">
            <v>96523105</v>
          </cell>
          <cell r="I611">
            <v>4139</v>
          </cell>
        </row>
        <row r="612">
          <cell r="H612">
            <v>96522954</v>
          </cell>
          <cell r="I612">
            <v>4630</v>
          </cell>
        </row>
        <row r="613">
          <cell r="H613">
            <v>96523133</v>
          </cell>
          <cell r="I613">
            <v>4202</v>
          </cell>
        </row>
        <row r="614">
          <cell r="H614">
            <v>96522931</v>
          </cell>
          <cell r="I614">
            <v>4811</v>
          </cell>
        </row>
        <row r="615">
          <cell r="H615">
            <v>96523106</v>
          </cell>
          <cell r="I615">
            <v>4383</v>
          </cell>
        </row>
        <row r="616">
          <cell r="H616">
            <v>96522955</v>
          </cell>
          <cell r="I616">
            <v>4874</v>
          </cell>
        </row>
        <row r="617">
          <cell r="H617">
            <v>96523134</v>
          </cell>
          <cell r="I617">
            <v>4446</v>
          </cell>
        </row>
        <row r="618">
          <cell r="H618">
            <v>96522932</v>
          </cell>
          <cell r="I618">
            <v>5698</v>
          </cell>
        </row>
        <row r="619">
          <cell r="H619">
            <v>96523255</v>
          </cell>
          <cell r="I619">
            <v>4887</v>
          </cell>
        </row>
        <row r="620">
          <cell r="H620">
            <v>96522956</v>
          </cell>
          <cell r="I620">
            <v>5761</v>
          </cell>
        </row>
        <row r="621">
          <cell r="H621">
            <v>96523275</v>
          </cell>
          <cell r="I621">
            <v>4950</v>
          </cell>
        </row>
        <row r="622">
          <cell r="H622">
            <v>96522933</v>
          </cell>
          <cell r="I622">
            <v>5931</v>
          </cell>
        </row>
        <row r="623">
          <cell r="H623">
            <v>96523256</v>
          </cell>
          <cell r="I623">
            <v>5120</v>
          </cell>
        </row>
        <row r="624">
          <cell r="H624">
            <v>96522957</v>
          </cell>
          <cell r="I624">
            <v>5994</v>
          </cell>
        </row>
        <row r="625">
          <cell r="H625">
            <v>96523276</v>
          </cell>
          <cell r="I625">
            <v>5183</v>
          </cell>
        </row>
        <row r="626">
          <cell r="H626">
            <v>97766516</v>
          </cell>
          <cell r="I626">
            <v>7239</v>
          </cell>
        </row>
        <row r="627">
          <cell r="H627">
            <v>97743752</v>
          </cell>
          <cell r="I627">
            <v>5765</v>
          </cell>
        </row>
        <row r="628">
          <cell r="H628">
            <v>97766518</v>
          </cell>
          <cell r="I628">
            <v>7302</v>
          </cell>
        </row>
        <row r="629">
          <cell r="H629">
            <v>97743753</v>
          </cell>
          <cell r="I629">
            <v>5828</v>
          </cell>
        </row>
        <row r="630">
          <cell r="H630">
            <v>96522935</v>
          </cell>
          <cell r="I630">
            <v>7698</v>
          </cell>
        </row>
        <row r="631">
          <cell r="H631">
            <v>96523258</v>
          </cell>
          <cell r="I631">
            <v>6224</v>
          </cell>
        </row>
        <row r="632">
          <cell r="H632">
            <v>96522959</v>
          </cell>
          <cell r="I632">
            <v>7761</v>
          </cell>
        </row>
        <row r="633">
          <cell r="H633">
            <v>96523278</v>
          </cell>
          <cell r="I633">
            <v>6287</v>
          </cell>
        </row>
        <row r="634">
          <cell r="H634">
            <v>96522936</v>
          </cell>
          <cell r="I634">
            <v>8103</v>
          </cell>
        </row>
        <row r="635">
          <cell r="H635">
            <v>96523259</v>
          </cell>
          <cell r="I635">
            <v>6629</v>
          </cell>
        </row>
        <row r="636">
          <cell r="H636">
            <v>96522960</v>
          </cell>
          <cell r="I636">
            <v>8166</v>
          </cell>
        </row>
        <row r="637">
          <cell r="H637">
            <v>96523279</v>
          </cell>
          <cell r="I637">
            <v>6692</v>
          </cell>
        </row>
        <row r="638">
          <cell r="H638">
            <v>96522937</v>
          </cell>
          <cell r="I638">
            <v>8474</v>
          </cell>
        </row>
        <row r="639">
          <cell r="H639">
            <v>96523260</v>
          </cell>
          <cell r="I639">
            <v>7000</v>
          </cell>
        </row>
        <row r="640">
          <cell r="H640">
            <v>96522961</v>
          </cell>
          <cell r="I640">
            <v>8537</v>
          </cell>
        </row>
        <row r="641">
          <cell r="H641">
            <v>96523280</v>
          </cell>
          <cell r="I641">
            <v>7063</v>
          </cell>
        </row>
        <row r="642">
          <cell r="H642">
            <v>96522938</v>
          </cell>
          <cell r="I642">
            <v>10324</v>
          </cell>
        </row>
        <row r="643">
          <cell r="H643">
            <v>96523261</v>
          </cell>
          <cell r="I643">
            <v>7721</v>
          </cell>
        </row>
        <row r="644">
          <cell r="H644">
            <v>96522962</v>
          </cell>
          <cell r="I644">
            <v>10387</v>
          </cell>
        </row>
        <row r="645">
          <cell r="H645">
            <v>96523281</v>
          </cell>
          <cell r="I645">
            <v>7784</v>
          </cell>
        </row>
        <row r="646">
          <cell r="H646">
            <v>97757993</v>
          </cell>
          <cell r="I646">
            <v>8659</v>
          </cell>
        </row>
        <row r="647">
          <cell r="H647">
            <v>97757996</v>
          </cell>
          <cell r="I647">
            <v>8722</v>
          </cell>
        </row>
        <row r="648">
          <cell r="H648">
            <v>96523263</v>
          </cell>
          <cell r="I648">
            <v>9190</v>
          </cell>
        </row>
        <row r="649">
          <cell r="H649">
            <v>96523283</v>
          </cell>
          <cell r="I649">
            <v>9253</v>
          </cell>
        </row>
        <row r="650">
          <cell r="H650">
            <v>96523264</v>
          </cell>
          <cell r="I650">
            <v>9604</v>
          </cell>
        </row>
        <row r="651">
          <cell r="H651">
            <v>96523284</v>
          </cell>
          <cell r="I651">
            <v>9667</v>
          </cell>
        </row>
        <row r="652">
          <cell r="H652">
            <v>98514096</v>
          </cell>
          <cell r="I652">
            <v>8448</v>
          </cell>
        </row>
        <row r="653">
          <cell r="H653">
            <v>98514097</v>
          </cell>
          <cell r="I653">
            <v>8511</v>
          </cell>
        </row>
        <row r="654">
          <cell r="H654">
            <v>96522776</v>
          </cell>
          <cell r="I654">
            <v>8979</v>
          </cell>
        </row>
        <row r="655">
          <cell r="H655">
            <v>96522804</v>
          </cell>
          <cell r="I655">
            <v>9042</v>
          </cell>
        </row>
        <row r="656">
          <cell r="H656">
            <v>96522777</v>
          </cell>
          <cell r="I656">
            <v>9393</v>
          </cell>
        </row>
        <row r="657">
          <cell r="H657">
            <v>96522805</v>
          </cell>
          <cell r="I657">
            <v>9456</v>
          </cell>
        </row>
        <row r="658">
          <cell r="H658">
            <v>96522940</v>
          </cell>
          <cell r="I658">
            <v>3362</v>
          </cell>
        </row>
        <row r="659">
          <cell r="H659">
            <v>96523117</v>
          </cell>
          <cell r="I659">
            <v>3327</v>
          </cell>
        </row>
        <row r="660">
          <cell r="H660">
            <v>96522964</v>
          </cell>
          <cell r="I660">
            <v>3425</v>
          </cell>
        </row>
        <row r="661">
          <cell r="H661">
            <v>96523145</v>
          </cell>
          <cell r="I661">
            <v>3390</v>
          </cell>
        </row>
        <row r="662">
          <cell r="H662">
            <v>96522941</v>
          </cell>
          <cell r="I662">
            <v>3914</v>
          </cell>
        </row>
        <row r="663">
          <cell r="H663">
            <v>96523118</v>
          </cell>
          <cell r="I663">
            <v>3672</v>
          </cell>
        </row>
        <row r="664">
          <cell r="H664">
            <v>96522965</v>
          </cell>
          <cell r="I664">
            <v>3977</v>
          </cell>
        </row>
        <row r="665">
          <cell r="H665">
            <v>96523146</v>
          </cell>
          <cell r="I665">
            <v>3735</v>
          </cell>
        </row>
        <row r="666">
          <cell r="H666">
            <v>96522942</v>
          </cell>
          <cell r="I666">
            <v>4567</v>
          </cell>
        </row>
        <row r="667">
          <cell r="H667">
            <v>96523119</v>
          </cell>
          <cell r="I667">
            <v>4139</v>
          </cell>
        </row>
        <row r="668">
          <cell r="H668">
            <v>96522966</v>
          </cell>
          <cell r="I668">
            <v>4630</v>
          </cell>
        </row>
        <row r="669">
          <cell r="H669">
            <v>96523147</v>
          </cell>
          <cell r="I669">
            <v>4202</v>
          </cell>
        </row>
        <row r="670">
          <cell r="H670">
            <v>96522943</v>
          </cell>
          <cell r="I670">
            <v>4811</v>
          </cell>
        </row>
        <row r="671">
          <cell r="H671">
            <v>96523120</v>
          </cell>
          <cell r="I671">
            <v>4383</v>
          </cell>
        </row>
        <row r="672">
          <cell r="H672">
            <v>96522967</v>
          </cell>
          <cell r="I672">
            <v>4874</v>
          </cell>
        </row>
        <row r="673">
          <cell r="H673">
            <v>96523148</v>
          </cell>
          <cell r="I673">
            <v>4446</v>
          </cell>
        </row>
        <row r="674">
          <cell r="H674">
            <v>96522944</v>
          </cell>
          <cell r="I674">
            <v>5698</v>
          </cell>
        </row>
        <row r="675">
          <cell r="H675">
            <v>96523265</v>
          </cell>
          <cell r="I675">
            <v>4887</v>
          </cell>
        </row>
        <row r="676">
          <cell r="H676">
            <v>96522968</v>
          </cell>
          <cell r="I676">
            <v>5761</v>
          </cell>
        </row>
        <row r="677">
          <cell r="H677">
            <v>96523285</v>
          </cell>
          <cell r="I677">
            <v>4950</v>
          </cell>
        </row>
        <row r="678">
          <cell r="H678">
            <v>96522945</v>
          </cell>
          <cell r="I678">
            <v>5931</v>
          </cell>
        </row>
        <row r="679">
          <cell r="H679">
            <v>96523266</v>
          </cell>
          <cell r="I679">
            <v>5120</v>
          </cell>
        </row>
        <row r="680">
          <cell r="H680">
            <v>96522969</v>
          </cell>
          <cell r="I680">
            <v>5994</v>
          </cell>
        </row>
        <row r="681">
          <cell r="H681">
            <v>96523286</v>
          </cell>
          <cell r="I681">
            <v>5183</v>
          </cell>
        </row>
        <row r="682">
          <cell r="H682">
            <v>97767388</v>
          </cell>
          <cell r="I682">
            <v>7239</v>
          </cell>
        </row>
        <row r="683">
          <cell r="H683">
            <v>97743750</v>
          </cell>
          <cell r="I683">
            <v>5765</v>
          </cell>
        </row>
        <row r="684">
          <cell r="H684">
            <v>97767389</v>
          </cell>
          <cell r="I684">
            <v>7302</v>
          </cell>
        </row>
        <row r="685">
          <cell r="H685">
            <v>97743751</v>
          </cell>
          <cell r="I685">
            <v>5828</v>
          </cell>
        </row>
        <row r="686">
          <cell r="H686">
            <v>96522947</v>
          </cell>
          <cell r="I686">
            <v>7698</v>
          </cell>
        </row>
        <row r="687">
          <cell r="H687">
            <v>96523268</v>
          </cell>
          <cell r="I687">
            <v>6224</v>
          </cell>
        </row>
        <row r="688">
          <cell r="H688">
            <v>96522971</v>
          </cell>
          <cell r="I688">
            <v>7761</v>
          </cell>
        </row>
        <row r="689">
          <cell r="H689">
            <v>96523288</v>
          </cell>
          <cell r="I689">
            <v>6287</v>
          </cell>
        </row>
        <row r="690">
          <cell r="H690">
            <v>96522948</v>
          </cell>
          <cell r="I690">
            <v>8103</v>
          </cell>
        </row>
        <row r="691">
          <cell r="H691">
            <v>96523269</v>
          </cell>
          <cell r="I691">
            <v>6629</v>
          </cell>
        </row>
        <row r="692">
          <cell r="H692">
            <v>96522972</v>
          </cell>
          <cell r="I692">
            <v>8166</v>
          </cell>
        </row>
        <row r="693">
          <cell r="H693">
            <v>96523289</v>
          </cell>
          <cell r="I693">
            <v>6692</v>
          </cell>
        </row>
        <row r="694">
          <cell r="H694">
            <v>96522949</v>
          </cell>
          <cell r="I694">
            <v>8474</v>
          </cell>
        </row>
        <row r="695">
          <cell r="H695">
            <v>96523270</v>
          </cell>
          <cell r="I695">
            <v>7000</v>
          </cell>
        </row>
        <row r="696">
          <cell r="H696">
            <v>96522973</v>
          </cell>
          <cell r="I696">
            <v>8537</v>
          </cell>
        </row>
        <row r="697">
          <cell r="H697">
            <v>96523290</v>
          </cell>
          <cell r="I697">
            <v>7063</v>
          </cell>
        </row>
        <row r="698">
          <cell r="H698">
            <v>96522950</v>
          </cell>
          <cell r="I698">
            <v>10324</v>
          </cell>
        </row>
        <row r="699">
          <cell r="H699">
            <v>96523271</v>
          </cell>
          <cell r="I699">
            <v>7721</v>
          </cell>
        </row>
        <row r="700">
          <cell r="H700">
            <v>96522974</v>
          </cell>
          <cell r="I700">
            <v>10387</v>
          </cell>
        </row>
        <row r="701">
          <cell r="H701">
            <v>96523291</v>
          </cell>
          <cell r="I701">
            <v>7784</v>
          </cell>
        </row>
        <row r="702">
          <cell r="H702">
            <v>97757991</v>
          </cell>
          <cell r="I702">
            <v>8659</v>
          </cell>
        </row>
        <row r="703">
          <cell r="H703">
            <v>97757992</v>
          </cell>
          <cell r="I703">
            <v>8722</v>
          </cell>
        </row>
        <row r="704">
          <cell r="H704">
            <v>96523273</v>
          </cell>
          <cell r="I704">
            <v>9190</v>
          </cell>
        </row>
        <row r="705">
          <cell r="H705">
            <v>96523293</v>
          </cell>
          <cell r="I705">
            <v>9253</v>
          </cell>
        </row>
        <row r="706">
          <cell r="H706">
            <v>96523274</v>
          </cell>
          <cell r="I706">
            <v>9604</v>
          </cell>
        </row>
        <row r="707">
          <cell r="H707">
            <v>96523294</v>
          </cell>
          <cell r="I707">
            <v>9667</v>
          </cell>
        </row>
        <row r="708">
          <cell r="H708">
            <v>98514098</v>
          </cell>
          <cell r="I708">
            <v>8448</v>
          </cell>
        </row>
        <row r="709">
          <cell r="H709">
            <v>98514099</v>
          </cell>
          <cell r="I709">
            <v>8511</v>
          </cell>
        </row>
        <row r="710">
          <cell r="H710">
            <v>96522790</v>
          </cell>
          <cell r="I710">
            <v>8979</v>
          </cell>
        </row>
        <row r="711">
          <cell r="H711">
            <v>96522818</v>
          </cell>
          <cell r="I711">
            <v>9042</v>
          </cell>
        </row>
        <row r="712">
          <cell r="H712">
            <v>96522791</v>
          </cell>
          <cell r="I712">
            <v>9393</v>
          </cell>
        </row>
        <row r="713">
          <cell r="H713">
            <v>96522819</v>
          </cell>
          <cell r="I713">
            <v>9456</v>
          </cell>
        </row>
        <row r="714">
          <cell r="H714">
            <v>96523583</v>
          </cell>
          <cell r="I714">
            <v>4580</v>
          </cell>
        </row>
        <row r="715">
          <cell r="H715">
            <v>96523705</v>
          </cell>
          <cell r="I715">
            <v>4290</v>
          </cell>
        </row>
        <row r="716">
          <cell r="H716">
            <v>96523595</v>
          </cell>
          <cell r="I716">
            <v>4644</v>
          </cell>
        </row>
        <row r="717">
          <cell r="H717">
            <v>96523739</v>
          </cell>
          <cell r="I717">
            <v>4354</v>
          </cell>
        </row>
        <row r="718">
          <cell r="H718">
            <v>96523584</v>
          </cell>
          <cell r="I718">
            <v>5747</v>
          </cell>
        </row>
        <row r="719">
          <cell r="H719">
            <v>96523706</v>
          </cell>
          <cell r="I719">
            <v>4936</v>
          </cell>
        </row>
        <row r="720">
          <cell r="H720">
            <v>96523596</v>
          </cell>
          <cell r="I720">
            <v>5811</v>
          </cell>
        </row>
        <row r="721">
          <cell r="H721">
            <v>96523740</v>
          </cell>
          <cell r="I721">
            <v>5000</v>
          </cell>
        </row>
        <row r="722">
          <cell r="H722">
            <v>97767401</v>
          </cell>
          <cell r="I722">
            <v>7109</v>
          </cell>
        </row>
        <row r="723">
          <cell r="H723">
            <v>97743825</v>
          </cell>
          <cell r="I723">
            <v>5635</v>
          </cell>
        </row>
        <row r="724">
          <cell r="H724">
            <v>97767402</v>
          </cell>
          <cell r="I724">
            <v>7173</v>
          </cell>
        </row>
        <row r="725">
          <cell r="H725">
            <v>97743826</v>
          </cell>
          <cell r="I725">
            <v>5699</v>
          </cell>
        </row>
        <row r="726">
          <cell r="H726">
            <v>96523586</v>
          </cell>
          <cell r="I726">
            <v>7410</v>
          </cell>
        </row>
        <row r="727">
          <cell r="H727">
            <v>96523708</v>
          </cell>
          <cell r="I727">
            <v>5936</v>
          </cell>
        </row>
        <row r="728">
          <cell r="H728">
            <v>96523598</v>
          </cell>
          <cell r="I728">
            <v>7474</v>
          </cell>
        </row>
        <row r="729">
          <cell r="H729">
            <v>96523742</v>
          </cell>
          <cell r="I729">
            <v>6000</v>
          </cell>
        </row>
        <row r="730">
          <cell r="H730">
            <v>96523587</v>
          </cell>
          <cell r="I730">
            <v>9049</v>
          </cell>
        </row>
        <row r="731">
          <cell r="H731">
            <v>96523709</v>
          </cell>
          <cell r="I731">
            <v>6446</v>
          </cell>
        </row>
        <row r="732">
          <cell r="H732">
            <v>96523599</v>
          </cell>
          <cell r="I732">
            <v>9113</v>
          </cell>
        </row>
        <row r="733">
          <cell r="H733">
            <v>96523743</v>
          </cell>
          <cell r="I733">
            <v>6510</v>
          </cell>
        </row>
        <row r="734">
          <cell r="H734">
            <v>97760129</v>
          </cell>
          <cell r="I734">
            <v>7253</v>
          </cell>
        </row>
        <row r="735">
          <cell r="H735">
            <v>97760130</v>
          </cell>
          <cell r="I735">
            <v>7317</v>
          </cell>
        </row>
        <row r="736">
          <cell r="H736">
            <v>96523711</v>
          </cell>
          <cell r="I736">
            <v>7688</v>
          </cell>
        </row>
        <row r="737">
          <cell r="H737">
            <v>96523745</v>
          </cell>
          <cell r="I737">
            <v>7752</v>
          </cell>
        </row>
        <row r="738">
          <cell r="H738">
            <v>96523712</v>
          </cell>
          <cell r="I738">
            <v>8339</v>
          </cell>
        </row>
        <row r="739">
          <cell r="H739">
            <v>96523746</v>
          </cell>
          <cell r="I739">
            <v>8403</v>
          </cell>
        </row>
        <row r="740">
          <cell r="H740">
            <v>97761002</v>
          </cell>
          <cell r="I740">
            <v>9590</v>
          </cell>
        </row>
        <row r="741">
          <cell r="H741">
            <v>97761003</v>
          </cell>
          <cell r="I741">
            <v>9654</v>
          </cell>
        </row>
        <row r="742">
          <cell r="H742">
            <v>96523714</v>
          </cell>
          <cell r="I742">
            <v>10484</v>
          </cell>
        </row>
        <row r="743">
          <cell r="H743">
            <v>96523748</v>
          </cell>
          <cell r="I743">
            <v>10548</v>
          </cell>
        </row>
        <row r="744">
          <cell r="H744">
            <v>96523769</v>
          </cell>
          <cell r="I744">
            <v>12011</v>
          </cell>
        </row>
        <row r="745">
          <cell r="H745">
            <v>96523771</v>
          </cell>
          <cell r="I745">
            <v>12075</v>
          </cell>
        </row>
        <row r="746">
          <cell r="H746">
            <v>98514100</v>
          </cell>
          <cell r="I746">
            <v>7042</v>
          </cell>
        </row>
        <row r="747">
          <cell r="H747">
            <v>98514101</v>
          </cell>
          <cell r="I747">
            <v>7106</v>
          </cell>
        </row>
        <row r="748">
          <cell r="H748">
            <v>96523485</v>
          </cell>
          <cell r="I748">
            <v>7477</v>
          </cell>
        </row>
        <row r="749">
          <cell r="H749">
            <v>96523507</v>
          </cell>
          <cell r="I749">
            <v>7541</v>
          </cell>
        </row>
        <row r="750">
          <cell r="H750">
            <v>96523486</v>
          </cell>
          <cell r="I750">
            <v>8128</v>
          </cell>
        </row>
        <row r="751">
          <cell r="H751">
            <v>96523508</v>
          </cell>
          <cell r="I751">
            <v>8192</v>
          </cell>
        </row>
        <row r="752">
          <cell r="H752">
            <v>97760990</v>
          </cell>
          <cell r="I752">
            <v>9311</v>
          </cell>
        </row>
        <row r="753">
          <cell r="H753">
            <v>97761001</v>
          </cell>
          <cell r="I753">
            <v>9375</v>
          </cell>
        </row>
        <row r="754">
          <cell r="H754">
            <v>96523488</v>
          </cell>
          <cell r="I754">
            <v>10205</v>
          </cell>
        </row>
        <row r="755">
          <cell r="H755">
            <v>96523510</v>
          </cell>
          <cell r="I755">
            <v>10269</v>
          </cell>
        </row>
        <row r="756">
          <cell r="H756">
            <v>96524129</v>
          </cell>
          <cell r="I756">
            <v>11758</v>
          </cell>
        </row>
        <row r="757">
          <cell r="H757">
            <v>96524131</v>
          </cell>
          <cell r="I757">
            <v>11822</v>
          </cell>
        </row>
        <row r="758">
          <cell r="H758">
            <v>96523589</v>
          </cell>
          <cell r="I758">
            <v>4580</v>
          </cell>
        </row>
        <row r="759">
          <cell r="H759">
            <v>96523716</v>
          </cell>
          <cell r="I759">
            <v>4290</v>
          </cell>
        </row>
        <row r="760">
          <cell r="H760">
            <v>96523601</v>
          </cell>
          <cell r="I760">
            <v>4644</v>
          </cell>
        </row>
        <row r="761">
          <cell r="H761">
            <v>96523750</v>
          </cell>
          <cell r="I761">
            <v>4354</v>
          </cell>
        </row>
        <row r="762">
          <cell r="H762">
            <v>96523590</v>
          </cell>
          <cell r="I762">
            <v>5747</v>
          </cell>
        </row>
        <row r="763">
          <cell r="H763">
            <v>96523717</v>
          </cell>
          <cell r="I763">
            <v>4936</v>
          </cell>
        </row>
        <row r="764">
          <cell r="H764">
            <v>96523602</v>
          </cell>
          <cell r="I764">
            <v>5811</v>
          </cell>
        </row>
        <row r="765">
          <cell r="H765">
            <v>96523751</v>
          </cell>
          <cell r="I765">
            <v>5000</v>
          </cell>
        </row>
        <row r="766">
          <cell r="H766">
            <v>97767403</v>
          </cell>
          <cell r="I766">
            <v>7109</v>
          </cell>
        </row>
        <row r="767">
          <cell r="H767">
            <v>97743823</v>
          </cell>
          <cell r="I767">
            <v>5635</v>
          </cell>
        </row>
        <row r="768">
          <cell r="H768">
            <v>97767405</v>
          </cell>
          <cell r="I768">
            <v>7173</v>
          </cell>
        </row>
        <row r="769">
          <cell r="H769">
            <v>97743824</v>
          </cell>
          <cell r="I769">
            <v>5699</v>
          </cell>
        </row>
        <row r="770">
          <cell r="H770">
            <v>96523592</v>
          </cell>
          <cell r="I770">
            <v>7410</v>
          </cell>
        </row>
        <row r="771">
          <cell r="H771">
            <v>96523719</v>
          </cell>
          <cell r="I771">
            <v>5936</v>
          </cell>
        </row>
        <row r="772">
          <cell r="H772">
            <v>96523604</v>
          </cell>
          <cell r="I772">
            <v>7474</v>
          </cell>
        </row>
        <row r="773">
          <cell r="H773">
            <v>96523753</v>
          </cell>
          <cell r="I773">
            <v>6000</v>
          </cell>
        </row>
        <row r="774">
          <cell r="H774">
            <v>96523593</v>
          </cell>
          <cell r="I774">
            <v>9049</v>
          </cell>
        </row>
        <row r="775">
          <cell r="H775">
            <v>96523720</v>
          </cell>
          <cell r="I775">
            <v>6446</v>
          </cell>
        </row>
        <row r="776">
          <cell r="H776">
            <v>96523605</v>
          </cell>
          <cell r="I776">
            <v>9113</v>
          </cell>
        </row>
        <row r="777">
          <cell r="H777">
            <v>96523754</v>
          </cell>
          <cell r="I777">
            <v>6510</v>
          </cell>
        </row>
        <row r="778">
          <cell r="H778">
            <v>97760127</v>
          </cell>
          <cell r="I778">
            <v>7253</v>
          </cell>
        </row>
        <row r="779">
          <cell r="H779">
            <v>97760128</v>
          </cell>
          <cell r="I779">
            <v>7317</v>
          </cell>
        </row>
        <row r="780">
          <cell r="H780">
            <v>96523722</v>
          </cell>
          <cell r="I780">
            <v>7688</v>
          </cell>
        </row>
        <row r="781">
          <cell r="H781">
            <v>96523756</v>
          </cell>
          <cell r="I781">
            <v>7752</v>
          </cell>
        </row>
        <row r="782">
          <cell r="H782">
            <v>96523723</v>
          </cell>
          <cell r="I782">
            <v>8339</v>
          </cell>
        </row>
        <row r="783">
          <cell r="H783">
            <v>96523757</v>
          </cell>
          <cell r="I783">
            <v>8403</v>
          </cell>
        </row>
        <row r="784">
          <cell r="H784">
            <v>97760987</v>
          </cell>
          <cell r="I784">
            <v>9590</v>
          </cell>
        </row>
        <row r="785">
          <cell r="H785">
            <v>97760988</v>
          </cell>
          <cell r="I785">
            <v>9654</v>
          </cell>
        </row>
        <row r="786">
          <cell r="H786">
            <v>96523725</v>
          </cell>
          <cell r="I786">
            <v>10484</v>
          </cell>
        </row>
        <row r="787">
          <cell r="H787">
            <v>96523759</v>
          </cell>
          <cell r="I787">
            <v>10548</v>
          </cell>
        </row>
        <row r="788">
          <cell r="H788">
            <v>96523770</v>
          </cell>
          <cell r="I788">
            <v>12011</v>
          </cell>
        </row>
        <row r="789">
          <cell r="H789">
            <v>96523772</v>
          </cell>
          <cell r="I789">
            <v>12075</v>
          </cell>
        </row>
        <row r="790">
          <cell r="H790">
            <v>98514102</v>
          </cell>
          <cell r="I790">
            <v>7042</v>
          </cell>
        </row>
        <row r="791">
          <cell r="H791">
            <v>98514103</v>
          </cell>
          <cell r="I791">
            <v>7106</v>
          </cell>
        </row>
        <row r="792">
          <cell r="H792">
            <v>96523496</v>
          </cell>
          <cell r="I792">
            <v>7477</v>
          </cell>
        </row>
        <row r="793">
          <cell r="H793">
            <v>96523518</v>
          </cell>
          <cell r="I793">
            <v>7541</v>
          </cell>
        </row>
        <row r="794">
          <cell r="H794">
            <v>96523497</v>
          </cell>
          <cell r="I794">
            <v>8128</v>
          </cell>
        </row>
        <row r="795">
          <cell r="H795">
            <v>96523519</v>
          </cell>
          <cell r="I795">
            <v>8192</v>
          </cell>
        </row>
        <row r="796">
          <cell r="H796">
            <v>97760200</v>
          </cell>
          <cell r="I796">
            <v>9311</v>
          </cell>
        </row>
        <row r="797">
          <cell r="H797">
            <v>97760201</v>
          </cell>
          <cell r="I797">
            <v>9375</v>
          </cell>
        </row>
        <row r="798">
          <cell r="H798">
            <v>96523499</v>
          </cell>
          <cell r="I798">
            <v>10205</v>
          </cell>
        </row>
        <row r="799">
          <cell r="H799">
            <v>96523521</v>
          </cell>
          <cell r="I799">
            <v>10269</v>
          </cell>
        </row>
        <row r="800">
          <cell r="H800">
            <v>96524130</v>
          </cell>
          <cell r="I800">
            <v>11758</v>
          </cell>
        </row>
        <row r="801">
          <cell r="H801">
            <v>96524132</v>
          </cell>
          <cell r="I801">
            <v>11822</v>
          </cell>
        </row>
        <row r="802">
          <cell r="H802">
            <v>96523987</v>
          </cell>
          <cell r="I802">
            <v>5023</v>
          </cell>
        </row>
        <row r="803">
          <cell r="H803">
            <v>96524085</v>
          </cell>
          <cell r="I803">
            <v>4595</v>
          </cell>
        </row>
        <row r="804">
          <cell r="H804">
            <v>96523995</v>
          </cell>
          <cell r="I804">
            <v>5087</v>
          </cell>
        </row>
        <row r="805">
          <cell r="H805">
            <v>96524103</v>
          </cell>
          <cell r="I805">
            <v>4659</v>
          </cell>
        </row>
        <row r="806">
          <cell r="H806">
            <v>96523988</v>
          </cell>
          <cell r="I806">
            <v>5859</v>
          </cell>
        </row>
        <row r="807">
          <cell r="H807">
            <v>96524086</v>
          </cell>
          <cell r="I807">
            <v>5048</v>
          </cell>
        </row>
        <row r="808">
          <cell r="H808">
            <v>96523996</v>
          </cell>
          <cell r="I808">
            <v>5923</v>
          </cell>
        </row>
        <row r="809">
          <cell r="H809">
            <v>96524104</v>
          </cell>
          <cell r="I809">
            <v>5112</v>
          </cell>
        </row>
        <row r="810">
          <cell r="H810">
            <v>96523989</v>
          </cell>
          <cell r="I810">
            <v>7214</v>
          </cell>
        </row>
        <row r="811">
          <cell r="H811">
            <v>96524087</v>
          </cell>
          <cell r="I811">
            <v>5740</v>
          </cell>
        </row>
        <row r="812">
          <cell r="H812">
            <v>96523997</v>
          </cell>
          <cell r="I812">
            <v>7278</v>
          </cell>
        </row>
        <row r="813">
          <cell r="H813">
            <v>96524105</v>
          </cell>
          <cell r="I813">
            <v>5804</v>
          </cell>
        </row>
        <row r="814">
          <cell r="H814">
            <v>96523990</v>
          </cell>
          <cell r="I814">
            <v>9230</v>
          </cell>
        </row>
        <row r="815">
          <cell r="H815">
            <v>96524088</v>
          </cell>
          <cell r="I815">
            <v>6627</v>
          </cell>
        </row>
        <row r="816">
          <cell r="H816">
            <v>96523998</v>
          </cell>
          <cell r="I816">
            <v>9294</v>
          </cell>
        </row>
        <row r="817">
          <cell r="H817">
            <v>96524106</v>
          </cell>
          <cell r="I817">
            <v>6691</v>
          </cell>
        </row>
        <row r="818">
          <cell r="H818">
            <v>96524089</v>
          </cell>
          <cell r="I818">
            <v>7571</v>
          </cell>
        </row>
        <row r="819">
          <cell r="H819">
            <v>96524107</v>
          </cell>
          <cell r="I819">
            <v>7635</v>
          </cell>
        </row>
        <row r="820">
          <cell r="H820">
            <v>96524090</v>
          </cell>
          <cell r="I820">
            <v>7806</v>
          </cell>
        </row>
        <row r="821">
          <cell r="H821">
            <v>96524108</v>
          </cell>
          <cell r="I821">
            <v>7870</v>
          </cell>
        </row>
        <row r="822">
          <cell r="H822">
            <v>96524091</v>
          </cell>
          <cell r="I822">
            <v>9621</v>
          </cell>
        </row>
        <row r="823">
          <cell r="H823">
            <v>96524109</v>
          </cell>
          <cell r="I823">
            <v>9685</v>
          </cell>
        </row>
        <row r="824">
          <cell r="H824">
            <v>96524092</v>
          </cell>
          <cell r="I824">
            <v>10623</v>
          </cell>
        </row>
        <row r="825">
          <cell r="H825">
            <v>96524110</v>
          </cell>
          <cell r="I825">
            <v>10687</v>
          </cell>
        </row>
        <row r="826">
          <cell r="H826">
            <v>96524093</v>
          </cell>
          <cell r="I826">
            <v>12731</v>
          </cell>
        </row>
        <row r="827">
          <cell r="H827">
            <v>96524111</v>
          </cell>
          <cell r="I827">
            <v>12795</v>
          </cell>
        </row>
        <row r="828">
          <cell r="H828">
            <v>96523915</v>
          </cell>
          <cell r="I828">
            <v>7360</v>
          </cell>
        </row>
        <row r="829">
          <cell r="H829">
            <v>96523933</v>
          </cell>
          <cell r="I829">
            <v>7424</v>
          </cell>
        </row>
        <row r="830">
          <cell r="H830">
            <v>96523916</v>
          </cell>
          <cell r="I830">
            <v>7595</v>
          </cell>
        </row>
        <row r="831">
          <cell r="H831">
            <v>96523934</v>
          </cell>
          <cell r="I831">
            <v>7659</v>
          </cell>
        </row>
        <row r="832">
          <cell r="H832">
            <v>96523917</v>
          </cell>
          <cell r="I832">
            <v>9342</v>
          </cell>
        </row>
        <row r="833">
          <cell r="H833">
            <v>96523935</v>
          </cell>
          <cell r="I833">
            <v>9406</v>
          </cell>
        </row>
        <row r="834">
          <cell r="H834">
            <v>96523918</v>
          </cell>
          <cell r="I834">
            <v>10344</v>
          </cell>
        </row>
        <row r="835">
          <cell r="H835">
            <v>96523936</v>
          </cell>
          <cell r="I835">
            <v>10408</v>
          </cell>
        </row>
        <row r="836">
          <cell r="H836">
            <v>96523919</v>
          </cell>
          <cell r="I836">
            <v>12478</v>
          </cell>
        </row>
        <row r="837">
          <cell r="H837">
            <v>96523937</v>
          </cell>
          <cell r="I837">
            <v>12542</v>
          </cell>
        </row>
        <row r="838">
          <cell r="H838">
            <v>96523991</v>
          </cell>
          <cell r="I838">
            <v>5023</v>
          </cell>
        </row>
        <row r="839">
          <cell r="H839">
            <v>96524094</v>
          </cell>
          <cell r="I839">
            <v>4595</v>
          </cell>
        </row>
        <row r="840">
          <cell r="H840">
            <v>96523999</v>
          </cell>
          <cell r="I840">
            <v>5087</v>
          </cell>
        </row>
        <row r="841">
          <cell r="H841">
            <v>96524112</v>
          </cell>
          <cell r="I841">
            <v>4659</v>
          </cell>
        </row>
        <row r="842">
          <cell r="H842">
            <v>96523992</v>
          </cell>
          <cell r="I842">
            <v>5859</v>
          </cell>
        </row>
        <row r="843">
          <cell r="H843">
            <v>96524095</v>
          </cell>
          <cell r="I843">
            <v>5048</v>
          </cell>
        </row>
        <row r="844">
          <cell r="H844">
            <v>96524000</v>
          </cell>
          <cell r="I844">
            <v>5923</v>
          </cell>
        </row>
        <row r="845">
          <cell r="H845">
            <v>96524113</v>
          </cell>
          <cell r="I845">
            <v>5112</v>
          </cell>
        </row>
        <row r="846">
          <cell r="H846">
            <v>96523993</v>
          </cell>
          <cell r="I846">
            <v>7214</v>
          </cell>
        </row>
        <row r="847">
          <cell r="H847">
            <v>96524096</v>
          </cell>
          <cell r="I847">
            <v>5740</v>
          </cell>
        </row>
        <row r="848">
          <cell r="H848">
            <v>96524001</v>
          </cell>
          <cell r="I848">
            <v>7278</v>
          </cell>
        </row>
        <row r="849">
          <cell r="H849">
            <v>96524114</v>
          </cell>
          <cell r="I849">
            <v>5804</v>
          </cell>
        </row>
        <row r="850">
          <cell r="H850">
            <v>96523994</v>
          </cell>
          <cell r="I850">
            <v>9230</v>
          </cell>
        </row>
        <row r="851">
          <cell r="H851">
            <v>96524097</v>
          </cell>
          <cell r="I851">
            <v>6627</v>
          </cell>
        </row>
        <row r="852">
          <cell r="H852">
            <v>96524002</v>
          </cell>
          <cell r="I852">
            <v>9294</v>
          </cell>
        </row>
        <row r="853">
          <cell r="H853">
            <v>96524115</v>
          </cell>
          <cell r="I853">
            <v>6691</v>
          </cell>
        </row>
        <row r="854">
          <cell r="H854">
            <v>96524098</v>
          </cell>
          <cell r="I854">
            <v>7571</v>
          </cell>
        </row>
        <row r="855">
          <cell r="H855">
            <v>96524116</v>
          </cell>
          <cell r="I855">
            <v>7635</v>
          </cell>
        </row>
        <row r="856">
          <cell r="H856">
            <v>96524099</v>
          </cell>
          <cell r="I856">
            <v>7806</v>
          </cell>
        </row>
        <row r="857">
          <cell r="H857">
            <v>96524117</v>
          </cell>
          <cell r="I857">
            <v>7870</v>
          </cell>
        </row>
        <row r="858">
          <cell r="H858">
            <v>96524100</v>
          </cell>
          <cell r="I858">
            <v>9621</v>
          </cell>
        </row>
        <row r="859">
          <cell r="H859">
            <v>96524118</v>
          </cell>
          <cell r="I859">
            <v>9685</v>
          </cell>
        </row>
        <row r="860">
          <cell r="H860">
            <v>96524101</v>
          </cell>
          <cell r="I860">
            <v>10623</v>
          </cell>
        </row>
        <row r="861">
          <cell r="H861">
            <v>96524119</v>
          </cell>
          <cell r="I861">
            <v>10687</v>
          </cell>
        </row>
        <row r="862">
          <cell r="H862">
            <v>96524102</v>
          </cell>
          <cell r="I862">
            <v>12731</v>
          </cell>
        </row>
        <row r="863">
          <cell r="H863">
            <v>96524120</v>
          </cell>
          <cell r="I863">
            <v>12795</v>
          </cell>
        </row>
        <row r="864">
          <cell r="H864">
            <v>96523924</v>
          </cell>
          <cell r="I864">
            <v>7360</v>
          </cell>
        </row>
        <row r="865">
          <cell r="H865">
            <v>96523942</v>
          </cell>
          <cell r="I865">
            <v>7424</v>
          </cell>
        </row>
        <row r="866">
          <cell r="H866">
            <v>96523925</v>
          </cell>
          <cell r="I866">
            <v>7595</v>
          </cell>
        </row>
        <row r="867">
          <cell r="H867">
            <v>96523943</v>
          </cell>
          <cell r="I867">
            <v>7659</v>
          </cell>
        </row>
        <row r="868">
          <cell r="H868">
            <v>96523926</v>
          </cell>
          <cell r="I868">
            <v>9342</v>
          </cell>
        </row>
        <row r="869">
          <cell r="H869">
            <v>96523944</v>
          </cell>
          <cell r="I869">
            <v>9406</v>
          </cell>
        </row>
        <row r="870">
          <cell r="H870">
            <v>96523927</v>
          </cell>
          <cell r="I870">
            <v>10344</v>
          </cell>
        </row>
        <row r="871">
          <cell r="H871">
            <v>96523945</v>
          </cell>
          <cell r="I871">
            <v>10408</v>
          </cell>
        </row>
        <row r="872">
          <cell r="H872">
            <v>96523928</v>
          </cell>
          <cell r="I872">
            <v>12478</v>
          </cell>
        </row>
        <row r="873">
          <cell r="H873">
            <v>96523946</v>
          </cell>
          <cell r="I873">
            <v>12542</v>
          </cell>
        </row>
        <row r="874">
          <cell r="H874">
            <v>97771759</v>
          </cell>
          <cell r="I874">
            <v>5869</v>
          </cell>
        </row>
        <row r="875">
          <cell r="H875">
            <v>97743216</v>
          </cell>
          <cell r="I875">
            <v>5058</v>
          </cell>
        </row>
        <row r="876">
          <cell r="H876">
            <v>97772146</v>
          </cell>
          <cell r="I876">
            <v>5947</v>
          </cell>
        </row>
        <row r="877">
          <cell r="H877">
            <v>97743220</v>
          </cell>
          <cell r="I877">
            <v>5136</v>
          </cell>
        </row>
        <row r="878">
          <cell r="H878" t="str">
            <v>29Z53015</v>
          </cell>
          <cell r="I878">
            <v>5869</v>
          </cell>
        </row>
        <row r="879">
          <cell r="H879">
            <v>96419591</v>
          </cell>
          <cell r="I879">
            <v>5058</v>
          </cell>
        </row>
        <row r="880">
          <cell r="H880" t="str">
            <v>29Z53051</v>
          </cell>
          <cell r="I880">
            <v>5947</v>
          </cell>
        </row>
        <row r="881">
          <cell r="H881">
            <v>96419723</v>
          </cell>
          <cell r="I881">
            <v>5136</v>
          </cell>
        </row>
        <row r="882">
          <cell r="H882" t="str">
            <v>29Z53017</v>
          </cell>
          <cell r="I882">
            <v>8268</v>
          </cell>
        </row>
        <row r="883">
          <cell r="H883">
            <v>96419592</v>
          </cell>
          <cell r="I883">
            <v>6794</v>
          </cell>
        </row>
        <row r="884">
          <cell r="H884" t="str">
            <v>29Z53053</v>
          </cell>
          <cell r="I884">
            <v>8346</v>
          </cell>
        </row>
        <row r="885">
          <cell r="H885">
            <v>96419724</v>
          </cell>
          <cell r="I885">
            <v>6872</v>
          </cell>
        </row>
        <row r="886">
          <cell r="H886" t="str">
            <v>29Z53019</v>
          </cell>
          <cell r="I886">
            <v>8268</v>
          </cell>
        </row>
        <row r="887">
          <cell r="H887">
            <v>96419593</v>
          </cell>
          <cell r="I887">
            <v>6794</v>
          </cell>
        </row>
        <row r="888">
          <cell r="H888" t="str">
            <v>29Z53055</v>
          </cell>
          <cell r="I888">
            <v>8346</v>
          </cell>
        </row>
        <row r="889">
          <cell r="H889">
            <v>96419725</v>
          </cell>
          <cell r="I889">
            <v>6872</v>
          </cell>
        </row>
        <row r="890">
          <cell r="H890">
            <v>97775254</v>
          </cell>
          <cell r="I890">
            <v>9693</v>
          </cell>
        </row>
        <row r="891">
          <cell r="H891">
            <v>97744230</v>
          </cell>
          <cell r="I891">
            <v>7090</v>
          </cell>
        </row>
        <row r="892">
          <cell r="H892">
            <v>97775257</v>
          </cell>
          <cell r="I892">
            <v>9771</v>
          </cell>
        </row>
        <row r="893">
          <cell r="H893">
            <v>97576096</v>
          </cell>
          <cell r="I893">
            <v>7168</v>
          </cell>
        </row>
        <row r="894">
          <cell r="H894" t="str">
            <v>29Z53023</v>
          </cell>
          <cell r="I894">
            <v>11116</v>
          </cell>
        </row>
        <row r="895">
          <cell r="H895">
            <v>96419595</v>
          </cell>
          <cell r="I895">
            <v>8513</v>
          </cell>
        </row>
        <row r="896">
          <cell r="H896" t="str">
            <v>29Z53059</v>
          </cell>
          <cell r="I896">
            <v>11194</v>
          </cell>
        </row>
        <row r="897">
          <cell r="H897">
            <v>96419727</v>
          </cell>
          <cell r="I897">
            <v>8591</v>
          </cell>
        </row>
        <row r="898">
          <cell r="H898">
            <v>96419596</v>
          </cell>
          <cell r="I898">
            <v>9125</v>
          </cell>
        </row>
        <row r="899">
          <cell r="H899">
            <v>96419728</v>
          </cell>
          <cell r="I899">
            <v>9203</v>
          </cell>
        </row>
        <row r="900">
          <cell r="H900">
            <v>96419597</v>
          </cell>
          <cell r="I900">
            <v>10672</v>
          </cell>
        </row>
        <row r="901">
          <cell r="H901">
            <v>96419729</v>
          </cell>
          <cell r="I901">
            <v>10750</v>
          </cell>
        </row>
        <row r="902">
          <cell r="H902">
            <v>97761019</v>
          </cell>
          <cell r="I902">
            <v>11309</v>
          </cell>
        </row>
        <row r="903">
          <cell r="H903">
            <v>97761024</v>
          </cell>
          <cell r="I903">
            <v>11387</v>
          </cell>
        </row>
        <row r="904">
          <cell r="H904">
            <v>96419599</v>
          </cell>
          <cell r="I904">
            <v>13984</v>
          </cell>
        </row>
        <row r="905">
          <cell r="H905">
            <v>96419731</v>
          </cell>
          <cell r="I905">
            <v>14062</v>
          </cell>
        </row>
        <row r="906">
          <cell r="H906">
            <v>96419600</v>
          </cell>
          <cell r="I906">
            <v>13984</v>
          </cell>
        </row>
        <row r="907">
          <cell r="H907">
            <v>96419732</v>
          </cell>
          <cell r="I907">
            <v>14062</v>
          </cell>
        </row>
        <row r="908">
          <cell r="H908">
            <v>96419601</v>
          </cell>
          <cell r="I908">
            <v>16467</v>
          </cell>
        </row>
        <row r="909">
          <cell r="H909">
            <v>96419733</v>
          </cell>
          <cell r="I909">
            <v>16545</v>
          </cell>
        </row>
        <row r="910">
          <cell r="H910">
            <v>96419602</v>
          </cell>
          <cell r="I910">
            <v>16467</v>
          </cell>
        </row>
        <row r="911">
          <cell r="H911">
            <v>96419734</v>
          </cell>
          <cell r="I911">
            <v>16545</v>
          </cell>
        </row>
        <row r="912">
          <cell r="H912">
            <v>97753508</v>
          </cell>
          <cell r="I912">
            <v>18068</v>
          </cell>
        </row>
        <row r="913">
          <cell r="H913">
            <v>97754601</v>
          </cell>
          <cell r="I913">
            <v>18146</v>
          </cell>
        </row>
        <row r="914">
          <cell r="H914">
            <v>96419604</v>
          </cell>
          <cell r="I914">
            <v>18068</v>
          </cell>
        </row>
        <row r="915">
          <cell r="H915">
            <v>96419736</v>
          </cell>
          <cell r="I915">
            <v>18146</v>
          </cell>
        </row>
        <row r="916">
          <cell r="H916">
            <v>96419605</v>
          </cell>
          <cell r="I916">
            <v>18618</v>
          </cell>
        </row>
        <row r="917">
          <cell r="H917">
            <v>96419737</v>
          </cell>
          <cell r="I917">
            <v>18696</v>
          </cell>
        </row>
        <row r="918">
          <cell r="H918">
            <v>98540564</v>
          </cell>
          <cell r="I918">
            <v>21091</v>
          </cell>
        </row>
        <row r="919">
          <cell r="H919">
            <v>99147145</v>
          </cell>
          <cell r="I919">
            <v>21169</v>
          </cell>
        </row>
        <row r="920">
          <cell r="H920">
            <v>98427214</v>
          </cell>
          <cell r="I920">
            <v>21709</v>
          </cell>
        </row>
        <row r="921">
          <cell r="H921">
            <v>99147106</v>
          </cell>
          <cell r="I921">
            <v>21787</v>
          </cell>
        </row>
        <row r="922">
          <cell r="H922">
            <v>99146558</v>
          </cell>
          <cell r="I922">
            <v>21709</v>
          </cell>
        </row>
        <row r="923">
          <cell r="H923">
            <v>99147107</v>
          </cell>
          <cell r="I923">
            <v>21787</v>
          </cell>
        </row>
        <row r="924">
          <cell r="H924">
            <v>98143141</v>
          </cell>
          <cell r="I924">
            <v>23104</v>
          </cell>
        </row>
        <row r="925">
          <cell r="H925">
            <v>99147108</v>
          </cell>
          <cell r="I925">
            <v>23182</v>
          </cell>
        </row>
        <row r="926">
          <cell r="H926">
            <v>96872293</v>
          </cell>
          <cell r="I926">
            <v>23104</v>
          </cell>
        </row>
        <row r="927">
          <cell r="H927">
            <v>99147109</v>
          </cell>
          <cell r="I927">
            <v>23182</v>
          </cell>
        </row>
        <row r="928">
          <cell r="H928">
            <v>97756446</v>
          </cell>
          <cell r="I928">
            <v>26164</v>
          </cell>
        </row>
        <row r="929">
          <cell r="H929">
            <v>96419574</v>
          </cell>
          <cell r="I929">
            <v>8914</v>
          </cell>
        </row>
        <row r="930">
          <cell r="H930">
            <v>96419706</v>
          </cell>
          <cell r="I930">
            <v>8992</v>
          </cell>
        </row>
        <row r="931">
          <cell r="H931">
            <v>96419575</v>
          </cell>
          <cell r="I931">
            <v>10461</v>
          </cell>
        </row>
        <row r="932">
          <cell r="H932">
            <v>96419707</v>
          </cell>
          <cell r="I932">
            <v>10539</v>
          </cell>
        </row>
        <row r="933">
          <cell r="H933">
            <v>97761018</v>
          </cell>
          <cell r="I933">
            <v>11030</v>
          </cell>
        </row>
        <row r="934">
          <cell r="H934">
            <v>97761530</v>
          </cell>
          <cell r="I934">
            <v>11108</v>
          </cell>
        </row>
        <row r="935">
          <cell r="H935">
            <v>96419577</v>
          </cell>
          <cell r="I935">
            <v>13705</v>
          </cell>
        </row>
        <row r="936">
          <cell r="H936">
            <v>96419709</v>
          </cell>
          <cell r="I936">
            <v>13783</v>
          </cell>
        </row>
        <row r="937">
          <cell r="H937">
            <v>96419578</v>
          </cell>
          <cell r="I937">
            <v>13705</v>
          </cell>
        </row>
        <row r="938">
          <cell r="H938">
            <v>96419710</v>
          </cell>
          <cell r="I938">
            <v>13783</v>
          </cell>
        </row>
        <row r="939">
          <cell r="H939">
            <v>96419579</v>
          </cell>
          <cell r="I939">
            <v>16214</v>
          </cell>
        </row>
        <row r="940">
          <cell r="H940">
            <v>96419711</v>
          </cell>
          <cell r="I940">
            <v>16292</v>
          </cell>
        </row>
        <row r="941">
          <cell r="H941">
            <v>96419580</v>
          </cell>
          <cell r="I941">
            <v>16214</v>
          </cell>
        </row>
        <row r="942">
          <cell r="H942">
            <v>96419712</v>
          </cell>
          <cell r="I942">
            <v>16292</v>
          </cell>
        </row>
        <row r="943">
          <cell r="H943">
            <v>97753486</v>
          </cell>
          <cell r="I943">
            <v>17591</v>
          </cell>
        </row>
        <row r="944">
          <cell r="H944">
            <v>97754604</v>
          </cell>
          <cell r="I944">
            <v>17669</v>
          </cell>
        </row>
        <row r="945">
          <cell r="H945">
            <v>96419582</v>
          </cell>
          <cell r="I945">
            <v>17591</v>
          </cell>
        </row>
        <row r="946">
          <cell r="H946">
            <v>96419714</v>
          </cell>
          <cell r="I946">
            <v>17669</v>
          </cell>
        </row>
        <row r="947">
          <cell r="H947">
            <v>96419583</v>
          </cell>
          <cell r="I947">
            <v>18141</v>
          </cell>
        </row>
        <row r="948">
          <cell r="H948">
            <v>96419715</v>
          </cell>
          <cell r="I948">
            <v>18219</v>
          </cell>
        </row>
        <row r="949">
          <cell r="H949">
            <v>99140639</v>
          </cell>
          <cell r="I949">
            <v>19606</v>
          </cell>
        </row>
        <row r="950">
          <cell r="H950">
            <v>99140640</v>
          </cell>
          <cell r="I950">
            <v>19684</v>
          </cell>
        </row>
        <row r="951">
          <cell r="H951">
            <v>99140027</v>
          </cell>
          <cell r="I951">
            <v>20224</v>
          </cell>
        </row>
        <row r="952">
          <cell r="H952">
            <v>99140325</v>
          </cell>
          <cell r="I952">
            <v>20302</v>
          </cell>
        </row>
        <row r="953">
          <cell r="H953">
            <v>99140028</v>
          </cell>
          <cell r="I953">
            <v>20224</v>
          </cell>
        </row>
        <row r="954">
          <cell r="H954">
            <v>99140326</v>
          </cell>
          <cell r="I954">
            <v>20302</v>
          </cell>
        </row>
        <row r="955">
          <cell r="H955">
            <v>99140029</v>
          </cell>
          <cell r="I955">
            <v>21619</v>
          </cell>
        </row>
        <row r="956">
          <cell r="H956">
            <v>99140327</v>
          </cell>
          <cell r="I956">
            <v>21697</v>
          </cell>
        </row>
        <row r="957">
          <cell r="H957">
            <v>99140030</v>
          </cell>
          <cell r="I957">
            <v>21619</v>
          </cell>
        </row>
        <row r="958">
          <cell r="H958">
            <v>99140328</v>
          </cell>
          <cell r="I958">
            <v>21697</v>
          </cell>
        </row>
        <row r="959">
          <cell r="H959">
            <v>97756418</v>
          </cell>
          <cell r="I959">
            <v>22155</v>
          </cell>
        </row>
        <row r="960">
          <cell r="H960">
            <v>97756448</v>
          </cell>
          <cell r="I960">
            <v>22233</v>
          </cell>
        </row>
        <row r="961">
          <cell r="H961" t="str">
            <v>35Z53004</v>
          </cell>
          <cell r="I961">
            <v>7629</v>
          </cell>
        </row>
        <row r="962">
          <cell r="H962">
            <v>96419168</v>
          </cell>
          <cell r="I962">
            <v>6155</v>
          </cell>
        </row>
        <row r="963">
          <cell r="H963" t="str">
            <v>35Z53016</v>
          </cell>
          <cell r="I963">
            <v>7707</v>
          </cell>
        </row>
        <row r="964">
          <cell r="H964">
            <v>96419273</v>
          </cell>
          <cell r="I964">
            <v>6233</v>
          </cell>
        </row>
        <row r="965">
          <cell r="H965">
            <v>97775282</v>
          </cell>
          <cell r="I965">
            <v>9054</v>
          </cell>
        </row>
        <row r="966">
          <cell r="H966">
            <v>97744275</v>
          </cell>
          <cell r="I966">
            <v>6451</v>
          </cell>
        </row>
        <row r="967">
          <cell r="H967">
            <v>97775284</v>
          </cell>
          <cell r="I967">
            <v>9132</v>
          </cell>
        </row>
        <row r="968">
          <cell r="H968">
            <v>97744278</v>
          </cell>
          <cell r="I968">
            <v>6529</v>
          </cell>
        </row>
        <row r="969">
          <cell r="H969">
            <v>96419170</v>
          </cell>
          <cell r="I969">
            <v>10157</v>
          </cell>
        </row>
        <row r="970">
          <cell r="H970">
            <v>96419275</v>
          </cell>
          <cell r="I970">
            <v>10235</v>
          </cell>
        </row>
        <row r="971">
          <cell r="H971">
            <v>96419171</v>
          </cell>
          <cell r="I971">
            <v>10157</v>
          </cell>
        </row>
        <row r="972">
          <cell r="H972">
            <v>96419276</v>
          </cell>
          <cell r="I972">
            <v>10235</v>
          </cell>
        </row>
        <row r="973">
          <cell r="H973">
            <v>96419172</v>
          </cell>
          <cell r="I973">
            <v>10157</v>
          </cell>
        </row>
        <row r="974">
          <cell r="H974">
            <v>96419277</v>
          </cell>
          <cell r="I974">
            <v>10235</v>
          </cell>
        </row>
        <row r="975">
          <cell r="H975">
            <v>96419174</v>
          </cell>
          <cell r="I975">
            <v>15435</v>
          </cell>
        </row>
        <row r="976">
          <cell r="H976">
            <v>96419278</v>
          </cell>
          <cell r="I976">
            <v>15513</v>
          </cell>
        </row>
        <row r="977">
          <cell r="H977">
            <v>96419175</v>
          </cell>
          <cell r="I977">
            <v>16175</v>
          </cell>
        </row>
        <row r="978">
          <cell r="H978">
            <v>96419279</v>
          </cell>
          <cell r="I978">
            <v>16253</v>
          </cell>
        </row>
        <row r="979">
          <cell r="H979">
            <v>96419176</v>
          </cell>
          <cell r="I979">
            <v>16175</v>
          </cell>
        </row>
        <row r="980">
          <cell r="H980">
            <v>96419280</v>
          </cell>
          <cell r="I980">
            <v>16253</v>
          </cell>
        </row>
        <row r="981">
          <cell r="H981">
            <v>96419177</v>
          </cell>
          <cell r="I981">
            <v>18652</v>
          </cell>
        </row>
        <row r="982">
          <cell r="H982">
            <v>96419281</v>
          </cell>
          <cell r="I982">
            <v>18730</v>
          </cell>
        </row>
        <row r="983">
          <cell r="H983">
            <v>96419178</v>
          </cell>
          <cell r="I983">
            <v>18652</v>
          </cell>
        </row>
        <row r="984">
          <cell r="H984">
            <v>96419282</v>
          </cell>
          <cell r="I984">
            <v>18730</v>
          </cell>
        </row>
        <row r="985">
          <cell r="H985">
            <v>96419180</v>
          </cell>
          <cell r="I985">
            <v>18652</v>
          </cell>
        </row>
        <row r="986">
          <cell r="H986">
            <v>96419283</v>
          </cell>
          <cell r="I986">
            <v>18730</v>
          </cell>
        </row>
        <row r="987">
          <cell r="H987">
            <v>98872430</v>
          </cell>
          <cell r="I987">
            <v>22556</v>
          </cell>
        </row>
        <row r="988">
          <cell r="H988">
            <v>99146553</v>
          </cell>
          <cell r="I988">
            <v>22634</v>
          </cell>
        </row>
        <row r="989">
          <cell r="H989">
            <v>96636440</v>
          </cell>
          <cell r="I989">
            <v>22556</v>
          </cell>
        </row>
        <row r="990">
          <cell r="H990">
            <v>99146554</v>
          </cell>
          <cell r="I990">
            <v>22634</v>
          </cell>
        </row>
        <row r="991">
          <cell r="H991">
            <v>96750653</v>
          </cell>
          <cell r="I991">
            <v>22556</v>
          </cell>
        </row>
        <row r="992">
          <cell r="H992">
            <v>99146555</v>
          </cell>
          <cell r="I992">
            <v>22634</v>
          </cell>
        </row>
        <row r="993">
          <cell r="H993">
            <v>96419184</v>
          </cell>
          <cell r="I993">
            <v>26433</v>
          </cell>
        </row>
        <row r="994">
          <cell r="H994">
            <v>96419287</v>
          </cell>
          <cell r="I994">
            <v>26511</v>
          </cell>
        </row>
        <row r="995">
          <cell r="H995">
            <v>96419185</v>
          </cell>
          <cell r="I995">
            <v>26433</v>
          </cell>
        </row>
        <row r="996">
          <cell r="H996">
            <v>96419288</v>
          </cell>
          <cell r="I996">
            <v>26511</v>
          </cell>
        </row>
        <row r="997">
          <cell r="H997">
            <v>96419186</v>
          </cell>
          <cell r="I997">
            <v>27400</v>
          </cell>
        </row>
        <row r="998">
          <cell r="H998">
            <v>96419289</v>
          </cell>
          <cell r="I998">
            <v>27478</v>
          </cell>
        </row>
        <row r="999">
          <cell r="H999">
            <v>91129156</v>
          </cell>
          <cell r="I999">
            <v>30257</v>
          </cell>
        </row>
        <row r="1000">
          <cell r="H1000">
            <v>91129157</v>
          </cell>
          <cell r="I1000">
            <v>30335</v>
          </cell>
        </row>
        <row r="1001">
          <cell r="H1001">
            <v>91129158</v>
          </cell>
          <cell r="I1001">
            <v>31714</v>
          </cell>
        </row>
        <row r="1002">
          <cell r="H1002">
            <v>91129159</v>
          </cell>
          <cell r="I1002">
            <v>31792</v>
          </cell>
        </row>
        <row r="1003">
          <cell r="H1003">
            <v>96419153</v>
          </cell>
          <cell r="I1003">
            <v>9946</v>
          </cell>
        </row>
        <row r="1004">
          <cell r="H1004">
            <v>96419258</v>
          </cell>
          <cell r="I1004">
            <v>10024</v>
          </cell>
        </row>
        <row r="1005">
          <cell r="H1005">
            <v>96419154</v>
          </cell>
          <cell r="I1005">
            <v>9946</v>
          </cell>
        </row>
        <row r="1006">
          <cell r="H1006">
            <v>96419259</v>
          </cell>
          <cell r="I1006">
            <v>10024</v>
          </cell>
        </row>
        <row r="1007">
          <cell r="H1007">
            <v>96419155</v>
          </cell>
          <cell r="I1007">
            <v>9946</v>
          </cell>
        </row>
        <row r="1008">
          <cell r="H1008">
            <v>96419260</v>
          </cell>
          <cell r="I1008">
            <v>10024</v>
          </cell>
        </row>
        <row r="1009">
          <cell r="H1009">
            <v>96419156</v>
          </cell>
          <cell r="I1009">
            <v>15156</v>
          </cell>
        </row>
        <row r="1010">
          <cell r="H1010">
            <v>96419261</v>
          </cell>
          <cell r="I1010">
            <v>15234</v>
          </cell>
        </row>
        <row r="1011">
          <cell r="H1011">
            <v>96419157</v>
          </cell>
          <cell r="I1011">
            <v>15922</v>
          </cell>
        </row>
        <row r="1012">
          <cell r="H1012">
            <v>96419262</v>
          </cell>
          <cell r="I1012">
            <v>16000</v>
          </cell>
        </row>
        <row r="1013">
          <cell r="H1013">
            <v>96419158</v>
          </cell>
          <cell r="I1013">
            <v>15922</v>
          </cell>
        </row>
        <row r="1014">
          <cell r="H1014">
            <v>96419263</v>
          </cell>
          <cell r="I1014">
            <v>16000</v>
          </cell>
        </row>
        <row r="1015">
          <cell r="H1015">
            <v>96419159</v>
          </cell>
          <cell r="I1015">
            <v>18175</v>
          </cell>
        </row>
        <row r="1016">
          <cell r="H1016">
            <v>96419264</v>
          </cell>
          <cell r="I1016">
            <v>18253</v>
          </cell>
        </row>
        <row r="1017">
          <cell r="H1017">
            <v>96419160</v>
          </cell>
          <cell r="I1017">
            <v>18175</v>
          </cell>
        </row>
        <row r="1018">
          <cell r="H1018">
            <v>96419265</v>
          </cell>
          <cell r="I1018">
            <v>18253</v>
          </cell>
        </row>
        <row r="1019">
          <cell r="H1019">
            <v>96419161</v>
          </cell>
          <cell r="I1019">
            <v>18175</v>
          </cell>
        </row>
        <row r="1020">
          <cell r="H1020">
            <v>96419266</v>
          </cell>
          <cell r="I1020">
            <v>18253</v>
          </cell>
        </row>
        <row r="1021">
          <cell r="H1021">
            <v>99139245</v>
          </cell>
          <cell r="I1021">
            <v>21071</v>
          </cell>
        </row>
        <row r="1022">
          <cell r="H1022">
            <v>99139251</v>
          </cell>
          <cell r="I1022">
            <v>21149</v>
          </cell>
        </row>
        <row r="1023">
          <cell r="H1023">
            <v>99139246</v>
          </cell>
          <cell r="I1023">
            <v>21071</v>
          </cell>
        </row>
        <row r="1024">
          <cell r="H1024">
            <v>99139252</v>
          </cell>
          <cell r="I1024">
            <v>21149</v>
          </cell>
        </row>
        <row r="1025">
          <cell r="H1025">
            <v>99139247</v>
          </cell>
          <cell r="I1025">
            <v>21071</v>
          </cell>
        </row>
        <row r="1026">
          <cell r="H1026">
            <v>99140024</v>
          </cell>
          <cell r="I1026">
            <v>21149</v>
          </cell>
        </row>
        <row r="1027">
          <cell r="H1027">
            <v>96419165</v>
          </cell>
          <cell r="I1027">
            <v>23981</v>
          </cell>
        </row>
        <row r="1028">
          <cell r="H1028">
            <v>96419270</v>
          </cell>
          <cell r="I1028">
            <v>24059</v>
          </cell>
        </row>
        <row r="1029">
          <cell r="H1029">
            <v>96419166</v>
          </cell>
          <cell r="I1029">
            <v>23981</v>
          </cell>
        </row>
        <row r="1030">
          <cell r="H1030">
            <v>96419271</v>
          </cell>
          <cell r="I1030">
            <v>24059</v>
          </cell>
        </row>
        <row r="1031">
          <cell r="H1031">
            <v>96419167</v>
          </cell>
          <cell r="I1031">
            <v>24948</v>
          </cell>
        </row>
        <row r="1032">
          <cell r="H1032">
            <v>96419272</v>
          </cell>
          <cell r="I1032">
            <v>25026</v>
          </cell>
        </row>
        <row r="1033">
          <cell r="H1033">
            <v>91129132</v>
          </cell>
          <cell r="I1033">
            <v>26435</v>
          </cell>
        </row>
        <row r="1034">
          <cell r="H1034">
            <v>91129133</v>
          </cell>
          <cell r="I1034">
            <v>26513</v>
          </cell>
        </row>
        <row r="1035">
          <cell r="H1035">
            <v>91129134</v>
          </cell>
          <cell r="I1035">
            <v>27892</v>
          </cell>
        </row>
        <row r="1036">
          <cell r="H1036">
            <v>91129135</v>
          </cell>
          <cell r="I1036">
            <v>27970</v>
          </cell>
        </row>
        <row r="1037">
          <cell r="H1037">
            <v>97775290</v>
          </cell>
          <cell r="I1037">
            <v>11097</v>
          </cell>
        </row>
        <row r="1038">
          <cell r="H1038">
            <v>97744287</v>
          </cell>
          <cell r="I1038">
            <v>8494</v>
          </cell>
        </row>
        <row r="1039">
          <cell r="H1039">
            <v>97775302</v>
          </cell>
          <cell r="I1039">
            <v>11175</v>
          </cell>
        </row>
        <row r="1040">
          <cell r="H1040">
            <v>97744289</v>
          </cell>
          <cell r="I1040">
            <v>8572</v>
          </cell>
        </row>
        <row r="1041">
          <cell r="H1041">
            <v>96418880</v>
          </cell>
          <cell r="I1041">
            <v>9106</v>
          </cell>
        </row>
        <row r="1042">
          <cell r="H1042">
            <v>96418950</v>
          </cell>
          <cell r="I1042">
            <v>9184</v>
          </cell>
        </row>
        <row r="1043">
          <cell r="H1043">
            <v>97761582</v>
          </cell>
          <cell r="I1043">
            <v>12489</v>
          </cell>
        </row>
        <row r="1044">
          <cell r="H1044">
            <v>97761584</v>
          </cell>
          <cell r="I1044">
            <v>12567</v>
          </cell>
        </row>
        <row r="1045">
          <cell r="H1045">
            <v>96418882</v>
          </cell>
          <cell r="I1045">
            <v>12489</v>
          </cell>
        </row>
        <row r="1046">
          <cell r="H1046">
            <v>96418952</v>
          </cell>
          <cell r="I1046">
            <v>12567</v>
          </cell>
        </row>
        <row r="1047">
          <cell r="H1047">
            <v>96418883</v>
          </cell>
          <cell r="I1047">
            <v>13229</v>
          </cell>
        </row>
        <row r="1048">
          <cell r="H1048">
            <v>96418953</v>
          </cell>
          <cell r="I1048">
            <v>13307</v>
          </cell>
        </row>
        <row r="1049">
          <cell r="H1049">
            <v>96418884</v>
          </cell>
          <cell r="I1049">
            <v>17797</v>
          </cell>
        </row>
        <row r="1050">
          <cell r="H1050">
            <v>96418954</v>
          </cell>
          <cell r="I1050">
            <v>17875</v>
          </cell>
        </row>
        <row r="1051">
          <cell r="H1051">
            <v>98409225</v>
          </cell>
          <cell r="I1051">
            <v>20270</v>
          </cell>
        </row>
        <row r="1052">
          <cell r="H1052">
            <v>99146546</v>
          </cell>
          <cell r="I1052">
            <v>20348</v>
          </cell>
        </row>
        <row r="1053">
          <cell r="H1053">
            <v>98631099</v>
          </cell>
          <cell r="I1053">
            <v>20270</v>
          </cell>
        </row>
        <row r="1054">
          <cell r="H1054">
            <v>99146547</v>
          </cell>
          <cell r="I1054">
            <v>20348</v>
          </cell>
        </row>
        <row r="1055">
          <cell r="H1055">
            <v>96770054</v>
          </cell>
          <cell r="I1055">
            <v>21331</v>
          </cell>
        </row>
        <row r="1056">
          <cell r="H1056">
            <v>99146548</v>
          </cell>
          <cell r="I1056">
            <v>21409</v>
          </cell>
        </row>
        <row r="1057">
          <cell r="H1057">
            <v>96418888</v>
          </cell>
          <cell r="I1057">
            <v>23855</v>
          </cell>
        </row>
        <row r="1058">
          <cell r="H1058">
            <v>96418958</v>
          </cell>
          <cell r="I1058">
            <v>23933</v>
          </cell>
        </row>
        <row r="1059">
          <cell r="H1059">
            <v>96418889</v>
          </cell>
          <cell r="I1059">
            <v>23855</v>
          </cell>
        </row>
        <row r="1060">
          <cell r="H1060">
            <v>96418959</v>
          </cell>
          <cell r="I1060">
            <v>23933</v>
          </cell>
        </row>
        <row r="1061">
          <cell r="H1061">
            <v>91129160</v>
          </cell>
          <cell r="I1061">
            <v>28001</v>
          </cell>
        </row>
        <row r="1062">
          <cell r="H1062">
            <v>91129162</v>
          </cell>
          <cell r="I1062">
            <v>28079</v>
          </cell>
        </row>
        <row r="1063">
          <cell r="H1063">
            <v>96418869</v>
          </cell>
          <cell r="I1063">
            <v>8895</v>
          </cell>
        </row>
        <row r="1064">
          <cell r="H1064">
            <v>96418939</v>
          </cell>
          <cell r="I1064">
            <v>8973</v>
          </cell>
        </row>
        <row r="1065">
          <cell r="H1065">
            <v>97761580</v>
          </cell>
          <cell r="I1065">
            <v>12210</v>
          </cell>
        </row>
        <row r="1066">
          <cell r="H1066">
            <v>97761585</v>
          </cell>
          <cell r="I1066">
            <v>12288</v>
          </cell>
        </row>
        <row r="1067">
          <cell r="H1067">
            <v>96418871</v>
          </cell>
          <cell r="I1067">
            <v>12210</v>
          </cell>
        </row>
        <row r="1068">
          <cell r="H1068">
            <v>96418941</v>
          </cell>
          <cell r="I1068">
            <v>12288</v>
          </cell>
        </row>
        <row r="1069">
          <cell r="H1069">
            <v>96418872</v>
          </cell>
          <cell r="I1069">
            <v>12976</v>
          </cell>
        </row>
        <row r="1070">
          <cell r="H1070">
            <v>96418942</v>
          </cell>
          <cell r="I1070">
            <v>13054</v>
          </cell>
        </row>
        <row r="1071">
          <cell r="H1071">
            <v>96418873</v>
          </cell>
          <cell r="I1071">
            <v>17320</v>
          </cell>
        </row>
        <row r="1072">
          <cell r="H1072">
            <v>96418943</v>
          </cell>
          <cell r="I1072">
            <v>17398</v>
          </cell>
        </row>
        <row r="1073">
          <cell r="H1073">
            <v>99139076</v>
          </cell>
          <cell r="I1073">
            <v>18785</v>
          </cell>
        </row>
        <row r="1074">
          <cell r="H1074">
            <v>99139081</v>
          </cell>
          <cell r="I1074">
            <v>18863</v>
          </cell>
        </row>
        <row r="1075">
          <cell r="H1075">
            <v>99139077</v>
          </cell>
          <cell r="I1075">
            <v>18785</v>
          </cell>
        </row>
        <row r="1076">
          <cell r="H1076">
            <v>99139082</v>
          </cell>
          <cell r="I1076">
            <v>18863</v>
          </cell>
        </row>
        <row r="1077">
          <cell r="H1077">
            <v>99132995</v>
          </cell>
          <cell r="I1077">
            <v>19846</v>
          </cell>
        </row>
        <row r="1078">
          <cell r="H1078">
            <v>99139243</v>
          </cell>
          <cell r="I1078">
            <v>19924</v>
          </cell>
        </row>
        <row r="1079">
          <cell r="H1079">
            <v>96418877</v>
          </cell>
          <cell r="I1079">
            <v>21403</v>
          </cell>
        </row>
        <row r="1080">
          <cell r="H1080">
            <v>96418947</v>
          </cell>
          <cell r="I1080">
            <v>21481</v>
          </cell>
        </row>
        <row r="1081">
          <cell r="H1081">
            <v>96418878</v>
          </cell>
          <cell r="I1081">
            <v>21403</v>
          </cell>
        </row>
        <row r="1082">
          <cell r="H1082">
            <v>96418948</v>
          </cell>
          <cell r="I1082">
            <v>21481</v>
          </cell>
        </row>
        <row r="1083">
          <cell r="H1083">
            <v>91129136</v>
          </cell>
          <cell r="I1083">
            <v>24179</v>
          </cell>
        </row>
        <row r="1084">
          <cell r="H1084">
            <v>91129138</v>
          </cell>
          <cell r="I1084">
            <v>24257</v>
          </cell>
        </row>
        <row r="1085">
          <cell r="H1085">
            <v>99145060</v>
          </cell>
          <cell r="I1085">
            <v>10000</v>
          </cell>
        </row>
        <row r="1086">
          <cell r="H1086">
            <v>99145076</v>
          </cell>
          <cell r="I1086">
            <v>10078</v>
          </cell>
        </row>
        <row r="1087">
          <cell r="H1087">
            <v>99145061</v>
          </cell>
          <cell r="I1087">
            <v>12000</v>
          </cell>
        </row>
        <row r="1088">
          <cell r="H1088">
            <v>99145077</v>
          </cell>
          <cell r="I1088">
            <v>12078</v>
          </cell>
        </row>
        <row r="1089">
          <cell r="H1089">
            <v>99145063</v>
          </cell>
          <cell r="I1089">
            <v>14340</v>
          </cell>
        </row>
        <row r="1090">
          <cell r="H1090">
            <v>99145078</v>
          </cell>
          <cell r="I1090">
            <v>14418</v>
          </cell>
        </row>
        <row r="1091">
          <cell r="H1091">
            <v>99145065</v>
          </cell>
          <cell r="I1091">
            <v>15840</v>
          </cell>
        </row>
        <row r="1092">
          <cell r="H1092">
            <v>99145079</v>
          </cell>
          <cell r="I1092">
            <v>15918</v>
          </cell>
        </row>
        <row r="1093">
          <cell r="H1093">
            <v>99145066</v>
          </cell>
          <cell r="I1093">
            <v>15840</v>
          </cell>
        </row>
        <row r="1094">
          <cell r="H1094">
            <v>99145081</v>
          </cell>
          <cell r="I1094">
            <v>15918</v>
          </cell>
        </row>
        <row r="1095">
          <cell r="H1095">
            <v>99145068</v>
          </cell>
          <cell r="I1095">
            <v>19475</v>
          </cell>
        </row>
        <row r="1096">
          <cell r="H1096">
            <v>99145082</v>
          </cell>
          <cell r="I1096">
            <v>19553</v>
          </cell>
        </row>
        <row r="1097">
          <cell r="H1097"/>
          <cell r="I1097">
            <v>21315</v>
          </cell>
        </row>
        <row r="1098">
          <cell r="H1098"/>
          <cell r="I1098">
            <v>21393</v>
          </cell>
        </row>
        <row r="1099">
          <cell r="H1099">
            <v>99145069</v>
          </cell>
          <cell r="I1099">
            <v>22565</v>
          </cell>
        </row>
        <row r="1100">
          <cell r="H1100">
            <v>99145083</v>
          </cell>
          <cell r="I1100">
            <v>22643</v>
          </cell>
        </row>
        <row r="1101">
          <cell r="H1101"/>
          <cell r="I1101">
            <v>28160</v>
          </cell>
        </row>
        <row r="1102">
          <cell r="H1102"/>
          <cell r="I1102">
            <v>28238</v>
          </cell>
        </row>
        <row r="1103">
          <cell r="H1103">
            <v>99145070</v>
          </cell>
          <cell r="I1103">
            <v>28160</v>
          </cell>
        </row>
        <row r="1104">
          <cell r="H1104">
            <v>99145084</v>
          </cell>
          <cell r="I1104">
            <v>28238</v>
          </cell>
        </row>
        <row r="1105">
          <cell r="H1105"/>
          <cell r="I1105">
            <v>31915</v>
          </cell>
        </row>
        <row r="1106">
          <cell r="H1106"/>
          <cell r="I1106">
            <v>31993</v>
          </cell>
        </row>
        <row r="1107">
          <cell r="H1107"/>
          <cell r="I1107">
            <v>32632</v>
          </cell>
        </row>
        <row r="1108">
          <cell r="H1108"/>
          <cell r="I1108">
            <v>32710</v>
          </cell>
        </row>
        <row r="1109">
          <cell r="H1109">
            <v>99145071</v>
          </cell>
          <cell r="I1109">
            <v>32632</v>
          </cell>
        </row>
        <row r="1110">
          <cell r="H1110">
            <v>99145085</v>
          </cell>
          <cell r="I1110">
            <v>32710</v>
          </cell>
        </row>
        <row r="1111">
          <cell r="H1111">
            <v>99145091</v>
          </cell>
          <cell r="I1111">
            <v>11035</v>
          </cell>
        </row>
        <row r="1112">
          <cell r="H1112">
            <v>99145104</v>
          </cell>
          <cell r="I1112">
            <v>11113</v>
          </cell>
        </row>
        <row r="1113">
          <cell r="H1113">
            <v>99145092</v>
          </cell>
          <cell r="I1113">
            <v>13035</v>
          </cell>
        </row>
        <row r="1114">
          <cell r="H1114">
            <v>99145106</v>
          </cell>
          <cell r="I1114">
            <v>13113</v>
          </cell>
        </row>
        <row r="1115">
          <cell r="H1115">
            <v>99145093</v>
          </cell>
          <cell r="I1115">
            <v>15375</v>
          </cell>
        </row>
        <row r="1116">
          <cell r="H1116">
            <v>99145107</v>
          </cell>
          <cell r="I1116">
            <v>15453</v>
          </cell>
        </row>
        <row r="1117">
          <cell r="H1117">
            <v>99145094</v>
          </cell>
          <cell r="I1117">
            <v>16875</v>
          </cell>
        </row>
        <row r="1118">
          <cell r="H1118">
            <v>99145108</v>
          </cell>
          <cell r="I1118">
            <v>16953</v>
          </cell>
        </row>
        <row r="1119">
          <cell r="H1119">
            <v>99145095</v>
          </cell>
          <cell r="I1119">
            <v>16875</v>
          </cell>
        </row>
        <row r="1120">
          <cell r="H1120">
            <v>99145109</v>
          </cell>
          <cell r="I1120">
            <v>16953</v>
          </cell>
        </row>
        <row r="1121">
          <cell r="H1121">
            <v>99145096</v>
          </cell>
          <cell r="I1121">
            <v>20510</v>
          </cell>
        </row>
        <row r="1122">
          <cell r="H1122">
            <v>99145110</v>
          </cell>
          <cell r="I1122">
            <v>20588</v>
          </cell>
        </row>
        <row r="1123">
          <cell r="H1123"/>
          <cell r="I1123">
            <v>22350</v>
          </cell>
        </row>
        <row r="1124">
          <cell r="H1124"/>
          <cell r="I1124">
            <v>22428</v>
          </cell>
        </row>
        <row r="1125">
          <cell r="H1125">
            <v>99145097</v>
          </cell>
          <cell r="I1125">
            <v>23600</v>
          </cell>
        </row>
        <row r="1126">
          <cell r="H1126">
            <v>99145111</v>
          </cell>
          <cell r="I1126">
            <v>23678</v>
          </cell>
        </row>
        <row r="1127">
          <cell r="H1127"/>
          <cell r="I1127">
            <v>29195</v>
          </cell>
        </row>
        <row r="1128">
          <cell r="H1128"/>
          <cell r="I1128">
            <v>29273</v>
          </cell>
        </row>
        <row r="1129">
          <cell r="H1129">
            <v>99145098</v>
          </cell>
          <cell r="I1129">
            <v>29195</v>
          </cell>
        </row>
        <row r="1130">
          <cell r="H1130">
            <v>99145113</v>
          </cell>
          <cell r="I1130">
            <v>29273</v>
          </cell>
        </row>
        <row r="1131">
          <cell r="H1131"/>
          <cell r="I1131">
            <v>32950</v>
          </cell>
        </row>
        <row r="1132">
          <cell r="H1132"/>
          <cell r="I1132">
            <v>33028</v>
          </cell>
        </row>
        <row r="1133">
          <cell r="H1133"/>
          <cell r="I1133">
            <v>33667</v>
          </cell>
        </row>
        <row r="1134">
          <cell r="H1134"/>
          <cell r="I1134">
            <v>33745</v>
          </cell>
        </row>
        <row r="1135">
          <cell r="H1135">
            <v>99145099</v>
          </cell>
          <cell r="I1135">
            <v>33667</v>
          </cell>
        </row>
        <row r="1136">
          <cell r="H1136">
            <v>99145114</v>
          </cell>
          <cell r="I1136">
            <v>33745</v>
          </cell>
        </row>
        <row r="1137">
          <cell r="H1137">
            <v>99145136</v>
          </cell>
          <cell r="I1137">
            <v>14740</v>
          </cell>
        </row>
        <row r="1138">
          <cell r="H1138">
            <v>99145157</v>
          </cell>
          <cell r="I1138">
            <v>14820</v>
          </cell>
        </row>
        <row r="1139">
          <cell r="H1139">
            <v>99145137</v>
          </cell>
          <cell r="I1139">
            <v>18330</v>
          </cell>
        </row>
        <row r="1140">
          <cell r="H1140">
            <v>99145158</v>
          </cell>
          <cell r="I1140">
            <v>18410</v>
          </cell>
        </row>
        <row r="1141">
          <cell r="H1141">
            <v>99145138</v>
          </cell>
          <cell r="I1141">
            <v>22105</v>
          </cell>
        </row>
        <row r="1142">
          <cell r="H1142">
            <v>99145159</v>
          </cell>
          <cell r="I1142">
            <v>22185</v>
          </cell>
        </row>
        <row r="1143">
          <cell r="H1143">
            <v>99145139</v>
          </cell>
          <cell r="I1143">
            <v>25525</v>
          </cell>
        </row>
        <row r="1144">
          <cell r="H1144">
            <v>99145160</v>
          </cell>
          <cell r="I1144">
            <v>25605</v>
          </cell>
        </row>
        <row r="1145">
          <cell r="H1145">
            <v>99145140</v>
          </cell>
          <cell r="I1145">
            <v>28685</v>
          </cell>
        </row>
        <row r="1146">
          <cell r="H1146">
            <v>99145161</v>
          </cell>
          <cell r="I1146">
            <v>28765</v>
          </cell>
        </row>
        <row r="1147">
          <cell r="H1147">
            <v>99145141</v>
          </cell>
          <cell r="I1147">
            <v>32105</v>
          </cell>
        </row>
        <row r="1148">
          <cell r="H1148">
            <v>99145162</v>
          </cell>
          <cell r="I1148">
            <v>32185</v>
          </cell>
        </row>
        <row r="1149">
          <cell r="H1149"/>
          <cell r="I1149">
            <v>35526</v>
          </cell>
        </row>
        <row r="1150">
          <cell r="H1150"/>
          <cell r="I1150">
            <v>35606</v>
          </cell>
        </row>
        <row r="1151">
          <cell r="H1151">
            <v>99145143</v>
          </cell>
          <cell r="I1151">
            <v>38685</v>
          </cell>
        </row>
        <row r="1152">
          <cell r="H1152">
            <v>99145164</v>
          </cell>
          <cell r="I1152">
            <v>38765</v>
          </cell>
        </row>
        <row r="1153">
          <cell r="H1153">
            <v>99145144</v>
          </cell>
          <cell r="I1153">
            <v>42105</v>
          </cell>
        </row>
        <row r="1154">
          <cell r="H1154">
            <v>99145165</v>
          </cell>
          <cell r="I1154">
            <v>42185</v>
          </cell>
        </row>
        <row r="1155">
          <cell r="H1155">
            <v>99145177</v>
          </cell>
          <cell r="I1155">
            <v>15775</v>
          </cell>
        </row>
        <row r="1156">
          <cell r="H1156">
            <v>99145207</v>
          </cell>
          <cell r="I1156">
            <v>15855</v>
          </cell>
        </row>
        <row r="1157">
          <cell r="H1157">
            <v>99145178</v>
          </cell>
          <cell r="I1157">
            <v>19365</v>
          </cell>
        </row>
        <row r="1158">
          <cell r="H1158">
            <v>99145208</v>
          </cell>
          <cell r="I1158">
            <v>19445</v>
          </cell>
        </row>
        <row r="1159">
          <cell r="H1159">
            <v>99145179</v>
          </cell>
          <cell r="I1159">
            <v>23140</v>
          </cell>
        </row>
        <row r="1160">
          <cell r="H1160">
            <v>99145209</v>
          </cell>
          <cell r="I1160">
            <v>23220</v>
          </cell>
        </row>
        <row r="1161">
          <cell r="H1161">
            <v>99145180</v>
          </cell>
          <cell r="I1161">
            <v>26560</v>
          </cell>
        </row>
        <row r="1162">
          <cell r="H1162">
            <v>99145210</v>
          </cell>
          <cell r="I1162">
            <v>26640</v>
          </cell>
        </row>
        <row r="1163">
          <cell r="H1163">
            <v>99145181</v>
          </cell>
          <cell r="I1163">
            <v>29720</v>
          </cell>
        </row>
        <row r="1164">
          <cell r="H1164">
            <v>99145212</v>
          </cell>
          <cell r="I1164">
            <v>29800</v>
          </cell>
        </row>
        <row r="1165">
          <cell r="H1165">
            <v>99145182</v>
          </cell>
          <cell r="I1165">
            <v>33140</v>
          </cell>
        </row>
        <row r="1166">
          <cell r="H1166">
            <v>99145213</v>
          </cell>
          <cell r="I1166">
            <v>33220</v>
          </cell>
        </row>
        <row r="1167">
          <cell r="H1167"/>
          <cell r="I1167">
            <v>36561</v>
          </cell>
        </row>
        <row r="1168">
          <cell r="H1168"/>
          <cell r="I1168">
            <v>36641</v>
          </cell>
        </row>
        <row r="1169">
          <cell r="H1169">
            <v>99145183</v>
          </cell>
          <cell r="I1169">
            <v>39720</v>
          </cell>
        </row>
        <row r="1170">
          <cell r="H1170">
            <v>99145215</v>
          </cell>
          <cell r="I1170">
            <v>39800</v>
          </cell>
        </row>
        <row r="1171">
          <cell r="H1171">
            <v>99145184</v>
          </cell>
          <cell r="I1171">
            <v>43140</v>
          </cell>
        </row>
        <row r="1172">
          <cell r="H1172">
            <v>99145216</v>
          </cell>
          <cell r="I1172">
            <v>43220</v>
          </cell>
        </row>
        <row r="1173">
          <cell r="H1173">
            <v>95922582</v>
          </cell>
          <cell r="I1173">
            <v>17658</v>
          </cell>
        </row>
        <row r="1174">
          <cell r="H1174">
            <v>95922590</v>
          </cell>
          <cell r="I1174">
            <v>17736</v>
          </cell>
        </row>
        <row r="1175">
          <cell r="H1175">
            <v>95922583</v>
          </cell>
          <cell r="I1175">
            <v>18730</v>
          </cell>
        </row>
        <row r="1176">
          <cell r="H1176">
            <v>95922591</v>
          </cell>
          <cell r="I1176">
            <v>18808</v>
          </cell>
        </row>
        <row r="1177">
          <cell r="H1177">
            <v>99144965</v>
          </cell>
          <cell r="I1177">
            <v>25930</v>
          </cell>
        </row>
        <row r="1178">
          <cell r="H1178">
            <v>99144966</v>
          </cell>
          <cell r="I1178">
            <v>26008</v>
          </cell>
        </row>
        <row r="1179">
          <cell r="H1179">
            <v>95922585</v>
          </cell>
          <cell r="I1179">
            <v>28454</v>
          </cell>
        </row>
        <row r="1180">
          <cell r="H1180">
            <v>95922593</v>
          </cell>
          <cell r="I1180">
            <v>28532</v>
          </cell>
        </row>
        <row r="1181">
          <cell r="H1181">
            <v>95922586</v>
          </cell>
          <cell r="I1181">
            <v>31311</v>
          </cell>
        </row>
        <row r="1182">
          <cell r="H1182">
            <v>95922594</v>
          </cell>
          <cell r="I1182">
            <v>31389</v>
          </cell>
        </row>
        <row r="1183">
          <cell r="H1183">
            <v>95922587</v>
          </cell>
          <cell r="I1183">
            <v>45097</v>
          </cell>
        </row>
        <row r="1184">
          <cell r="H1184">
            <v>95922595</v>
          </cell>
          <cell r="I1184">
            <v>45232</v>
          </cell>
        </row>
        <row r="1185">
          <cell r="H1185">
            <v>96932761</v>
          </cell>
          <cell r="I1185">
            <v>45097</v>
          </cell>
        </row>
        <row r="1186">
          <cell r="H1186">
            <v>96932763</v>
          </cell>
          <cell r="I1186">
            <v>45232</v>
          </cell>
        </row>
        <row r="1187">
          <cell r="H1187">
            <v>95922588</v>
          </cell>
          <cell r="I1187">
            <v>48379</v>
          </cell>
        </row>
        <row r="1188">
          <cell r="H1188">
            <v>95922596</v>
          </cell>
          <cell r="I1188">
            <v>48514</v>
          </cell>
        </row>
        <row r="1189">
          <cell r="H1189">
            <v>96932762</v>
          </cell>
          <cell r="I1189">
            <v>53336</v>
          </cell>
        </row>
        <row r="1190">
          <cell r="H1190">
            <v>96932764</v>
          </cell>
          <cell r="I1190">
            <v>53471</v>
          </cell>
        </row>
        <row r="1191">
          <cell r="H1191">
            <v>95922589</v>
          </cell>
          <cell r="I1191">
            <v>53336</v>
          </cell>
        </row>
        <row r="1192">
          <cell r="H1192">
            <v>95922597</v>
          </cell>
          <cell r="I1192">
            <v>53471</v>
          </cell>
        </row>
        <row r="1193">
          <cell r="H1193">
            <v>96939012</v>
          </cell>
          <cell r="I1193">
            <v>17405</v>
          </cell>
        </row>
        <row r="1194">
          <cell r="H1194">
            <v>96939022</v>
          </cell>
          <cell r="I1194">
            <v>17483</v>
          </cell>
        </row>
        <row r="1195">
          <cell r="H1195">
            <v>96939013</v>
          </cell>
          <cell r="I1195">
            <v>18253</v>
          </cell>
        </row>
        <row r="1196">
          <cell r="H1196">
            <v>96939023</v>
          </cell>
          <cell r="I1196">
            <v>18331</v>
          </cell>
        </row>
        <row r="1197">
          <cell r="H1197">
            <v>99140635</v>
          </cell>
          <cell r="I1197">
            <v>24445</v>
          </cell>
        </row>
        <row r="1198">
          <cell r="H1198">
            <v>99140636</v>
          </cell>
          <cell r="I1198">
            <v>24523</v>
          </cell>
        </row>
        <row r="1199">
          <cell r="H1199">
            <v>96939015</v>
          </cell>
          <cell r="I1199">
            <v>26002</v>
          </cell>
        </row>
        <row r="1200">
          <cell r="H1200">
            <v>96939025</v>
          </cell>
          <cell r="I1200">
            <v>26080</v>
          </cell>
        </row>
        <row r="1201">
          <cell r="H1201">
            <v>96939016</v>
          </cell>
          <cell r="I1201">
            <v>27489</v>
          </cell>
        </row>
        <row r="1202">
          <cell r="H1202">
            <v>96939026</v>
          </cell>
          <cell r="I1202">
            <v>27567</v>
          </cell>
        </row>
        <row r="1203">
          <cell r="H1203">
            <v>96939017</v>
          </cell>
          <cell r="I1203">
            <v>38167</v>
          </cell>
        </row>
        <row r="1204">
          <cell r="H1204">
            <v>96939027</v>
          </cell>
          <cell r="I1204">
            <v>38302</v>
          </cell>
        </row>
        <row r="1205">
          <cell r="H1205">
            <v>96939018</v>
          </cell>
          <cell r="I1205">
            <v>38167</v>
          </cell>
        </row>
        <row r="1206">
          <cell r="H1206">
            <v>96939028</v>
          </cell>
          <cell r="I1206">
            <v>38302</v>
          </cell>
        </row>
        <row r="1207">
          <cell r="H1207">
            <v>96939019</v>
          </cell>
          <cell r="I1207">
            <v>40808</v>
          </cell>
        </row>
        <row r="1208">
          <cell r="H1208">
            <v>96939029</v>
          </cell>
          <cell r="I1208">
            <v>40943</v>
          </cell>
        </row>
        <row r="1209">
          <cell r="H1209">
            <v>96939020</v>
          </cell>
          <cell r="I1209">
            <v>45765</v>
          </cell>
        </row>
        <row r="1210">
          <cell r="H1210">
            <v>96939030</v>
          </cell>
          <cell r="I1210">
            <v>45900</v>
          </cell>
        </row>
        <row r="1211">
          <cell r="H1211">
            <v>96939021</v>
          </cell>
          <cell r="I1211">
            <v>45765</v>
          </cell>
        </row>
        <row r="1212">
          <cell r="H1212">
            <v>96939031</v>
          </cell>
          <cell r="I1212">
            <v>45900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>
            <v>99340879</v>
          </cell>
          <cell r="B2" t="str">
            <v>CRNE5-5 AN-FGJ-G-E-HQQE 1x200-240 60HZ</v>
          </cell>
          <cell r="C2" t="str">
            <v>CRNE5</v>
          </cell>
          <cell r="D2">
            <v>31</v>
          </cell>
          <cell r="E2" t="str">
            <v>5713827515835</v>
          </cell>
          <cell r="F2">
            <v>79.300181399999985</v>
          </cell>
          <cell r="G2" t="str">
            <v>LB</v>
          </cell>
          <cell r="H2">
            <v>68.299127599999991</v>
          </cell>
          <cell r="I2" t="str">
            <v>LB</v>
          </cell>
          <cell r="J2">
            <v>4365</v>
          </cell>
        </row>
        <row r="3">
          <cell r="A3">
            <v>99340882</v>
          </cell>
          <cell r="B3" t="str">
            <v>CRNE5-5 A-FGJ-G-E-HQQE 1x200-240 60HZ</v>
          </cell>
          <cell r="C3" t="str">
            <v>CRNE5</v>
          </cell>
          <cell r="D3">
            <v>31</v>
          </cell>
          <cell r="E3" t="str">
            <v>5713827515897</v>
          </cell>
          <cell r="F3">
            <v>79.300181399999985</v>
          </cell>
          <cell r="G3" t="str">
            <v>LB</v>
          </cell>
          <cell r="H3">
            <v>68.299127599999991</v>
          </cell>
          <cell r="I3" t="str">
            <v>LB</v>
          </cell>
          <cell r="J3">
            <v>3950</v>
          </cell>
        </row>
        <row r="4">
          <cell r="A4">
            <v>99340878</v>
          </cell>
          <cell r="B4" t="str">
            <v>CRNE5-4 AN-FGJ-G-E-HQQE 1x200-240 60HZ</v>
          </cell>
          <cell r="C4" t="str">
            <v>CRNE5</v>
          </cell>
          <cell r="D4">
            <v>31</v>
          </cell>
          <cell r="E4" t="str">
            <v>5713827515811</v>
          </cell>
          <cell r="F4">
            <v>74.229555399999995</v>
          </cell>
          <cell r="G4" t="str">
            <v>LB</v>
          </cell>
          <cell r="H4">
            <v>63.228501599999994</v>
          </cell>
          <cell r="I4" t="str">
            <v>LB</v>
          </cell>
          <cell r="J4">
            <v>4101</v>
          </cell>
        </row>
        <row r="5">
          <cell r="A5">
            <v>99340881</v>
          </cell>
          <cell r="B5" t="str">
            <v>CRNE5-4 A-FGJ-G-E-HQQE 1x200-240 60HZ</v>
          </cell>
          <cell r="C5" t="str">
            <v>CRNE5</v>
          </cell>
          <cell r="D5">
            <v>31</v>
          </cell>
          <cell r="E5" t="str">
            <v>5713827515873</v>
          </cell>
          <cell r="F5">
            <v>74.229555399999995</v>
          </cell>
          <cell r="G5" t="str">
            <v>LB</v>
          </cell>
          <cell r="H5">
            <v>63.228501599999994</v>
          </cell>
          <cell r="I5" t="str">
            <v>LB</v>
          </cell>
          <cell r="J5">
            <v>3686</v>
          </cell>
        </row>
        <row r="6">
          <cell r="A6">
            <v>99340877</v>
          </cell>
          <cell r="B6" t="str">
            <v>CRNE5-2 AN-FGJ-G-E-HQQE 1x200-240 60HZ</v>
          </cell>
          <cell r="C6" t="str">
            <v>CRNE5</v>
          </cell>
          <cell r="D6">
            <v>31</v>
          </cell>
          <cell r="E6" t="str">
            <v>5713827515798</v>
          </cell>
          <cell r="F6">
            <v>69.84236159999999</v>
          </cell>
          <cell r="G6" t="str">
            <v>LB</v>
          </cell>
          <cell r="H6">
            <v>58.841307799999996</v>
          </cell>
          <cell r="I6" t="str">
            <v>LB</v>
          </cell>
          <cell r="J6">
            <v>3606</v>
          </cell>
        </row>
        <row r="7">
          <cell r="A7">
            <v>99340880</v>
          </cell>
          <cell r="B7" t="str">
            <v>CRNE5-2 A-FGJ-G-E-HQQE 1x200-240 60HZ</v>
          </cell>
          <cell r="C7" t="str">
            <v>CRNE5</v>
          </cell>
          <cell r="D7">
            <v>31</v>
          </cell>
          <cell r="E7" t="str">
            <v>5713827515859</v>
          </cell>
          <cell r="F7">
            <v>69.84236159999999</v>
          </cell>
          <cell r="G7" t="str">
            <v>LB</v>
          </cell>
          <cell r="H7">
            <v>58.841307799999996</v>
          </cell>
          <cell r="I7" t="str">
            <v>LB</v>
          </cell>
          <cell r="J7">
            <v>3191</v>
          </cell>
        </row>
        <row r="8">
          <cell r="A8">
            <v>99340811</v>
          </cell>
          <cell r="B8" t="str">
            <v>CRNE3-8 AN-FGJ-G-E-HQQE 1x200-240 60HZ</v>
          </cell>
          <cell r="C8" t="str">
            <v>CRNE3</v>
          </cell>
          <cell r="D8">
            <v>31</v>
          </cell>
          <cell r="E8" t="str">
            <v>5713827514470</v>
          </cell>
          <cell r="F8">
            <v>76.39008299999999</v>
          </cell>
          <cell r="G8" t="str">
            <v>LB</v>
          </cell>
          <cell r="H8">
            <v>65.389029199999996</v>
          </cell>
          <cell r="I8" t="str">
            <v>LB</v>
          </cell>
          <cell r="J8">
            <v>4376</v>
          </cell>
        </row>
        <row r="9">
          <cell r="A9">
            <v>99340816</v>
          </cell>
          <cell r="B9" t="str">
            <v>CRNE3-8 A-FGJ-G-E-HQQE 1x200-240 60HZ</v>
          </cell>
          <cell r="C9" t="str">
            <v>CRNE3</v>
          </cell>
          <cell r="D9">
            <v>31</v>
          </cell>
          <cell r="E9" t="str">
            <v>5713827514579</v>
          </cell>
          <cell r="F9">
            <v>76.39008299999999</v>
          </cell>
          <cell r="G9" t="str">
            <v>LB</v>
          </cell>
          <cell r="H9">
            <v>65.389029199999996</v>
          </cell>
          <cell r="I9" t="str">
            <v>LB</v>
          </cell>
          <cell r="J9">
            <v>3961</v>
          </cell>
        </row>
        <row r="10">
          <cell r="A10">
            <v>99340810</v>
          </cell>
          <cell r="B10" t="str">
            <v>CRNE3-5 AN-FGJ-G-E-HQQE 1x200-240 60HZ</v>
          </cell>
          <cell r="C10" t="str">
            <v>CRNE3</v>
          </cell>
          <cell r="D10">
            <v>31</v>
          </cell>
          <cell r="E10" t="str">
            <v>5713827514456</v>
          </cell>
          <cell r="F10">
            <v>71.870611999999994</v>
          </cell>
          <cell r="G10" t="str">
            <v>LB</v>
          </cell>
          <cell r="H10">
            <v>60.869558199999993</v>
          </cell>
          <cell r="I10" t="str">
            <v>LB</v>
          </cell>
          <cell r="J10">
            <v>3809</v>
          </cell>
        </row>
        <row r="11">
          <cell r="A11">
            <v>99340815</v>
          </cell>
          <cell r="B11" t="str">
            <v>CRNE3-5 A-FGJ-G-E-HQQE 1x200-240 60HZ</v>
          </cell>
          <cell r="C11" t="str">
            <v>CRNE3</v>
          </cell>
          <cell r="D11">
            <v>31</v>
          </cell>
          <cell r="E11" t="str">
            <v>5713827514555</v>
          </cell>
          <cell r="F11">
            <v>71.870611999999994</v>
          </cell>
          <cell r="G11" t="str">
            <v>LB</v>
          </cell>
          <cell r="H11">
            <v>60.869558199999993</v>
          </cell>
          <cell r="I11" t="str">
            <v>LB</v>
          </cell>
          <cell r="J11">
            <v>3394</v>
          </cell>
        </row>
        <row r="12">
          <cell r="A12">
            <v>99340809</v>
          </cell>
          <cell r="B12" t="str">
            <v>CRNE3-4 AN-FGJ-G-E-HQQE 1x200-240 60HZ</v>
          </cell>
          <cell r="C12" t="str">
            <v>CRNE3</v>
          </cell>
          <cell r="D12" t="str">
            <v>31</v>
          </cell>
          <cell r="E12" t="str">
            <v>5713827514432</v>
          </cell>
          <cell r="F12">
            <v>70.922625400000001</v>
          </cell>
          <cell r="G12" t="str">
            <v>LB</v>
          </cell>
          <cell r="H12">
            <v>59.921571599999993</v>
          </cell>
          <cell r="I12" t="str">
            <v>LB</v>
          </cell>
          <cell r="J12">
            <v>3606</v>
          </cell>
        </row>
        <row r="13">
          <cell r="A13">
            <v>99340814</v>
          </cell>
          <cell r="B13" t="str">
            <v>CRNE3-4 A-FGJ-G-E-HQQE 1x200-240 60HZ</v>
          </cell>
          <cell r="C13" t="str">
            <v>CRNE3</v>
          </cell>
          <cell r="D13">
            <v>31</v>
          </cell>
          <cell r="E13" t="str">
            <v>5713827514531</v>
          </cell>
          <cell r="F13">
            <v>70.922625400000001</v>
          </cell>
          <cell r="G13" t="str">
            <v>LB</v>
          </cell>
          <cell r="H13">
            <v>59.921571599999993</v>
          </cell>
          <cell r="I13" t="str">
            <v>LB</v>
          </cell>
          <cell r="J13">
            <v>3191</v>
          </cell>
        </row>
        <row r="14">
          <cell r="A14">
            <v>99070906</v>
          </cell>
          <cell r="B14" t="str">
            <v>CRNE3-23 HS-P-GI-V-HQQV 3x440-480V 60Hz</v>
          </cell>
          <cell r="C14" t="str">
            <v>CRNE3</v>
          </cell>
          <cell r="D14">
            <v>31</v>
          </cell>
          <cell r="E14" t="str">
            <v>5712606180455</v>
          </cell>
          <cell r="F14">
            <v>159.3058412</v>
          </cell>
          <cell r="G14" t="str">
            <v>LB</v>
          </cell>
          <cell r="H14">
            <v>148.2827412</v>
          </cell>
          <cell r="I14" t="str">
            <v>LB</v>
          </cell>
          <cell r="J14">
            <v>8816</v>
          </cell>
        </row>
        <row r="15">
          <cell r="A15">
            <v>99070905</v>
          </cell>
          <cell r="B15" t="str">
            <v>CRNE3-23 HS-P-GI-V-HQQV 3x440-480V 60Hz</v>
          </cell>
          <cell r="C15" t="str">
            <v>CRNE3</v>
          </cell>
          <cell r="D15">
            <v>31</v>
          </cell>
          <cell r="E15" t="str">
            <v>5712606180448</v>
          </cell>
          <cell r="F15">
            <v>137.127364</v>
          </cell>
          <cell r="G15" t="str">
            <v>LB</v>
          </cell>
          <cell r="H15">
            <v>126.104264</v>
          </cell>
          <cell r="I15" t="str">
            <v>LB</v>
          </cell>
          <cell r="J15">
            <v>8233</v>
          </cell>
        </row>
        <row r="16">
          <cell r="A16">
            <v>99070904</v>
          </cell>
          <cell r="B16" t="str">
            <v>CRNE3-23 HS-P-GI-V-HQQV 3x440-480V 60Hz</v>
          </cell>
          <cell r="C16" t="str">
            <v>CRNE3</v>
          </cell>
          <cell r="D16">
            <v>31</v>
          </cell>
          <cell r="E16" t="str">
            <v>5712606180431</v>
          </cell>
          <cell r="F16">
            <v>122.22413279999998</v>
          </cell>
          <cell r="G16" t="str">
            <v>LB</v>
          </cell>
          <cell r="H16">
            <v>111.20103279999998</v>
          </cell>
          <cell r="I16" t="str">
            <v>LB</v>
          </cell>
          <cell r="J16">
            <v>7469</v>
          </cell>
        </row>
        <row r="17">
          <cell r="A17">
            <v>99070902</v>
          </cell>
          <cell r="B17" t="str">
            <v>CRNE3-23 HS-P-GI-E-HQQE 3x440-480V 60Hz</v>
          </cell>
          <cell r="C17" t="str">
            <v>CRNE3</v>
          </cell>
          <cell r="D17">
            <v>31</v>
          </cell>
          <cell r="E17" t="str">
            <v>5712606180417</v>
          </cell>
          <cell r="F17">
            <v>137.127364</v>
          </cell>
          <cell r="G17" t="str">
            <v>LB</v>
          </cell>
          <cell r="H17">
            <v>126.104264</v>
          </cell>
          <cell r="I17" t="str">
            <v>LB</v>
          </cell>
          <cell r="J17">
            <v>8185</v>
          </cell>
        </row>
        <row r="18">
          <cell r="A18">
            <v>99070901</v>
          </cell>
          <cell r="B18" t="str">
            <v>CRNE3-23 HS-P-GI-E-HQQE 3x440-480V 60Hz</v>
          </cell>
          <cell r="C18" t="str">
            <v>CRNE3</v>
          </cell>
          <cell r="D18">
            <v>31</v>
          </cell>
          <cell r="E18" t="str">
            <v>5712606180400</v>
          </cell>
          <cell r="F18">
            <v>122.22413279999998</v>
          </cell>
          <cell r="G18" t="str">
            <v>LB</v>
          </cell>
          <cell r="H18">
            <v>111.20103279999998</v>
          </cell>
          <cell r="I18" t="str">
            <v>LB</v>
          </cell>
          <cell r="J18">
            <v>7421</v>
          </cell>
        </row>
        <row r="19">
          <cell r="A19">
            <v>99070903</v>
          </cell>
          <cell r="B19" t="str">
            <v>CRNE3-23 HS-P-GI-E-HQQE 3x440-4800V 60Hz</v>
          </cell>
          <cell r="C19" t="str">
            <v>CRNE3</v>
          </cell>
          <cell r="D19">
            <v>31</v>
          </cell>
          <cell r="E19" t="str">
            <v>5712606180424</v>
          </cell>
          <cell r="F19">
            <v>159.3058412</v>
          </cell>
          <cell r="G19" t="str">
            <v>LB</v>
          </cell>
          <cell r="H19">
            <v>148.2827412</v>
          </cell>
          <cell r="I19" t="str">
            <v>LB</v>
          </cell>
          <cell r="J19">
            <v>8768</v>
          </cell>
        </row>
        <row r="20">
          <cell r="A20">
            <v>99340808</v>
          </cell>
          <cell r="B20" t="str">
            <v>CRNE3-2 AN-FGJ-G-E-HQQE 1x200-240 60HZ</v>
          </cell>
          <cell r="C20" t="str">
            <v>CRNE3</v>
          </cell>
          <cell r="D20" t="str">
            <v>06</v>
          </cell>
          <cell r="E20" t="str">
            <v>5713827514418</v>
          </cell>
          <cell r="F20">
            <v>69.621899599999992</v>
          </cell>
          <cell r="G20" t="str">
            <v>LB</v>
          </cell>
          <cell r="H20">
            <v>58.620845799999998</v>
          </cell>
          <cell r="I20" t="str">
            <v>LB</v>
          </cell>
          <cell r="J20">
            <v>3407</v>
          </cell>
        </row>
        <row r="21">
          <cell r="A21">
            <v>99340813</v>
          </cell>
          <cell r="B21" t="str">
            <v>CRNE3-2 A-FGJ-G-E-HQQE 1x200-240 60HZ</v>
          </cell>
          <cell r="C21" t="str">
            <v>CRNE3</v>
          </cell>
          <cell r="D21">
            <v>31</v>
          </cell>
          <cell r="E21" t="str">
            <v>5713827514517</v>
          </cell>
          <cell r="F21">
            <v>69.621899599999992</v>
          </cell>
          <cell r="G21" t="str">
            <v>LB</v>
          </cell>
          <cell r="H21">
            <v>58.620845799999998</v>
          </cell>
          <cell r="I21" t="str">
            <v>LB</v>
          </cell>
          <cell r="J21">
            <v>2992</v>
          </cell>
        </row>
        <row r="22">
          <cell r="A22">
            <v>99340812</v>
          </cell>
          <cell r="B22" t="str">
            <v>CRNE3-11 AN-FGJ-G-E-HQQE 1x200-240 60HZ</v>
          </cell>
          <cell r="C22" t="str">
            <v>CRNE3</v>
          </cell>
          <cell r="D22" t="str">
            <v>06</v>
          </cell>
          <cell r="E22" t="str">
            <v>5713827514494</v>
          </cell>
          <cell r="F22">
            <v>82.915758199999985</v>
          </cell>
          <cell r="G22" t="str">
            <v>LB</v>
          </cell>
          <cell r="H22">
            <v>71.914704399999991</v>
          </cell>
          <cell r="I22" t="str">
            <v>LB</v>
          </cell>
          <cell r="J22">
            <v>4972</v>
          </cell>
        </row>
        <row r="23">
          <cell r="A23">
            <v>99340817</v>
          </cell>
          <cell r="B23" t="str">
            <v>CRNE3-11 A-FGJ-G-E-HQQE 1x200-240 60HZ</v>
          </cell>
          <cell r="C23" t="str">
            <v>CRNE3</v>
          </cell>
          <cell r="D23">
            <v>31</v>
          </cell>
          <cell r="E23" t="str">
            <v>5713827514593</v>
          </cell>
          <cell r="F23">
            <v>82.915758199999985</v>
          </cell>
          <cell r="G23" t="str">
            <v>LB</v>
          </cell>
          <cell r="H23">
            <v>71.914704399999991</v>
          </cell>
          <cell r="I23" t="str">
            <v>LB</v>
          </cell>
          <cell r="J23">
            <v>4557</v>
          </cell>
        </row>
        <row r="24">
          <cell r="A24">
            <v>99340725</v>
          </cell>
          <cell r="B24" t="str">
            <v>CRNE1-9 AN-FGJ-G-E-HQQE 1x200-240 60HZ</v>
          </cell>
          <cell r="C24" t="str">
            <v>CRNE1</v>
          </cell>
          <cell r="D24">
            <v>31</v>
          </cell>
          <cell r="E24" t="str">
            <v>5713827512704</v>
          </cell>
          <cell r="F24">
            <v>75.574373600000001</v>
          </cell>
          <cell r="G24" t="str">
            <v>LB</v>
          </cell>
          <cell r="H24">
            <v>64.573319799999993</v>
          </cell>
          <cell r="I24" t="str">
            <v>LB</v>
          </cell>
          <cell r="J24">
            <v>3872</v>
          </cell>
        </row>
        <row r="25">
          <cell r="A25">
            <v>99340730</v>
          </cell>
          <cell r="B25" t="str">
            <v>CRNE1-9 A-FGJ-G-E-HQQE 1x200-240 60HZ</v>
          </cell>
          <cell r="C25" t="str">
            <v>CRNE1</v>
          </cell>
          <cell r="D25">
            <v>31</v>
          </cell>
          <cell r="E25" t="str">
            <v>5713827512803</v>
          </cell>
          <cell r="F25">
            <v>75.574373600000001</v>
          </cell>
          <cell r="G25" t="str">
            <v>LB</v>
          </cell>
          <cell r="H25">
            <v>64.573319799999993</v>
          </cell>
          <cell r="I25" t="str">
            <v>LB</v>
          </cell>
          <cell r="J25">
            <v>3457</v>
          </cell>
        </row>
        <row r="26">
          <cell r="A26">
            <v>99340724</v>
          </cell>
          <cell r="B26" t="str">
            <v>CRNE1-6 AN-FGJ-G-E-HQQE 1x200-240 60HZ</v>
          </cell>
          <cell r="C26" t="str">
            <v>CRNE1</v>
          </cell>
          <cell r="D26">
            <v>31</v>
          </cell>
          <cell r="E26" t="str">
            <v>5713827512681</v>
          </cell>
          <cell r="F26">
            <v>72.686321399999997</v>
          </cell>
          <cell r="G26" t="str">
            <v>LB</v>
          </cell>
          <cell r="H26">
            <v>61.685267599999996</v>
          </cell>
          <cell r="I26" t="str">
            <v>LB</v>
          </cell>
          <cell r="J26">
            <v>3516</v>
          </cell>
        </row>
        <row r="27">
          <cell r="A27">
            <v>99340729</v>
          </cell>
          <cell r="B27" t="str">
            <v>CRNE1-6 A-FGJ-G-E-HQQE 1x200-240 60HZ</v>
          </cell>
          <cell r="C27" t="str">
            <v>CRNE1</v>
          </cell>
          <cell r="D27">
            <v>31</v>
          </cell>
          <cell r="E27" t="str">
            <v>5713827512780</v>
          </cell>
          <cell r="F27">
            <v>72.686321399999997</v>
          </cell>
          <cell r="G27" t="str">
            <v>LB</v>
          </cell>
          <cell r="H27">
            <v>61.685267599999996</v>
          </cell>
          <cell r="I27" t="str">
            <v>LB</v>
          </cell>
          <cell r="J27">
            <v>3101</v>
          </cell>
        </row>
        <row r="28">
          <cell r="A28">
            <v>99340723</v>
          </cell>
          <cell r="B28" t="str">
            <v>CRNE1-4 AN-FGJ-G-E-HQQE 1x200-240 60HZ</v>
          </cell>
          <cell r="C28" t="str">
            <v>CRNE1</v>
          </cell>
          <cell r="D28">
            <v>31</v>
          </cell>
          <cell r="E28" t="str">
            <v>5713827512667</v>
          </cell>
          <cell r="F28">
            <v>70.922625400000001</v>
          </cell>
          <cell r="G28" t="str">
            <v>LB</v>
          </cell>
          <cell r="H28">
            <v>59.921571599999993</v>
          </cell>
          <cell r="I28" t="str">
            <v>LB</v>
          </cell>
          <cell r="J28">
            <v>3156</v>
          </cell>
        </row>
        <row r="29">
          <cell r="A29">
            <v>99340728</v>
          </cell>
          <cell r="B29" t="str">
            <v>CRNE1-4 A-FGJ-G-E-HQQE 1x200-240 60HZ</v>
          </cell>
          <cell r="C29" t="str">
            <v>CRNE1</v>
          </cell>
          <cell r="D29">
            <v>31</v>
          </cell>
          <cell r="E29" t="str">
            <v>5713827512766</v>
          </cell>
          <cell r="F29">
            <v>70.922625400000001</v>
          </cell>
          <cell r="G29" t="str">
            <v>LB</v>
          </cell>
          <cell r="H29">
            <v>59.921571599999993</v>
          </cell>
          <cell r="I29" t="str">
            <v>LB</v>
          </cell>
          <cell r="J29">
            <v>2741</v>
          </cell>
        </row>
        <row r="30">
          <cell r="A30">
            <v>99070900</v>
          </cell>
          <cell r="B30" t="str">
            <v>CRNE1-23 HS-P-GI-V-HQQV 3x440-480V 60Hz</v>
          </cell>
          <cell r="C30" t="str">
            <v>CRNE1</v>
          </cell>
          <cell r="D30">
            <v>31</v>
          </cell>
          <cell r="E30" t="str">
            <v>5712606180394</v>
          </cell>
          <cell r="F30">
            <v>159.3058412</v>
          </cell>
          <cell r="G30" t="str">
            <v>LB</v>
          </cell>
          <cell r="H30">
            <v>148.2827412</v>
          </cell>
          <cell r="I30" t="str">
            <v>LB</v>
          </cell>
          <cell r="J30">
            <v>8154</v>
          </cell>
        </row>
        <row r="31">
          <cell r="A31">
            <v>99070899</v>
          </cell>
          <cell r="B31" t="str">
            <v>CRNE1-23 HS-P-GI-V-HQQV 3x440-480V 60Hz</v>
          </cell>
          <cell r="C31" t="str">
            <v>CRNE1</v>
          </cell>
          <cell r="D31">
            <v>31</v>
          </cell>
          <cell r="E31" t="str">
            <v>5712606180387</v>
          </cell>
          <cell r="F31">
            <v>137.127364</v>
          </cell>
          <cell r="G31" t="str">
            <v>LB</v>
          </cell>
          <cell r="H31">
            <v>126.104264</v>
          </cell>
          <cell r="I31" t="str">
            <v>LB</v>
          </cell>
          <cell r="J31">
            <v>7571</v>
          </cell>
        </row>
        <row r="32">
          <cell r="A32">
            <v>99070898</v>
          </cell>
          <cell r="B32" t="str">
            <v>CRNE1-23 HS-P-GI-V-HQQV 3x440-480V 60Hz</v>
          </cell>
          <cell r="C32" t="str">
            <v>CRNE1</v>
          </cell>
          <cell r="D32">
            <v>31</v>
          </cell>
          <cell r="E32" t="str">
            <v>5712606180370</v>
          </cell>
          <cell r="F32">
            <v>122.22413279999998</v>
          </cell>
          <cell r="G32" t="str">
            <v>LB</v>
          </cell>
          <cell r="H32">
            <v>111.20103279999998</v>
          </cell>
          <cell r="I32" t="str">
            <v>LB</v>
          </cell>
          <cell r="J32">
            <v>6807</v>
          </cell>
        </row>
        <row r="33">
          <cell r="A33">
            <v>99070897</v>
          </cell>
          <cell r="B33" t="str">
            <v>CRNE1-23 HS-P-GI-E-HQQE 3x440-480V 60Hz</v>
          </cell>
          <cell r="C33" t="str">
            <v>CRNE1</v>
          </cell>
          <cell r="D33">
            <v>31</v>
          </cell>
          <cell r="E33" t="str">
            <v>5712606180363</v>
          </cell>
          <cell r="F33">
            <v>159.3058412</v>
          </cell>
          <cell r="G33" t="str">
            <v>LB</v>
          </cell>
          <cell r="H33">
            <v>148.2827412</v>
          </cell>
          <cell r="I33" t="str">
            <v>LB</v>
          </cell>
          <cell r="J33">
            <v>8106</v>
          </cell>
        </row>
        <row r="34">
          <cell r="A34">
            <v>99070896</v>
          </cell>
          <cell r="B34" t="str">
            <v>CRNE1-23 HS-P-GI-E-HQQE 3x440-480V 60Hz</v>
          </cell>
          <cell r="C34" t="str">
            <v>CRNE1</v>
          </cell>
          <cell r="D34">
            <v>31</v>
          </cell>
          <cell r="E34" t="str">
            <v>5712606180356</v>
          </cell>
          <cell r="F34">
            <v>137.127364</v>
          </cell>
          <cell r="G34" t="str">
            <v>LB</v>
          </cell>
          <cell r="H34">
            <v>126.104264</v>
          </cell>
          <cell r="I34" t="str">
            <v>LB</v>
          </cell>
          <cell r="J34">
            <v>7523</v>
          </cell>
        </row>
        <row r="35">
          <cell r="A35">
            <v>99070895</v>
          </cell>
          <cell r="B35" t="str">
            <v>CRNE1-23 HS-P-GI-E-HQQE 3x440-480V 60Hz</v>
          </cell>
          <cell r="C35" t="str">
            <v>CRNE1</v>
          </cell>
          <cell r="D35">
            <v>31</v>
          </cell>
          <cell r="E35" t="str">
            <v>5712606180349</v>
          </cell>
          <cell r="F35">
            <v>122.22413279999998</v>
          </cell>
          <cell r="G35" t="str">
            <v>LB</v>
          </cell>
          <cell r="H35">
            <v>111.20103279999998</v>
          </cell>
          <cell r="I35" t="str">
            <v>LB</v>
          </cell>
          <cell r="J35">
            <v>6759</v>
          </cell>
        </row>
        <row r="36">
          <cell r="A36">
            <v>99340727</v>
          </cell>
          <cell r="B36" t="str">
            <v>CRNE1-17 AN-FGJ-G-E-HQQE 1x200-240 60HZ</v>
          </cell>
          <cell r="C36" t="str">
            <v>CRNE1</v>
          </cell>
          <cell r="D36">
            <v>31</v>
          </cell>
          <cell r="E36" t="str">
            <v>5713827512742</v>
          </cell>
          <cell r="F36">
            <v>91.866515399999997</v>
          </cell>
          <cell r="G36" t="str">
            <v>LB</v>
          </cell>
          <cell r="H36">
            <v>77.360115800000003</v>
          </cell>
          <cell r="I36" t="str">
            <v>LB</v>
          </cell>
          <cell r="J36">
            <v>5283</v>
          </cell>
        </row>
        <row r="37">
          <cell r="A37">
            <v>99340732</v>
          </cell>
          <cell r="B37" t="str">
            <v>CRNE1-17 A-FGJ-G-E-HQQE 1x200-240 60HZ</v>
          </cell>
          <cell r="C37" t="str">
            <v>CRNE1</v>
          </cell>
          <cell r="D37">
            <v>31</v>
          </cell>
          <cell r="E37" t="str">
            <v>5713827512841</v>
          </cell>
          <cell r="F37">
            <v>91.866515399999997</v>
          </cell>
          <cell r="G37" t="str">
            <v>LB</v>
          </cell>
          <cell r="H37">
            <v>77.360115800000003</v>
          </cell>
          <cell r="I37" t="str">
            <v>LB</v>
          </cell>
          <cell r="J37">
            <v>4868</v>
          </cell>
        </row>
        <row r="38">
          <cell r="A38">
            <v>99340726</v>
          </cell>
          <cell r="B38" t="str">
            <v>CRNE1-13 AN-FGJ-G-E-HQQE 1x200-240 60HZ</v>
          </cell>
          <cell r="C38" t="str">
            <v>CRNE1</v>
          </cell>
          <cell r="D38">
            <v>31</v>
          </cell>
          <cell r="E38" t="str">
            <v>5713827512728</v>
          </cell>
          <cell r="F38">
            <v>80.799322999999987</v>
          </cell>
          <cell r="G38" t="str">
            <v>LB</v>
          </cell>
          <cell r="H38">
            <v>69.798269199999993</v>
          </cell>
          <cell r="I38" t="str">
            <v>LB</v>
          </cell>
          <cell r="J38">
            <v>4550</v>
          </cell>
        </row>
        <row r="39">
          <cell r="A39">
            <v>99340731</v>
          </cell>
          <cell r="B39" t="str">
            <v>CRNE1-13 A-FGJ-G-E-HQQE 1x200-240 60HZ</v>
          </cell>
          <cell r="C39" t="str">
            <v>CRNE1</v>
          </cell>
          <cell r="D39">
            <v>31</v>
          </cell>
          <cell r="E39" t="str">
            <v>5713827512827</v>
          </cell>
          <cell r="F39">
            <v>80.799322999999987</v>
          </cell>
          <cell r="G39" t="str">
            <v>LB</v>
          </cell>
          <cell r="H39">
            <v>69.798269199999993</v>
          </cell>
          <cell r="I39" t="str">
            <v>LB</v>
          </cell>
          <cell r="J39">
            <v>4135</v>
          </cell>
        </row>
        <row r="40">
          <cell r="A40">
            <v>98413920</v>
          </cell>
          <cell r="B40" t="str">
            <v>CRN90-6-2 A-G-G-V-HQQV 3x400D 50 HZ</v>
          </cell>
          <cell r="C40" t="str">
            <v>CRN90</v>
          </cell>
          <cell r="D40" t="str">
            <v>30</v>
          </cell>
          <cell r="E40" t="str">
            <v>5711494610952</v>
          </cell>
          <cell r="F40">
            <v>1066.8156179999999</v>
          </cell>
          <cell r="G40" t="str">
            <v>LB</v>
          </cell>
          <cell r="H40">
            <v>955.04138399999988</v>
          </cell>
          <cell r="I40" t="str">
            <v>LB</v>
          </cell>
          <cell r="J40">
            <v>35804</v>
          </cell>
        </row>
        <row r="41">
          <cell r="A41">
            <v>91158217</v>
          </cell>
          <cell r="B41" t="str">
            <v>CRN90-6-2 AGG-KUBV 45KW 50PEO</v>
          </cell>
          <cell r="C41" t="str">
            <v>CRN90</v>
          </cell>
          <cell r="D41" t="str">
            <v>06</v>
          </cell>
          <cell r="E41" t="str">
            <v>5700395246087</v>
          </cell>
          <cell r="F41">
            <v>282.19135999999997</v>
          </cell>
          <cell r="G41" t="str">
            <v>LB</v>
          </cell>
          <cell r="H41">
            <v>279.98674</v>
          </cell>
          <cell r="I41" t="str">
            <v>LB</v>
          </cell>
          <cell r="J41">
            <v>22959</v>
          </cell>
        </row>
        <row r="42">
          <cell r="A42">
            <v>91158215</v>
          </cell>
          <cell r="B42" t="str">
            <v>CRN90-6-2 AGG-KUBE 45KW 50PEO</v>
          </cell>
          <cell r="C42" t="str">
            <v>CRN90</v>
          </cell>
          <cell r="D42" t="str">
            <v>06</v>
          </cell>
          <cell r="E42" t="str">
            <v>5700395246063</v>
          </cell>
          <cell r="F42">
            <v>282.19135999999997</v>
          </cell>
          <cell r="G42" t="str">
            <v>LB</v>
          </cell>
          <cell r="H42">
            <v>279.98674</v>
          </cell>
          <cell r="I42" t="str">
            <v>LB</v>
          </cell>
          <cell r="J42">
            <v>22877</v>
          </cell>
        </row>
        <row r="43">
          <cell r="A43">
            <v>98413918</v>
          </cell>
          <cell r="B43" t="str">
            <v>CRN90-6-2 A-G-G-E-HQQE 3x400D 50 HZ</v>
          </cell>
          <cell r="C43" t="str">
            <v>CRN90</v>
          </cell>
          <cell r="D43" t="str">
            <v>30</v>
          </cell>
          <cell r="E43" t="str">
            <v>5711494610914</v>
          </cell>
          <cell r="F43">
            <v>1066.8156179999999</v>
          </cell>
          <cell r="G43" t="str">
            <v>LB</v>
          </cell>
          <cell r="H43">
            <v>955.04138399999988</v>
          </cell>
          <cell r="I43" t="str">
            <v>LB</v>
          </cell>
          <cell r="J43">
            <v>35722</v>
          </cell>
        </row>
        <row r="44">
          <cell r="A44">
            <v>98413924</v>
          </cell>
          <cell r="B44" t="str">
            <v>CRN90-6 A-G-G-V-HQQV 3x400D 50 HZ</v>
          </cell>
          <cell r="C44" t="str">
            <v>CRN90</v>
          </cell>
          <cell r="D44" t="str">
            <v>30</v>
          </cell>
          <cell r="E44" t="str">
            <v>5711494611034</v>
          </cell>
          <cell r="F44">
            <v>1066.8156179999999</v>
          </cell>
          <cell r="G44" t="str">
            <v>LB</v>
          </cell>
          <cell r="H44">
            <v>955.04138399999988</v>
          </cell>
          <cell r="I44" t="str">
            <v>LB</v>
          </cell>
          <cell r="J44">
            <v>35804</v>
          </cell>
        </row>
        <row r="45">
          <cell r="A45">
            <v>91158221</v>
          </cell>
          <cell r="B45" t="str">
            <v>CRN90-6 AGG-KUBV 45KW 50PEO</v>
          </cell>
          <cell r="C45" t="str">
            <v>CRN90</v>
          </cell>
          <cell r="D45" t="str">
            <v>06</v>
          </cell>
          <cell r="E45" t="str">
            <v>5700395246124</v>
          </cell>
          <cell r="F45">
            <v>282.19135999999997</v>
          </cell>
          <cell r="G45" t="str">
            <v>LB</v>
          </cell>
          <cell r="H45">
            <v>279.98674</v>
          </cell>
          <cell r="I45" t="str">
            <v>LB</v>
          </cell>
          <cell r="J45">
            <v>22959</v>
          </cell>
        </row>
        <row r="46">
          <cell r="A46">
            <v>98413922</v>
          </cell>
          <cell r="B46" t="str">
            <v>CRN90-6 A-G-G-E-HQQE 3x400D 50 HZ</v>
          </cell>
          <cell r="C46" t="str">
            <v>CRN90</v>
          </cell>
          <cell r="D46" t="str">
            <v>30</v>
          </cell>
          <cell r="E46" t="str">
            <v>5711494610990</v>
          </cell>
          <cell r="F46">
            <v>1066.8156179999999</v>
          </cell>
          <cell r="G46" t="str">
            <v>LB</v>
          </cell>
          <cell r="H46">
            <v>955.04138399999988</v>
          </cell>
          <cell r="I46" t="str">
            <v>LB</v>
          </cell>
          <cell r="J46">
            <v>35722</v>
          </cell>
        </row>
        <row r="47">
          <cell r="A47">
            <v>91158219</v>
          </cell>
          <cell r="B47" t="str">
            <v>CRN90-6 A-F-G-E-HQQE FF400 50 HZ</v>
          </cell>
          <cell r="C47" t="str">
            <v>CRN90</v>
          </cell>
          <cell r="D47" t="str">
            <v>06</v>
          </cell>
          <cell r="E47" t="str">
            <v>5700395246100</v>
          </cell>
          <cell r="F47">
            <v>282.19135999999997</v>
          </cell>
          <cell r="G47" t="str">
            <v>LB</v>
          </cell>
          <cell r="H47">
            <v>279.98674</v>
          </cell>
          <cell r="I47" t="str">
            <v>LB</v>
          </cell>
          <cell r="J47">
            <v>22877</v>
          </cell>
        </row>
        <row r="48">
          <cell r="A48">
            <v>98413912</v>
          </cell>
          <cell r="B48" t="str">
            <v>CRN90-5-2 A-G-G-V-HQQV 3x400D 50 HZ</v>
          </cell>
          <cell r="C48" t="str">
            <v>CRN90</v>
          </cell>
          <cell r="D48" t="str">
            <v>30</v>
          </cell>
          <cell r="E48" t="str">
            <v>5711494610792</v>
          </cell>
          <cell r="F48">
            <v>935.64072799999985</v>
          </cell>
          <cell r="G48" t="str">
            <v>LB</v>
          </cell>
          <cell r="H48">
            <v>823.86649399999988</v>
          </cell>
          <cell r="I48" t="str">
            <v>LB</v>
          </cell>
          <cell r="J48">
            <v>32472</v>
          </cell>
        </row>
        <row r="49">
          <cell r="A49">
            <v>91158209</v>
          </cell>
          <cell r="B49" t="str">
            <v>CRN90-5-2 AGG-KUBV 37KW 50PEO</v>
          </cell>
          <cell r="C49" t="str">
            <v>CRN90</v>
          </cell>
          <cell r="D49" t="str">
            <v>06</v>
          </cell>
          <cell r="E49" t="str">
            <v>5700395245981</v>
          </cell>
          <cell r="F49">
            <v>273.37287999999995</v>
          </cell>
          <cell r="G49" t="str">
            <v>LB</v>
          </cell>
          <cell r="H49">
            <v>271.16825999999998</v>
          </cell>
          <cell r="I49" t="str">
            <v>LB</v>
          </cell>
          <cell r="J49">
            <v>21876</v>
          </cell>
        </row>
        <row r="50">
          <cell r="A50">
            <v>91158207</v>
          </cell>
          <cell r="B50" t="str">
            <v>CRN90-5-2 AGG-KUBE 37KW 50PEO</v>
          </cell>
          <cell r="C50" t="str">
            <v>CRN90</v>
          </cell>
          <cell r="D50" t="str">
            <v>06</v>
          </cell>
          <cell r="E50" t="str">
            <v>5700395245950</v>
          </cell>
          <cell r="F50">
            <v>273.37287999999995</v>
          </cell>
          <cell r="G50" t="str">
            <v>LB</v>
          </cell>
          <cell r="H50">
            <v>271.16825999999998</v>
          </cell>
          <cell r="I50" t="str">
            <v>LB</v>
          </cell>
          <cell r="J50">
            <v>21794</v>
          </cell>
        </row>
        <row r="51">
          <cell r="A51">
            <v>98413900</v>
          </cell>
          <cell r="B51" t="str">
            <v>CRN90-5-2 A-G-G-E-HQQE 3x400D 50 HZ</v>
          </cell>
          <cell r="C51" t="str">
            <v>CRN90</v>
          </cell>
          <cell r="D51" t="str">
            <v>30</v>
          </cell>
          <cell r="E51" t="str">
            <v>5711494610754</v>
          </cell>
          <cell r="F51">
            <v>935.64072799999985</v>
          </cell>
          <cell r="G51" t="str">
            <v>LB</v>
          </cell>
          <cell r="H51">
            <v>823.86649399999988</v>
          </cell>
          <cell r="I51" t="str">
            <v>LB</v>
          </cell>
          <cell r="J51">
            <v>32390</v>
          </cell>
        </row>
        <row r="52">
          <cell r="A52">
            <v>98413916</v>
          </cell>
          <cell r="B52" t="str">
            <v>CRN90-5 A-G-G-V-HQQV 3x400D 50 HZ</v>
          </cell>
          <cell r="C52" t="str">
            <v>CRN90</v>
          </cell>
          <cell r="D52" t="str">
            <v>30</v>
          </cell>
          <cell r="E52" t="str">
            <v>5711494610877</v>
          </cell>
          <cell r="F52">
            <v>935.64072799999985</v>
          </cell>
          <cell r="G52" t="str">
            <v>LB</v>
          </cell>
          <cell r="H52">
            <v>823.86649399999988</v>
          </cell>
          <cell r="I52" t="str">
            <v>LB</v>
          </cell>
          <cell r="J52">
            <v>32472</v>
          </cell>
        </row>
        <row r="53">
          <cell r="A53">
            <v>91158213</v>
          </cell>
          <cell r="B53" t="str">
            <v>CRN90-5 AGG-KUBV 37KW 50PEO</v>
          </cell>
          <cell r="C53" t="str">
            <v>CRN90</v>
          </cell>
          <cell r="D53" t="str">
            <v>06</v>
          </cell>
          <cell r="E53" t="str">
            <v>5700395246049</v>
          </cell>
          <cell r="F53">
            <v>273.37287999999995</v>
          </cell>
          <cell r="G53" t="str">
            <v>LB</v>
          </cell>
          <cell r="H53">
            <v>271.16825999999998</v>
          </cell>
          <cell r="I53" t="str">
            <v>LB</v>
          </cell>
          <cell r="J53">
            <v>21876</v>
          </cell>
        </row>
        <row r="54">
          <cell r="A54">
            <v>98413914</v>
          </cell>
          <cell r="B54" t="str">
            <v>CRN90-5 A-G-G-E-HQQE 3x400D 50 HZ</v>
          </cell>
          <cell r="C54" t="str">
            <v>CRN90</v>
          </cell>
          <cell r="D54" t="str">
            <v>30</v>
          </cell>
          <cell r="E54" t="str">
            <v>5711494610839</v>
          </cell>
          <cell r="F54">
            <v>935.64072799999985</v>
          </cell>
          <cell r="G54" t="str">
            <v>LB</v>
          </cell>
          <cell r="H54">
            <v>823.86649399999988</v>
          </cell>
          <cell r="I54" t="str">
            <v>LB</v>
          </cell>
          <cell r="J54">
            <v>32390</v>
          </cell>
        </row>
        <row r="55">
          <cell r="A55">
            <v>98413894</v>
          </cell>
          <cell r="B55" t="str">
            <v>CRN90-4-2 A-G-G-V-HQQV 3x400D 50 HZ</v>
          </cell>
          <cell r="C55" t="str">
            <v>CRN90</v>
          </cell>
          <cell r="D55" t="str">
            <v>30</v>
          </cell>
          <cell r="E55" t="str">
            <v>5711494610631</v>
          </cell>
          <cell r="F55">
            <v>856.71533199999999</v>
          </cell>
          <cell r="G55" t="str">
            <v>LB</v>
          </cell>
          <cell r="H55">
            <v>744.9410979999999</v>
          </cell>
          <cell r="I55" t="str">
            <v>LB</v>
          </cell>
          <cell r="J55">
            <v>28638</v>
          </cell>
        </row>
        <row r="56">
          <cell r="A56">
            <v>96458307</v>
          </cell>
          <cell r="B56" t="str">
            <v>CRN90-4-2 A-G-G-V-HQQV 3x230/460 60 HZ</v>
          </cell>
          <cell r="C56" t="str">
            <v>CRN90</v>
          </cell>
          <cell r="D56" t="str">
            <v>06</v>
          </cell>
          <cell r="E56" t="str">
            <v>5700394628914</v>
          </cell>
          <cell r="F56">
            <v>852.35018439999999</v>
          </cell>
          <cell r="G56" t="str">
            <v>LB</v>
          </cell>
          <cell r="H56">
            <v>834.44866999999988</v>
          </cell>
          <cell r="I56" t="str">
            <v>LB</v>
          </cell>
          <cell r="J56">
            <v>31909</v>
          </cell>
        </row>
        <row r="57">
          <cell r="A57">
            <v>96458308</v>
          </cell>
          <cell r="B57" t="str">
            <v>CRN90-4-2 A-G-G-V-HQQV 3x230/460 60 HZ</v>
          </cell>
          <cell r="C57" t="str">
            <v>CRN90</v>
          </cell>
          <cell r="D57" t="str">
            <v>06</v>
          </cell>
          <cell r="E57" t="str">
            <v>5700394628921</v>
          </cell>
          <cell r="F57">
            <v>718.08882640000002</v>
          </cell>
          <cell r="G57" t="str">
            <v>LB</v>
          </cell>
          <cell r="H57">
            <v>700.18731200000002</v>
          </cell>
          <cell r="I57" t="str">
            <v>LB</v>
          </cell>
          <cell r="J57">
            <v>29679</v>
          </cell>
        </row>
        <row r="58">
          <cell r="A58">
            <v>96454234</v>
          </cell>
          <cell r="B58" t="str">
            <v>CRN90-4-2 A-G-G-V-HQQV 324/326TSC 60 HZ</v>
          </cell>
          <cell r="C58" t="str">
            <v>CRN90</v>
          </cell>
          <cell r="D58" t="str">
            <v>06</v>
          </cell>
          <cell r="E58" t="str">
            <v>5700394390316</v>
          </cell>
          <cell r="F58">
            <v>246.07968439999999</v>
          </cell>
          <cell r="G58" t="str">
            <v>LB</v>
          </cell>
          <cell r="H58">
            <v>228.17816999999997</v>
          </cell>
          <cell r="I58" t="str">
            <v>LB</v>
          </cell>
          <cell r="J58">
            <v>20115</v>
          </cell>
        </row>
        <row r="59">
          <cell r="A59">
            <v>91158201</v>
          </cell>
          <cell r="B59" t="str">
            <v>CRN90-4-2 AGG-KUBV 30KW 50PEO</v>
          </cell>
          <cell r="C59" t="str">
            <v>CRN90</v>
          </cell>
          <cell r="D59" t="str">
            <v>06</v>
          </cell>
          <cell r="E59" t="str">
            <v>5700395245868</v>
          </cell>
          <cell r="F59">
            <v>262.34977999999995</v>
          </cell>
          <cell r="G59" t="str">
            <v>LB</v>
          </cell>
          <cell r="H59">
            <v>260.14515999999998</v>
          </cell>
          <cell r="I59" t="str">
            <v>LB</v>
          </cell>
          <cell r="J59">
            <v>20197</v>
          </cell>
        </row>
        <row r="60">
          <cell r="A60">
            <v>98413892</v>
          </cell>
          <cell r="B60" t="str">
            <v>CRN90-4-2 A-G-G-E-HQQE 3x400D 50 HZ</v>
          </cell>
          <cell r="C60" t="str">
            <v>CRN90</v>
          </cell>
          <cell r="D60" t="str">
            <v>30</v>
          </cell>
          <cell r="E60" t="str">
            <v>5711494610594</v>
          </cell>
          <cell r="F60">
            <v>856.71533199999999</v>
          </cell>
          <cell r="G60" t="str">
            <v>LB</v>
          </cell>
          <cell r="H60">
            <v>744.9410979999999</v>
          </cell>
          <cell r="I60" t="str">
            <v>LB</v>
          </cell>
          <cell r="J60">
            <v>28556</v>
          </cell>
        </row>
        <row r="61">
          <cell r="A61">
            <v>96458315</v>
          </cell>
          <cell r="B61" t="str">
            <v>CRN90-4-2 A-G-G-E-HQQE 3x230/460 60 HZ</v>
          </cell>
          <cell r="C61" t="str">
            <v>CRN90</v>
          </cell>
          <cell r="D61" t="str">
            <v>06</v>
          </cell>
          <cell r="E61" t="str">
            <v>5700394628990</v>
          </cell>
          <cell r="F61">
            <v>852.35018439999999</v>
          </cell>
          <cell r="G61" t="str">
            <v>LB</v>
          </cell>
          <cell r="H61">
            <v>834.44866999999988</v>
          </cell>
          <cell r="I61" t="str">
            <v>LB</v>
          </cell>
          <cell r="J61">
            <v>31827</v>
          </cell>
        </row>
        <row r="62">
          <cell r="A62">
            <v>96458302</v>
          </cell>
          <cell r="B62" t="str">
            <v>CRN90-4-2 A-G-G-E-HQQE 3x230/460 60 HZ</v>
          </cell>
          <cell r="C62" t="str">
            <v>CRN90</v>
          </cell>
          <cell r="D62" t="str">
            <v>06</v>
          </cell>
          <cell r="E62" t="str">
            <v>5700394628761</v>
          </cell>
          <cell r="F62">
            <v>718.08882640000002</v>
          </cell>
          <cell r="G62" t="str">
            <v>LB</v>
          </cell>
          <cell r="H62">
            <v>700.18731200000002</v>
          </cell>
          <cell r="I62" t="str">
            <v>LB</v>
          </cell>
          <cell r="J62">
            <v>29597</v>
          </cell>
        </row>
        <row r="63">
          <cell r="A63">
            <v>96454233</v>
          </cell>
          <cell r="B63" t="str">
            <v>CRN90-4-2 A-G-G-E-HQQE 324/326TSC 60 HZ</v>
          </cell>
          <cell r="C63" t="str">
            <v>CRN90</v>
          </cell>
          <cell r="D63" t="str">
            <v>06</v>
          </cell>
          <cell r="E63" t="str">
            <v>5700394390293</v>
          </cell>
          <cell r="F63">
            <v>246.07968439999999</v>
          </cell>
          <cell r="G63" t="str">
            <v>LB</v>
          </cell>
          <cell r="H63">
            <v>228.17816999999997</v>
          </cell>
          <cell r="I63" t="str">
            <v>LB</v>
          </cell>
          <cell r="J63">
            <v>20115</v>
          </cell>
        </row>
        <row r="64">
          <cell r="A64">
            <v>91158199</v>
          </cell>
          <cell r="B64" t="str">
            <v>CRN90-4-2  AGG-KUBE 30KW 50PEO</v>
          </cell>
          <cell r="C64" t="str">
            <v>CRN90</v>
          </cell>
          <cell r="D64" t="str">
            <v>06</v>
          </cell>
          <cell r="E64" t="str">
            <v>5700395245844</v>
          </cell>
          <cell r="F64">
            <v>262.34977999999995</v>
          </cell>
          <cell r="G64" t="str">
            <v>LB</v>
          </cell>
          <cell r="H64">
            <v>260.14515999999998</v>
          </cell>
          <cell r="I64" t="str">
            <v>LB</v>
          </cell>
          <cell r="J64">
            <v>20115</v>
          </cell>
        </row>
        <row r="65">
          <cell r="A65">
            <v>96654158</v>
          </cell>
          <cell r="B65" t="str">
            <v>CRN90-4-1 I-G-G-V-HQQV 3x230/460 60 HZ</v>
          </cell>
          <cell r="C65" t="str">
            <v>CRN90</v>
          </cell>
          <cell r="D65" t="str">
            <v>06</v>
          </cell>
          <cell r="E65" t="str">
            <v>5700836876743</v>
          </cell>
          <cell r="F65">
            <v>852.35018439999999</v>
          </cell>
          <cell r="G65" t="str">
            <v>LB</v>
          </cell>
          <cell r="H65">
            <v>834.44866999999988</v>
          </cell>
          <cell r="I65" t="str">
            <v>LB</v>
          </cell>
          <cell r="J65">
            <v>32103</v>
          </cell>
        </row>
        <row r="66">
          <cell r="A66">
            <v>96654157</v>
          </cell>
          <cell r="B66" t="str">
            <v>CRN90-4-1 I-G-G-E-HQQE 3x230/460 60 HZ</v>
          </cell>
          <cell r="C66" t="str">
            <v>CRN90</v>
          </cell>
          <cell r="D66" t="str">
            <v>06</v>
          </cell>
          <cell r="E66" t="str">
            <v>5700836876750</v>
          </cell>
          <cell r="F66">
            <v>852.35018439999999</v>
          </cell>
          <cell r="G66" t="str">
            <v>LB</v>
          </cell>
          <cell r="H66">
            <v>834.44866999999988</v>
          </cell>
          <cell r="I66" t="str">
            <v>LB</v>
          </cell>
          <cell r="J66">
            <v>32021</v>
          </cell>
        </row>
        <row r="67">
          <cell r="A67">
            <v>96458294</v>
          </cell>
          <cell r="B67" t="str">
            <v>CRN90-4-1 A-G-G-V-HQQV 3x230/460 60 HZ</v>
          </cell>
          <cell r="C67" t="str">
            <v>CRN90</v>
          </cell>
          <cell r="D67" t="str">
            <v>06</v>
          </cell>
          <cell r="E67" t="str">
            <v>5700394628686</v>
          </cell>
          <cell r="F67">
            <v>852.35018439999999</v>
          </cell>
          <cell r="G67" t="str">
            <v>LB</v>
          </cell>
          <cell r="H67">
            <v>834.44866999999988</v>
          </cell>
          <cell r="I67" t="str">
            <v>LB</v>
          </cell>
          <cell r="J67">
            <v>31909</v>
          </cell>
        </row>
        <row r="68">
          <cell r="A68">
            <v>96458289</v>
          </cell>
          <cell r="B68" t="str">
            <v>CRN90-4-1 A-G-G-V-HQQV 3x230/460 60 HZ</v>
          </cell>
          <cell r="C68" t="str">
            <v>CRN90</v>
          </cell>
          <cell r="D68" t="str">
            <v>06</v>
          </cell>
          <cell r="E68" t="str">
            <v>5700394628631</v>
          </cell>
          <cell r="F68">
            <v>718.08882640000002</v>
          </cell>
          <cell r="G68" t="str">
            <v>LB</v>
          </cell>
          <cell r="H68">
            <v>700.18731200000002</v>
          </cell>
          <cell r="I68" t="str">
            <v>LB</v>
          </cell>
          <cell r="J68">
            <v>29679</v>
          </cell>
        </row>
        <row r="69">
          <cell r="A69">
            <v>96454227</v>
          </cell>
          <cell r="B69" t="str">
            <v>CRN90-4-1 A-G-G-V-HQQV 324/326TSC 60 HZ</v>
          </cell>
          <cell r="C69" t="str">
            <v>CRN90</v>
          </cell>
          <cell r="D69" t="str">
            <v>06</v>
          </cell>
          <cell r="E69" t="str">
            <v>5700394390231</v>
          </cell>
          <cell r="F69">
            <v>246.07968439999999</v>
          </cell>
          <cell r="G69" t="str">
            <v>LB</v>
          </cell>
          <cell r="H69">
            <v>228.17816999999997</v>
          </cell>
          <cell r="I69" t="str">
            <v>LB</v>
          </cell>
          <cell r="J69">
            <v>20115</v>
          </cell>
        </row>
        <row r="70">
          <cell r="A70">
            <v>96458291</v>
          </cell>
          <cell r="B70" t="str">
            <v>CRN90-4-1 A-G-G-E-HQQE 3x230/460 60 HZ</v>
          </cell>
          <cell r="C70" t="str">
            <v>CRN90</v>
          </cell>
          <cell r="D70" t="str">
            <v>06</v>
          </cell>
          <cell r="E70" t="str">
            <v>5700394628655</v>
          </cell>
          <cell r="F70">
            <v>852.35018439999999</v>
          </cell>
          <cell r="G70" t="str">
            <v>LB</v>
          </cell>
          <cell r="H70">
            <v>834.44866999999988</v>
          </cell>
          <cell r="I70" t="str">
            <v>LB</v>
          </cell>
          <cell r="J70">
            <v>31827</v>
          </cell>
        </row>
        <row r="71">
          <cell r="A71">
            <v>96458290</v>
          </cell>
          <cell r="B71" t="str">
            <v>CRN90-4-1 A-G-G-E-HQQE 3x230/460 60 HZ</v>
          </cell>
          <cell r="C71" t="str">
            <v>CRN90</v>
          </cell>
          <cell r="D71" t="str">
            <v>06</v>
          </cell>
          <cell r="E71" t="str">
            <v>5700394628648</v>
          </cell>
          <cell r="F71">
            <v>718.08882640000002</v>
          </cell>
          <cell r="G71" t="str">
            <v>LB</v>
          </cell>
          <cell r="H71">
            <v>700.18731200000002</v>
          </cell>
          <cell r="I71" t="str">
            <v>LB</v>
          </cell>
          <cell r="J71">
            <v>29597</v>
          </cell>
        </row>
        <row r="72">
          <cell r="A72">
            <v>96454223</v>
          </cell>
          <cell r="B72" t="str">
            <v>CRN90-4-1 A-G-G-E-HQQE 324/326TSC 60 HZ</v>
          </cell>
          <cell r="C72" t="str">
            <v>CRN90</v>
          </cell>
          <cell r="D72" t="str">
            <v>06</v>
          </cell>
          <cell r="E72" t="str">
            <v>5700394390194</v>
          </cell>
          <cell r="F72">
            <v>246.07968439999999</v>
          </cell>
          <cell r="G72" t="str">
            <v>LB</v>
          </cell>
          <cell r="H72">
            <v>228.17816999999997</v>
          </cell>
          <cell r="I72" t="str">
            <v>LB</v>
          </cell>
          <cell r="J72">
            <v>20115</v>
          </cell>
        </row>
        <row r="73">
          <cell r="A73">
            <v>98413898</v>
          </cell>
          <cell r="B73" t="str">
            <v>CRN90-4 A-G-G-V-HQQV 3x400D 50 HZ</v>
          </cell>
          <cell r="C73" t="str">
            <v>CRN90</v>
          </cell>
          <cell r="D73" t="str">
            <v>30</v>
          </cell>
          <cell r="E73" t="str">
            <v>5711494610716</v>
          </cell>
          <cell r="F73">
            <v>856.71533199999999</v>
          </cell>
          <cell r="G73" t="str">
            <v>LB</v>
          </cell>
          <cell r="H73">
            <v>744.9410979999999</v>
          </cell>
          <cell r="I73" t="str">
            <v>LB</v>
          </cell>
          <cell r="J73">
            <v>28638</v>
          </cell>
        </row>
        <row r="74">
          <cell r="A74">
            <v>91158205</v>
          </cell>
          <cell r="B74" t="str">
            <v>CRN90-4 AGG-KUBV 30KW 50PEO</v>
          </cell>
          <cell r="C74" t="str">
            <v>CRN90</v>
          </cell>
          <cell r="D74" t="str">
            <v>06</v>
          </cell>
          <cell r="E74" t="str">
            <v>5700395245929</v>
          </cell>
          <cell r="F74">
            <v>262.34977999999995</v>
          </cell>
          <cell r="G74" t="str">
            <v>LB</v>
          </cell>
          <cell r="H74">
            <v>260.14515999999998</v>
          </cell>
          <cell r="I74" t="str">
            <v>LB</v>
          </cell>
          <cell r="J74">
            <v>20197</v>
          </cell>
        </row>
        <row r="75">
          <cell r="A75">
            <v>91158203</v>
          </cell>
          <cell r="B75" t="str">
            <v>CRN90-4 AGG-KUBE 30KW 50PEO</v>
          </cell>
          <cell r="C75" t="str">
            <v>CRN90</v>
          </cell>
          <cell r="D75" t="str">
            <v>06</v>
          </cell>
          <cell r="E75" t="str">
            <v>5700395245899</v>
          </cell>
          <cell r="F75">
            <v>262.34977999999995</v>
          </cell>
          <cell r="G75" t="str">
            <v>LB</v>
          </cell>
          <cell r="H75">
            <v>260.14515999999998</v>
          </cell>
          <cell r="I75" t="str">
            <v>LB</v>
          </cell>
          <cell r="J75">
            <v>20115</v>
          </cell>
        </row>
        <row r="76">
          <cell r="A76">
            <v>98413896</v>
          </cell>
          <cell r="B76" t="str">
            <v>CRN90-4 A-G-G-E-HQQE 3x400D 50 HZ</v>
          </cell>
          <cell r="C76" t="str">
            <v>CRN90</v>
          </cell>
          <cell r="D76" t="str">
            <v>30</v>
          </cell>
          <cell r="E76" t="str">
            <v>5711494610679</v>
          </cell>
          <cell r="F76">
            <v>856.71533199999999</v>
          </cell>
          <cell r="G76" t="str">
            <v>LB</v>
          </cell>
          <cell r="H76">
            <v>744.9410979999999</v>
          </cell>
          <cell r="I76" t="str">
            <v>LB</v>
          </cell>
          <cell r="J76">
            <v>28556</v>
          </cell>
        </row>
        <row r="77">
          <cell r="A77">
            <v>98450034</v>
          </cell>
          <cell r="B77" t="str">
            <v>CRN90-3-2 A-G-G-V-HQQV 3x230/460 60 HZ</v>
          </cell>
          <cell r="C77" t="str">
            <v>CRN90</v>
          </cell>
          <cell r="D77" t="str">
            <v>06</v>
          </cell>
          <cell r="E77" t="str">
            <v>5711495248567</v>
          </cell>
          <cell r="F77">
            <v>709.71127039999999</v>
          </cell>
          <cell r="G77" t="str">
            <v>LB</v>
          </cell>
          <cell r="H77">
            <v>691.80975599999999</v>
          </cell>
          <cell r="I77" t="str">
            <v>LB</v>
          </cell>
          <cell r="J77">
            <v>26548</v>
          </cell>
        </row>
        <row r="78">
          <cell r="A78">
            <v>99140331</v>
          </cell>
          <cell r="B78" t="str">
            <v>CRN90-3-2 A-G-G-V-HQQV 3x230/460 60 HZ</v>
          </cell>
          <cell r="C78" t="str">
            <v>CRN90</v>
          </cell>
          <cell r="D78" t="str">
            <v>06</v>
          </cell>
          <cell r="E78" t="str">
            <v>5712607499990</v>
          </cell>
          <cell r="F78">
            <v>599.50231659999997</v>
          </cell>
          <cell r="G78" t="str">
            <v>LB</v>
          </cell>
          <cell r="H78">
            <v>581.60080219999998</v>
          </cell>
          <cell r="I78" t="str">
            <v>LB</v>
          </cell>
          <cell r="J78">
            <v>24989</v>
          </cell>
        </row>
        <row r="79">
          <cell r="A79">
            <v>98413886</v>
          </cell>
          <cell r="B79" t="str">
            <v>CRN90-3-2 A-G-G-V-HQQV 3x230/400 50 HZ</v>
          </cell>
          <cell r="C79" t="str">
            <v>CRN90</v>
          </cell>
          <cell r="D79" t="str">
            <v>30</v>
          </cell>
          <cell r="E79" t="str">
            <v>5711494610471</v>
          </cell>
          <cell r="F79">
            <v>514.99923199999989</v>
          </cell>
          <cell r="G79" t="str">
            <v>LB</v>
          </cell>
          <cell r="H79">
            <v>442.24677199999996</v>
          </cell>
          <cell r="I79" t="str">
            <v>LB</v>
          </cell>
          <cell r="J79">
            <v>22542</v>
          </cell>
        </row>
        <row r="80">
          <cell r="A80">
            <v>99170802</v>
          </cell>
          <cell r="B80" t="str">
            <v>CRN90-3-2 A-G-G-V-HQQV 324/326TSC 60 HZ</v>
          </cell>
          <cell r="C80" t="str">
            <v>CRN90</v>
          </cell>
          <cell r="D80">
            <v>6</v>
          </cell>
          <cell r="E80" t="str">
            <v>5712608039843</v>
          </cell>
          <cell r="F80">
            <v>206.41416135999998</v>
          </cell>
          <cell r="G80" t="str">
            <v>LB</v>
          </cell>
          <cell r="H80">
            <v>188.51264695999998</v>
          </cell>
          <cell r="I80" t="str">
            <v>LB</v>
          </cell>
          <cell r="J80">
            <v>18620</v>
          </cell>
        </row>
        <row r="81">
          <cell r="A81">
            <v>91158193</v>
          </cell>
          <cell r="B81" t="str">
            <v>CRN90-3-2 AGG-KUBV 18.5KW 50PEO</v>
          </cell>
          <cell r="C81" t="str">
            <v>CRN90</v>
          </cell>
          <cell r="D81" t="str">
            <v>06</v>
          </cell>
          <cell r="E81" t="str">
            <v>5700395245783</v>
          </cell>
          <cell r="F81">
            <v>249.12205999999998</v>
          </cell>
          <cell r="G81" t="str">
            <v>LB</v>
          </cell>
          <cell r="H81">
            <v>246.91743999999997</v>
          </cell>
          <cell r="I81" t="str">
            <v>LB</v>
          </cell>
          <cell r="J81">
            <v>18702</v>
          </cell>
        </row>
        <row r="82">
          <cell r="A82">
            <v>99147111</v>
          </cell>
          <cell r="B82" t="str">
            <v>CRN90-3-2 A-G-G-E-HQQE 3x230/460 60 HZ</v>
          </cell>
          <cell r="C82" t="str">
            <v>CRN90</v>
          </cell>
          <cell r="D82" t="str">
            <v>06</v>
          </cell>
          <cell r="E82" t="str">
            <v>5712607625511</v>
          </cell>
          <cell r="F82">
            <v>709.71127039999999</v>
          </cell>
          <cell r="G82" t="str">
            <v>LB</v>
          </cell>
          <cell r="H82">
            <v>691.80975599999999</v>
          </cell>
          <cell r="I82" t="str">
            <v>LB</v>
          </cell>
          <cell r="J82">
            <v>26466</v>
          </cell>
        </row>
        <row r="83">
          <cell r="A83">
            <v>97576144</v>
          </cell>
          <cell r="B83" t="str">
            <v>CRN90-3-2 A-G-G-E-HQQE 3x230/460 60 HZ</v>
          </cell>
          <cell r="C83" t="str">
            <v>CRN90</v>
          </cell>
          <cell r="D83" t="str">
            <v>06</v>
          </cell>
          <cell r="E83" t="str">
            <v>5700318918978</v>
          </cell>
          <cell r="F83">
            <v>599.50231659999997</v>
          </cell>
          <cell r="G83" t="str">
            <v>LB</v>
          </cell>
          <cell r="H83">
            <v>581.60080219999998</v>
          </cell>
          <cell r="I83" t="str">
            <v>LB</v>
          </cell>
          <cell r="J83">
            <v>24907</v>
          </cell>
        </row>
        <row r="84">
          <cell r="A84">
            <v>98413884</v>
          </cell>
          <cell r="B84" t="str">
            <v>CRN90-3-2 A-G-G-E-HQQE 3x230/400 50 HZ</v>
          </cell>
          <cell r="C84" t="str">
            <v>CRN90</v>
          </cell>
          <cell r="D84" t="str">
            <v>30</v>
          </cell>
          <cell r="E84" t="str">
            <v>5711494610433</v>
          </cell>
          <cell r="F84">
            <v>514.99923199999989</v>
          </cell>
          <cell r="G84" t="str">
            <v>LB</v>
          </cell>
          <cell r="H84">
            <v>442.24677199999996</v>
          </cell>
          <cell r="I84" t="str">
            <v>LB</v>
          </cell>
          <cell r="J84">
            <v>22460</v>
          </cell>
        </row>
        <row r="85">
          <cell r="A85">
            <v>99170803</v>
          </cell>
          <cell r="B85" t="str">
            <v>CRN90-3-2 A-G-G-E-HQQE 324/326TSC 60 HZ</v>
          </cell>
          <cell r="C85" t="str">
            <v>CRN90</v>
          </cell>
          <cell r="D85">
            <v>6</v>
          </cell>
          <cell r="E85" t="str">
            <v>5712608039850</v>
          </cell>
          <cell r="F85">
            <v>206.41416135999998</v>
          </cell>
          <cell r="G85" t="str">
            <v>LB</v>
          </cell>
          <cell r="H85">
            <v>188.51264695999998</v>
          </cell>
          <cell r="I85" t="str">
            <v>LB</v>
          </cell>
          <cell r="J85">
            <v>18620</v>
          </cell>
        </row>
        <row r="86">
          <cell r="A86">
            <v>96458269</v>
          </cell>
          <cell r="B86" t="str">
            <v>CRN90-3-1 A-G-G-V-HQQV 3x230/460 60 HZ</v>
          </cell>
          <cell r="C86" t="str">
            <v>CRN90</v>
          </cell>
          <cell r="D86" t="str">
            <v>06</v>
          </cell>
          <cell r="E86" t="str">
            <v>5700394628426</v>
          </cell>
          <cell r="F86">
            <v>778.05449039999996</v>
          </cell>
          <cell r="G86" t="str">
            <v>LB</v>
          </cell>
          <cell r="H86">
            <v>760.15297599999997</v>
          </cell>
          <cell r="I86" t="str">
            <v>LB</v>
          </cell>
          <cell r="J86">
            <v>29198</v>
          </cell>
        </row>
        <row r="87">
          <cell r="A87">
            <v>96458272</v>
          </cell>
          <cell r="B87" t="str">
            <v>CRN90-3-1 A-G-G-V-HQQV 3x230/460 60 HZ</v>
          </cell>
          <cell r="C87" t="str">
            <v>CRN90</v>
          </cell>
          <cell r="D87" t="str">
            <v>06</v>
          </cell>
          <cell r="E87" t="str">
            <v>5700394628457</v>
          </cell>
          <cell r="F87">
            <v>649.92197599999997</v>
          </cell>
          <cell r="G87" t="str">
            <v>LB</v>
          </cell>
          <cell r="H87">
            <v>632.02046159999998</v>
          </cell>
          <cell r="I87" t="str">
            <v>LB</v>
          </cell>
          <cell r="J87">
            <v>26624</v>
          </cell>
        </row>
        <row r="88">
          <cell r="A88">
            <v>96454215</v>
          </cell>
          <cell r="B88" t="str">
            <v>CRN90-3-1 A-G-G-V-HQQV 324/326TSC 60 HZ</v>
          </cell>
          <cell r="C88" t="str">
            <v>CRN90</v>
          </cell>
          <cell r="D88" t="str">
            <v>06</v>
          </cell>
          <cell r="E88" t="str">
            <v>5700394390095</v>
          </cell>
          <cell r="F88">
            <v>222.49025039999998</v>
          </cell>
          <cell r="G88" t="str">
            <v>LB</v>
          </cell>
          <cell r="H88">
            <v>204.58873599999998</v>
          </cell>
          <cell r="I88" t="str">
            <v>LB</v>
          </cell>
          <cell r="J88">
            <v>18620</v>
          </cell>
        </row>
        <row r="89">
          <cell r="A89">
            <v>96458274</v>
          </cell>
          <cell r="B89" t="str">
            <v>CRN90-3-1 A-G-G-E-HQQE 3x230/460 60 HZ</v>
          </cell>
          <cell r="C89" t="str">
            <v>CRN90</v>
          </cell>
          <cell r="D89" t="str">
            <v>06</v>
          </cell>
          <cell r="E89" t="str">
            <v>5700394628471</v>
          </cell>
          <cell r="F89">
            <v>778.05449039999996</v>
          </cell>
          <cell r="G89" t="str">
            <v>LB</v>
          </cell>
          <cell r="H89">
            <v>760.15297599999997</v>
          </cell>
          <cell r="I89" t="str">
            <v>LB</v>
          </cell>
          <cell r="J89">
            <v>29116</v>
          </cell>
        </row>
        <row r="90">
          <cell r="A90">
            <v>96458267</v>
          </cell>
          <cell r="B90" t="str">
            <v>CRN90-3-1 A-G-G-E-HQQE 3x230/460 60 HZ</v>
          </cell>
          <cell r="C90" t="str">
            <v>CRN90</v>
          </cell>
          <cell r="D90" t="str">
            <v>06</v>
          </cell>
          <cell r="E90" t="str">
            <v>5700394628402</v>
          </cell>
          <cell r="F90">
            <v>649.92197599999997</v>
          </cell>
          <cell r="G90" t="str">
            <v>LB</v>
          </cell>
          <cell r="H90">
            <v>632.02046159999998</v>
          </cell>
          <cell r="I90" t="str">
            <v>LB</v>
          </cell>
          <cell r="J90">
            <v>26542</v>
          </cell>
        </row>
        <row r="91">
          <cell r="A91">
            <v>96454211</v>
          </cell>
          <cell r="B91" t="str">
            <v>CRN90-3-1 A-G-G-E-HQQE 324/326TSC 60 HZ</v>
          </cell>
          <cell r="C91" t="str">
            <v>CRN90</v>
          </cell>
          <cell r="D91" t="str">
            <v>06</v>
          </cell>
          <cell r="E91" t="str">
            <v>5700394390057</v>
          </cell>
          <cell r="F91">
            <v>222.49025039999998</v>
          </cell>
          <cell r="G91" t="str">
            <v>LB</v>
          </cell>
          <cell r="H91">
            <v>204.58873599999998</v>
          </cell>
          <cell r="I91" t="str">
            <v>LB</v>
          </cell>
          <cell r="J91">
            <v>18620</v>
          </cell>
        </row>
        <row r="92">
          <cell r="A92">
            <v>96458255</v>
          </cell>
          <cell r="B92" t="str">
            <v>CRN90-3 A-G-G-V-HQQV 3x230/460 60 HZ</v>
          </cell>
          <cell r="C92" t="str">
            <v>CRN90</v>
          </cell>
          <cell r="D92" t="str">
            <v>06</v>
          </cell>
          <cell r="E92" t="str">
            <v>5700394628280</v>
          </cell>
          <cell r="F92">
            <v>778.05449039999996</v>
          </cell>
          <cell r="G92" t="str">
            <v>LB</v>
          </cell>
          <cell r="H92">
            <v>760.15297599999997</v>
          </cell>
          <cell r="I92" t="str">
            <v>LB</v>
          </cell>
          <cell r="J92">
            <v>29198</v>
          </cell>
        </row>
        <row r="93">
          <cell r="A93">
            <v>96458260</v>
          </cell>
          <cell r="B93" t="str">
            <v>CRN90-3 A-G-G-V-HQQV 3x230/460 60 HZ</v>
          </cell>
          <cell r="C93" t="str">
            <v>CRN90</v>
          </cell>
          <cell r="D93" t="str">
            <v>06</v>
          </cell>
          <cell r="E93" t="str">
            <v>5700394628334</v>
          </cell>
          <cell r="F93">
            <v>649.92197599999997</v>
          </cell>
          <cell r="G93" t="str">
            <v>LB</v>
          </cell>
          <cell r="H93">
            <v>632.02046159999998</v>
          </cell>
          <cell r="I93" t="str">
            <v>LB</v>
          </cell>
          <cell r="J93">
            <v>26624</v>
          </cell>
        </row>
        <row r="94">
          <cell r="A94">
            <v>98413890</v>
          </cell>
          <cell r="B94" t="str">
            <v>CRN90-3 A-G-G-V-HQQV 3x230/400 50 HZ</v>
          </cell>
          <cell r="C94" t="str">
            <v>CRN90</v>
          </cell>
          <cell r="D94" t="str">
            <v>30</v>
          </cell>
          <cell r="E94" t="str">
            <v>5711494610556</v>
          </cell>
          <cell r="F94">
            <v>548.06853199999989</v>
          </cell>
          <cell r="G94" t="str">
            <v>LB</v>
          </cell>
          <cell r="H94">
            <v>475.31607199999996</v>
          </cell>
          <cell r="I94" t="str">
            <v>LB</v>
          </cell>
          <cell r="J94">
            <v>23852</v>
          </cell>
        </row>
        <row r="95">
          <cell r="A95">
            <v>96454204</v>
          </cell>
          <cell r="B95" t="str">
            <v>CRN90-3 A-G-G-V-HQQV 324/326TSC 60 HZ</v>
          </cell>
          <cell r="C95" t="str">
            <v>CRN90</v>
          </cell>
          <cell r="D95" t="str">
            <v>06</v>
          </cell>
          <cell r="E95" t="str">
            <v>5700394389983</v>
          </cell>
          <cell r="F95">
            <v>222.49025039999998</v>
          </cell>
          <cell r="G95" t="str">
            <v>LB</v>
          </cell>
          <cell r="H95">
            <v>204.58873599999998</v>
          </cell>
          <cell r="I95" t="str">
            <v>LB</v>
          </cell>
          <cell r="J95">
            <v>18620</v>
          </cell>
        </row>
        <row r="96">
          <cell r="A96">
            <v>91158197</v>
          </cell>
          <cell r="B96" t="str">
            <v>CRN90-3 AGG-KUBV 22KW 50PEO</v>
          </cell>
          <cell r="C96" t="str">
            <v>CRN90</v>
          </cell>
          <cell r="D96" t="str">
            <v>06</v>
          </cell>
          <cell r="E96" t="str">
            <v>5700395245820</v>
          </cell>
          <cell r="F96">
            <v>249.12205999999998</v>
          </cell>
          <cell r="G96" t="str">
            <v>LB</v>
          </cell>
          <cell r="H96">
            <v>246.91743999999997</v>
          </cell>
          <cell r="I96" t="str">
            <v>LB</v>
          </cell>
          <cell r="J96">
            <v>18702</v>
          </cell>
        </row>
        <row r="97">
          <cell r="A97">
            <v>91158195</v>
          </cell>
          <cell r="B97" t="str">
            <v>CRN90-3 AGG-KUBE 22KW 50PEO</v>
          </cell>
          <cell r="C97" t="str">
            <v>CRN90</v>
          </cell>
          <cell r="D97" t="str">
            <v>06</v>
          </cell>
          <cell r="E97" t="str">
            <v>5700395245806</v>
          </cell>
          <cell r="F97">
            <v>249.12205999999998</v>
          </cell>
          <cell r="G97" t="str">
            <v>LB</v>
          </cell>
          <cell r="H97">
            <v>246.91743999999997</v>
          </cell>
          <cell r="I97" t="str">
            <v>LB</v>
          </cell>
          <cell r="J97">
            <v>18620</v>
          </cell>
        </row>
        <row r="98">
          <cell r="A98">
            <v>96458262</v>
          </cell>
          <cell r="B98" t="str">
            <v>CRN90-3 A-G-G-E-HQQE 3x230/460 60 HZ</v>
          </cell>
          <cell r="C98" t="str">
            <v>CRN90</v>
          </cell>
          <cell r="D98" t="str">
            <v>06</v>
          </cell>
          <cell r="E98" t="str">
            <v>5700394628358</v>
          </cell>
          <cell r="F98">
            <v>778.05449039999996</v>
          </cell>
          <cell r="G98" t="str">
            <v>LB</v>
          </cell>
          <cell r="H98">
            <v>760.15297599999997</v>
          </cell>
          <cell r="I98" t="str">
            <v>LB</v>
          </cell>
          <cell r="J98">
            <v>29116</v>
          </cell>
        </row>
        <row r="99">
          <cell r="A99">
            <v>96458254</v>
          </cell>
          <cell r="B99" t="str">
            <v>CRN90-3 A-G-G-E-HQQE 3x230/460 60 HZ</v>
          </cell>
          <cell r="C99" t="str">
            <v>CRN90</v>
          </cell>
          <cell r="D99" t="str">
            <v>06</v>
          </cell>
          <cell r="E99" t="str">
            <v>5700394628273</v>
          </cell>
          <cell r="F99">
            <v>649.92197599999997</v>
          </cell>
          <cell r="G99" t="str">
            <v>LB</v>
          </cell>
          <cell r="H99">
            <v>632.02046159999998</v>
          </cell>
          <cell r="I99" t="str">
            <v>LB</v>
          </cell>
          <cell r="J99">
            <v>26542</v>
          </cell>
        </row>
        <row r="100">
          <cell r="A100">
            <v>98413888</v>
          </cell>
          <cell r="B100" t="str">
            <v>CRN90-3 A-G-G-E-HQQE 3x230/400 50 HZ</v>
          </cell>
          <cell r="C100" t="str">
            <v>CRN90</v>
          </cell>
          <cell r="D100" t="str">
            <v>30</v>
          </cell>
          <cell r="E100" t="str">
            <v>5711494610518</v>
          </cell>
          <cell r="F100">
            <v>548.06853199999989</v>
          </cell>
          <cell r="G100" t="str">
            <v>LB</v>
          </cell>
          <cell r="H100">
            <v>475.31607199999996</v>
          </cell>
          <cell r="I100" t="str">
            <v>LB</v>
          </cell>
          <cell r="J100">
            <v>23770</v>
          </cell>
        </row>
        <row r="101">
          <cell r="A101">
            <v>96454207</v>
          </cell>
          <cell r="B101" t="str">
            <v>CRN90-3 A-G-G-E-HQQE 324/326TSC 60 HZ</v>
          </cell>
          <cell r="C101" t="str">
            <v>CRN90</v>
          </cell>
          <cell r="D101" t="str">
            <v>06</v>
          </cell>
          <cell r="E101" t="str">
            <v>5700394390019</v>
          </cell>
          <cell r="F101">
            <v>222.49025039999998</v>
          </cell>
          <cell r="G101" t="str">
            <v>LB</v>
          </cell>
          <cell r="H101">
            <v>204.58873599999998</v>
          </cell>
          <cell r="I101" t="str">
            <v>LB</v>
          </cell>
          <cell r="J101">
            <v>18620</v>
          </cell>
        </row>
        <row r="102">
          <cell r="A102">
            <v>96458244</v>
          </cell>
          <cell r="B102" t="str">
            <v>CRN90-2-2 A-G-G-V-HQQV 3x230/460 60 HZ</v>
          </cell>
          <cell r="C102" t="str">
            <v>CRN90</v>
          </cell>
          <cell r="D102" t="str">
            <v>06</v>
          </cell>
          <cell r="E102" t="str">
            <v>5700394628174</v>
          </cell>
          <cell r="F102">
            <v>555.2776394</v>
          </cell>
          <cell r="G102" t="str">
            <v>LB</v>
          </cell>
          <cell r="H102">
            <v>537.376125</v>
          </cell>
          <cell r="I102" t="str">
            <v>LB</v>
          </cell>
          <cell r="J102">
            <v>17134</v>
          </cell>
        </row>
        <row r="103">
          <cell r="A103">
            <v>96458242</v>
          </cell>
          <cell r="B103" t="str">
            <v>CRN90-2-2 A-G-G-V-HQQV 3x230/460 60 HZ</v>
          </cell>
          <cell r="C103" t="str">
            <v>CRN90</v>
          </cell>
          <cell r="D103" t="str">
            <v>06</v>
          </cell>
          <cell r="E103" t="str">
            <v>5700394628150</v>
          </cell>
          <cell r="F103">
            <v>408.60427079999999</v>
          </cell>
          <cell r="G103" t="str">
            <v>LB</v>
          </cell>
          <cell r="H103">
            <v>390.70275639999994</v>
          </cell>
          <cell r="I103" t="str">
            <v>LB</v>
          </cell>
          <cell r="J103">
            <v>16868</v>
          </cell>
        </row>
        <row r="104">
          <cell r="A104">
            <v>98413878</v>
          </cell>
          <cell r="B104" t="str">
            <v>CRN90-2-2 A-G-G-V-HQQV 3x230/400 50 HZ</v>
          </cell>
          <cell r="C104" t="str">
            <v>CRN90</v>
          </cell>
          <cell r="D104" t="str">
            <v>30</v>
          </cell>
          <cell r="E104" t="str">
            <v>5711494610310</v>
          </cell>
          <cell r="F104">
            <v>449.74247999999994</v>
          </cell>
          <cell r="G104" t="str">
            <v>LB</v>
          </cell>
          <cell r="H104">
            <v>376.99001999999996</v>
          </cell>
          <cell r="I104" t="str">
            <v>LB</v>
          </cell>
          <cell r="J104">
            <v>15869</v>
          </cell>
        </row>
        <row r="105">
          <cell r="A105">
            <v>96454195</v>
          </cell>
          <cell r="B105" t="str">
            <v>CRN90-2-2 A-G-G-V-HQQV 284/286TC 60 HZ</v>
          </cell>
          <cell r="C105" t="str">
            <v>CRN90</v>
          </cell>
          <cell r="D105" t="str">
            <v>06</v>
          </cell>
          <cell r="E105" t="str">
            <v>5700394389877</v>
          </cell>
          <cell r="F105">
            <v>197.13712039999999</v>
          </cell>
          <cell r="G105" t="str">
            <v>LB</v>
          </cell>
          <cell r="H105">
            <v>179.23560599999999</v>
          </cell>
          <cell r="I105" t="str">
            <v>LB</v>
          </cell>
          <cell r="J105">
            <v>12928</v>
          </cell>
        </row>
        <row r="106">
          <cell r="A106">
            <v>91158185</v>
          </cell>
          <cell r="B106" t="str">
            <v>CRN90-2-2 AGG-KUBV 11KW 50PEO</v>
          </cell>
          <cell r="C106" t="str">
            <v>CRN90</v>
          </cell>
          <cell r="D106" t="str">
            <v>06</v>
          </cell>
          <cell r="E106" t="str">
            <v>5700395245691</v>
          </cell>
          <cell r="F106">
            <v>238.09895999999998</v>
          </cell>
          <cell r="G106" t="str">
            <v>LB</v>
          </cell>
          <cell r="H106">
            <v>235.89433999999997</v>
          </cell>
          <cell r="I106" t="str">
            <v>LB</v>
          </cell>
          <cell r="J106">
            <v>13010</v>
          </cell>
        </row>
        <row r="107">
          <cell r="A107">
            <v>96458241</v>
          </cell>
          <cell r="B107" t="str">
            <v>CRN90-2-2 A-G-G-E-HQQE 3x230/460 60 HZ</v>
          </cell>
          <cell r="C107" t="str">
            <v>CRN90</v>
          </cell>
          <cell r="D107" t="str">
            <v>06</v>
          </cell>
          <cell r="E107" t="str">
            <v>5700394628143</v>
          </cell>
          <cell r="F107">
            <v>555.2776394</v>
          </cell>
          <cell r="G107" t="str">
            <v>LB</v>
          </cell>
          <cell r="H107">
            <v>537.376125</v>
          </cell>
          <cell r="I107" t="str">
            <v>LB</v>
          </cell>
          <cell r="J107">
            <v>17052</v>
          </cell>
        </row>
        <row r="108">
          <cell r="A108">
            <v>96458247</v>
          </cell>
          <cell r="B108" t="str">
            <v>CRN90-2-2 A-G-G-E-HQQE 3x230/460 60 HZ</v>
          </cell>
          <cell r="C108" t="str">
            <v>CRN90</v>
          </cell>
          <cell r="D108" t="str">
            <v>06</v>
          </cell>
          <cell r="E108" t="str">
            <v>5700394628204</v>
          </cell>
          <cell r="F108">
            <v>408.60427079999999</v>
          </cell>
          <cell r="G108" t="str">
            <v>LB</v>
          </cell>
          <cell r="H108">
            <v>390.70275639999994</v>
          </cell>
          <cell r="I108" t="str">
            <v>LB</v>
          </cell>
          <cell r="J108">
            <v>16786</v>
          </cell>
        </row>
        <row r="109">
          <cell r="A109">
            <v>98413876</v>
          </cell>
          <cell r="B109" t="str">
            <v>CRN90-2-2 A-G-G-E-HQQE 3x230/400 50 HZ</v>
          </cell>
          <cell r="C109" t="str">
            <v>CRN90</v>
          </cell>
          <cell r="D109" t="str">
            <v>30</v>
          </cell>
          <cell r="E109" t="str">
            <v>5711494610273</v>
          </cell>
          <cell r="F109">
            <v>449.74247999999994</v>
          </cell>
          <cell r="G109" t="str">
            <v>LB</v>
          </cell>
          <cell r="H109">
            <v>376.99001999999996</v>
          </cell>
          <cell r="I109" t="str">
            <v>LB</v>
          </cell>
          <cell r="J109">
            <v>15787</v>
          </cell>
        </row>
        <row r="110">
          <cell r="A110">
            <v>96454201</v>
          </cell>
          <cell r="B110" t="str">
            <v>CRN90-2-2 A-G-G-E-HQQE 284/286TC 60 HZ</v>
          </cell>
          <cell r="C110" t="str">
            <v>CRN90</v>
          </cell>
          <cell r="D110" t="str">
            <v>06</v>
          </cell>
          <cell r="E110" t="str">
            <v>5700394389938</v>
          </cell>
          <cell r="F110">
            <v>197.13712039999999</v>
          </cell>
          <cell r="G110" t="str">
            <v>LB</v>
          </cell>
          <cell r="H110">
            <v>179.23560599999999</v>
          </cell>
          <cell r="I110" t="str">
            <v>LB</v>
          </cell>
          <cell r="J110">
            <v>12928</v>
          </cell>
        </row>
        <row r="111">
          <cell r="A111">
            <v>96458230</v>
          </cell>
          <cell r="B111" t="str">
            <v>CRN90-2-1 A-G-G-V-HQQV 3x230/460 60 HZ</v>
          </cell>
          <cell r="C111" t="str">
            <v>CRN90</v>
          </cell>
          <cell r="D111" t="str">
            <v>06</v>
          </cell>
          <cell r="E111" t="str">
            <v>5700394627979</v>
          </cell>
          <cell r="F111">
            <v>572.91459939999993</v>
          </cell>
          <cell r="G111" t="str">
            <v>LB</v>
          </cell>
          <cell r="H111">
            <v>555.01308499999993</v>
          </cell>
          <cell r="I111" t="str">
            <v>LB</v>
          </cell>
          <cell r="J111">
            <v>18258</v>
          </cell>
        </row>
        <row r="112">
          <cell r="A112">
            <v>96458232</v>
          </cell>
          <cell r="B112" t="str">
            <v>CRN90-2-1 A-G-G-V-HQQV 3x230/460 60 HZ</v>
          </cell>
          <cell r="C112" t="str">
            <v>CRN90</v>
          </cell>
          <cell r="D112" t="str">
            <v>06</v>
          </cell>
          <cell r="E112" t="str">
            <v>5700394627993</v>
          </cell>
          <cell r="F112">
            <v>521.08398320000003</v>
          </cell>
          <cell r="G112" t="str">
            <v>LB</v>
          </cell>
          <cell r="H112">
            <v>503.18246879999998</v>
          </cell>
          <cell r="I112" t="str">
            <v>LB</v>
          </cell>
          <cell r="J112">
            <v>17758</v>
          </cell>
        </row>
        <row r="113">
          <cell r="A113">
            <v>96454191</v>
          </cell>
          <cell r="B113" t="str">
            <v>CRN90-2-1 A-G-G-V-HQQV 284/286TC 60 HZ</v>
          </cell>
          <cell r="C113" t="str">
            <v>CRN90</v>
          </cell>
          <cell r="D113" t="str">
            <v>06</v>
          </cell>
          <cell r="E113" t="str">
            <v>5700394389839</v>
          </cell>
          <cell r="F113">
            <v>197.13712039999999</v>
          </cell>
          <cell r="G113" t="str">
            <v>LB</v>
          </cell>
          <cell r="H113">
            <v>179.23560599999999</v>
          </cell>
          <cell r="I113" t="str">
            <v>LB</v>
          </cell>
          <cell r="J113">
            <v>12928</v>
          </cell>
        </row>
        <row r="114">
          <cell r="A114">
            <v>96458231</v>
          </cell>
          <cell r="B114" t="str">
            <v>CRN90-2-1 A-G-G-E-HQQE 3x230/460 60 HZ</v>
          </cell>
          <cell r="C114" t="str">
            <v>CRN90</v>
          </cell>
          <cell r="D114" t="str">
            <v>06</v>
          </cell>
          <cell r="E114" t="str">
            <v>5700394627986</v>
          </cell>
          <cell r="F114">
            <v>572.91459939999993</v>
          </cell>
          <cell r="G114" t="str">
            <v>LB</v>
          </cell>
          <cell r="H114">
            <v>555.01308499999993</v>
          </cell>
          <cell r="I114" t="str">
            <v>LB</v>
          </cell>
          <cell r="J114">
            <v>18176</v>
          </cell>
        </row>
        <row r="115">
          <cell r="A115">
            <v>96458229</v>
          </cell>
          <cell r="B115" t="str">
            <v>CRN90-2-1 A-G-G-E-HQQE 3x230/460 60 HZ</v>
          </cell>
          <cell r="C115" t="str">
            <v>CRN90</v>
          </cell>
          <cell r="D115" t="str">
            <v>06</v>
          </cell>
          <cell r="E115" t="str">
            <v>5700394627962</v>
          </cell>
          <cell r="F115">
            <v>521.08398320000003</v>
          </cell>
          <cell r="G115" t="str">
            <v>LB</v>
          </cell>
          <cell r="H115">
            <v>503.18246879999998</v>
          </cell>
          <cell r="I115" t="str">
            <v>LB</v>
          </cell>
          <cell r="J115">
            <v>17676</v>
          </cell>
        </row>
        <row r="116">
          <cell r="A116">
            <v>96454192</v>
          </cell>
          <cell r="B116" t="str">
            <v>CRN90-2-1 A-G-G-E-HQQE 284/286TC 60 HZ</v>
          </cell>
          <cell r="C116" t="str">
            <v>CRN90</v>
          </cell>
          <cell r="D116" t="str">
            <v>06</v>
          </cell>
          <cell r="E116" t="str">
            <v>5700394389846</v>
          </cell>
          <cell r="F116">
            <v>197.13712039999999</v>
          </cell>
          <cell r="G116" t="str">
            <v>LB</v>
          </cell>
          <cell r="H116">
            <v>179.23560599999999</v>
          </cell>
          <cell r="I116" t="str">
            <v>LB</v>
          </cell>
          <cell r="J116">
            <v>12928</v>
          </cell>
        </row>
        <row r="117">
          <cell r="A117">
            <v>96893937</v>
          </cell>
          <cell r="B117" t="str">
            <v>CRN90-2 A-G-G-V-HQQV 3x230/460 60 HZ</v>
          </cell>
          <cell r="C117" t="str">
            <v>CRN90</v>
          </cell>
          <cell r="D117" t="str">
            <v>06</v>
          </cell>
          <cell r="E117" t="str">
            <v>5700313006199</v>
          </cell>
          <cell r="F117">
            <v>698.46770839999988</v>
          </cell>
          <cell r="G117" t="str">
            <v>LB</v>
          </cell>
          <cell r="H117">
            <v>680.56619399999988</v>
          </cell>
          <cell r="I117" t="str">
            <v>LB</v>
          </cell>
          <cell r="J117">
            <v>20856</v>
          </cell>
        </row>
        <row r="118">
          <cell r="A118">
            <v>99140329</v>
          </cell>
          <cell r="B118" t="str">
            <v>CRN90-2 A-G-G-V-HQQV 3x230/460 60 HZ</v>
          </cell>
          <cell r="C118" t="str">
            <v>CRN90</v>
          </cell>
          <cell r="D118" t="str">
            <v>06</v>
          </cell>
          <cell r="E118" t="str">
            <v>5712607499938</v>
          </cell>
          <cell r="F118">
            <v>588.25875459999986</v>
          </cell>
          <cell r="G118" t="str">
            <v>LB</v>
          </cell>
          <cell r="H118">
            <v>570.35724019999986</v>
          </cell>
          <cell r="I118" t="str">
            <v>LB</v>
          </cell>
          <cell r="J118">
            <v>19297</v>
          </cell>
        </row>
        <row r="119">
          <cell r="A119">
            <v>98413882</v>
          </cell>
          <cell r="B119" t="str">
            <v>CRN90-2 A-G-G-V-HQQV 3x230/400 50 HZ</v>
          </cell>
          <cell r="C119" t="str">
            <v>CRN90</v>
          </cell>
          <cell r="D119" t="str">
            <v>30</v>
          </cell>
          <cell r="E119" t="str">
            <v>5711494610396</v>
          </cell>
          <cell r="F119">
            <v>475.75699599999996</v>
          </cell>
          <cell r="G119" t="str">
            <v>LB</v>
          </cell>
          <cell r="H119">
            <v>403.00453599999997</v>
          </cell>
          <cell r="I119" t="str">
            <v>LB</v>
          </cell>
          <cell r="J119">
            <v>16635</v>
          </cell>
        </row>
        <row r="120">
          <cell r="A120">
            <v>99170800</v>
          </cell>
          <cell r="B120" t="str">
            <v>CRN90-2 A-G-G-V-HQQV 324/326TSC 60 HZ</v>
          </cell>
          <cell r="C120" t="str">
            <v>CRN90</v>
          </cell>
          <cell r="D120">
            <v>6</v>
          </cell>
          <cell r="E120" t="str">
            <v>5712608039829</v>
          </cell>
          <cell r="F120">
            <v>195.17059935999998</v>
          </cell>
          <cell r="G120" t="str">
            <v>LB</v>
          </cell>
          <cell r="H120">
            <v>177.26908495999999</v>
          </cell>
          <cell r="I120" t="str">
            <v>LB</v>
          </cell>
          <cell r="J120">
            <v>12928</v>
          </cell>
        </row>
        <row r="121">
          <cell r="A121">
            <v>91158189</v>
          </cell>
          <cell r="B121" t="str">
            <v>CRN90-2 AGG-KUBV 15KW 50PEO</v>
          </cell>
          <cell r="C121" t="str">
            <v>CRN90</v>
          </cell>
          <cell r="D121" t="str">
            <v>06</v>
          </cell>
          <cell r="E121" t="str">
            <v>5700395245738</v>
          </cell>
          <cell r="F121">
            <v>238.09895999999998</v>
          </cell>
          <cell r="G121" t="str">
            <v>LB</v>
          </cell>
          <cell r="H121">
            <v>235.89433999999997</v>
          </cell>
          <cell r="I121" t="str">
            <v>LB</v>
          </cell>
          <cell r="J121">
            <v>13010</v>
          </cell>
        </row>
        <row r="122">
          <cell r="A122">
            <v>99170801</v>
          </cell>
          <cell r="B122" t="str">
            <v>CRN90-2 A-G-G-E-HQQE324/326TSC 60 HZ</v>
          </cell>
          <cell r="C122" t="str">
            <v>CRN90</v>
          </cell>
          <cell r="D122">
            <v>6</v>
          </cell>
          <cell r="E122" t="str">
            <v>5712608039836</v>
          </cell>
          <cell r="F122">
            <v>195.17059935999998</v>
          </cell>
          <cell r="G122" t="str">
            <v>LB</v>
          </cell>
          <cell r="H122">
            <v>177.26908495999999</v>
          </cell>
          <cell r="I122" t="str">
            <v>LB</v>
          </cell>
          <cell r="J122">
            <v>12928</v>
          </cell>
        </row>
        <row r="123">
          <cell r="A123">
            <v>99147110</v>
          </cell>
          <cell r="B123" t="str">
            <v>CRN90-2 A-G-G-E-HQQE 3x230/460 60 HZ</v>
          </cell>
          <cell r="C123" t="str">
            <v>CRN90</v>
          </cell>
          <cell r="D123" t="str">
            <v>06</v>
          </cell>
          <cell r="E123" t="str">
            <v>5712607625481</v>
          </cell>
          <cell r="F123">
            <v>698.46770839999988</v>
          </cell>
          <cell r="G123" t="str">
            <v>LB</v>
          </cell>
          <cell r="H123">
            <v>680.56619399999988</v>
          </cell>
          <cell r="I123" t="str">
            <v>LB</v>
          </cell>
          <cell r="J123">
            <v>20774</v>
          </cell>
        </row>
        <row r="124">
          <cell r="A124">
            <v>99140330</v>
          </cell>
          <cell r="B124" t="str">
            <v>CRN90-2 A-G-G-E-HQQE 3x230/460 60 HZ</v>
          </cell>
          <cell r="C124" t="str">
            <v>CRN90</v>
          </cell>
          <cell r="D124" t="str">
            <v>06</v>
          </cell>
          <cell r="E124" t="str">
            <v>5712607499969</v>
          </cell>
          <cell r="F124">
            <v>588.25875459999986</v>
          </cell>
          <cell r="G124" t="str">
            <v>LB</v>
          </cell>
          <cell r="H124">
            <v>570.35724019999986</v>
          </cell>
          <cell r="I124" t="str">
            <v>LB</v>
          </cell>
          <cell r="J124">
            <v>19215</v>
          </cell>
        </row>
        <row r="125">
          <cell r="A125">
            <v>98413880</v>
          </cell>
          <cell r="B125" t="str">
            <v>CRN90-2 A-G-G-E-HQQE 3x230/400 50 HZ</v>
          </cell>
          <cell r="C125" t="str">
            <v>CRN90</v>
          </cell>
          <cell r="D125" t="str">
            <v>30</v>
          </cell>
          <cell r="E125" t="str">
            <v>5711494610358</v>
          </cell>
          <cell r="F125">
            <v>475.75699599999996</v>
          </cell>
          <cell r="G125" t="str">
            <v>LB</v>
          </cell>
          <cell r="H125">
            <v>403.00453599999997</v>
          </cell>
          <cell r="I125" t="str">
            <v>LB</v>
          </cell>
          <cell r="J125">
            <v>16553</v>
          </cell>
        </row>
        <row r="126">
          <cell r="A126">
            <v>96458208</v>
          </cell>
          <cell r="B126" t="str">
            <v>CRN90-1-1 A-G-G-V-HQQV 3x230/460 60 HZ</v>
          </cell>
          <cell r="C126" t="str">
            <v>CRN90</v>
          </cell>
          <cell r="D126" t="str">
            <v>06</v>
          </cell>
          <cell r="E126" t="str">
            <v>5700394627757</v>
          </cell>
          <cell r="F126">
            <v>399.56532879999997</v>
          </cell>
          <cell r="G126" t="str">
            <v>LB</v>
          </cell>
          <cell r="H126">
            <v>381.66381439999998</v>
          </cell>
          <cell r="I126" t="str">
            <v>LB</v>
          </cell>
          <cell r="J126">
            <v>10775</v>
          </cell>
        </row>
        <row r="127">
          <cell r="A127">
            <v>96458205</v>
          </cell>
          <cell r="B127" t="str">
            <v>CRN90-1-1 A-G-G-V-HQQV 3x230/460 60 HZ</v>
          </cell>
          <cell r="C127" t="str">
            <v>CRN90</v>
          </cell>
          <cell r="D127" t="str">
            <v>06</v>
          </cell>
          <cell r="E127" t="str">
            <v>5700394627719</v>
          </cell>
          <cell r="F127">
            <v>354.6351732</v>
          </cell>
          <cell r="G127" t="str">
            <v>LB</v>
          </cell>
          <cell r="H127">
            <v>336.7336588</v>
          </cell>
          <cell r="I127" t="str">
            <v>LB</v>
          </cell>
          <cell r="J127">
            <v>10553</v>
          </cell>
        </row>
        <row r="128">
          <cell r="A128">
            <v>98413870</v>
          </cell>
          <cell r="B128" t="str">
            <v>CRN90-1-1 A-G-G-V-HQQV 3x230/400 50 HZ</v>
          </cell>
          <cell r="C128" t="str">
            <v>CRN90</v>
          </cell>
          <cell r="D128" t="str">
            <v>30</v>
          </cell>
          <cell r="E128" t="str">
            <v>5711494610150</v>
          </cell>
          <cell r="F128">
            <v>295.41907999999995</v>
          </cell>
          <cell r="G128" t="str">
            <v>LB</v>
          </cell>
          <cell r="H128">
            <v>244.93328199999996</v>
          </cell>
          <cell r="I128" t="str">
            <v>LB</v>
          </cell>
          <cell r="J128">
            <v>9820</v>
          </cell>
        </row>
        <row r="129">
          <cell r="A129">
            <v>96454176</v>
          </cell>
          <cell r="B129" t="str">
            <v>CRN90-1-1 A-G-G-V-HQQV 254/256TC 60 HZ</v>
          </cell>
          <cell r="C129" t="str">
            <v>CRN90</v>
          </cell>
          <cell r="D129" t="str">
            <v>06</v>
          </cell>
          <cell r="E129" t="str">
            <v>5700394389563</v>
          </cell>
          <cell r="F129">
            <v>188.09817839999997</v>
          </cell>
          <cell r="G129" t="str">
            <v>LB</v>
          </cell>
          <cell r="H129">
            <v>170.196664</v>
          </cell>
          <cell r="I129" t="str">
            <v>LB</v>
          </cell>
          <cell r="J129">
            <v>8015</v>
          </cell>
        </row>
        <row r="130">
          <cell r="A130">
            <v>91158177</v>
          </cell>
          <cell r="B130" t="str">
            <v>CRN90-1-1 AGG-KUBV 5.5KW 50PEO</v>
          </cell>
          <cell r="C130" t="str">
            <v>CRN90</v>
          </cell>
          <cell r="D130" t="str">
            <v>06</v>
          </cell>
          <cell r="E130" t="str">
            <v>5700395245585</v>
          </cell>
          <cell r="F130">
            <v>216.05275999999998</v>
          </cell>
          <cell r="G130" t="str">
            <v>LB</v>
          </cell>
          <cell r="H130">
            <v>216.05055537999996</v>
          </cell>
          <cell r="I130" t="str">
            <v>LB</v>
          </cell>
          <cell r="J130">
            <v>8097</v>
          </cell>
        </row>
        <row r="131">
          <cell r="A131">
            <v>91158175</v>
          </cell>
          <cell r="B131" t="str">
            <v>CRN90-1-1 AGG-KUBE 5.5KW 50PEO</v>
          </cell>
          <cell r="C131" t="str">
            <v>CRN90</v>
          </cell>
          <cell r="D131" t="str">
            <v>06</v>
          </cell>
          <cell r="E131" t="str">
            <v>5700395245530</v>
          </cell>
          <cell r="F131">
            <v>216.05275999999998</v>
          </cell>
          <cell r="G131" t="str">
            <v>LB</v>
          </cell>
          <cell r="H131">
            <v>216.05055537999996</v>
          </cell>
          <cell r="I131" t="str">
            <v>LB</v>
          </cell>
          <cell r="J131">
            <v>8015</v>
          </cell>
        </row>
        <row r="132">
          <cell r="A132">
            <v>96458206</v>
          </cell>
          <cell r="B132" t="str">
            <v>CRN90-1-1 A-G-G-E-HQQE 3x230/460 60 HZ</v>
          </cell>
          <cell r="C132" t="str">
            <v>CRN90</v>
          </cell>
          <cell r="D132" t="str">
            <v>06</v>
          </cell>
          <cell r="E132" t="str">
            <v>5700394627726</v>
          </cell>
          <cell r="F132">
            <v>399.56532879999997</v>
          </cell>
          <cell r="G132" t="str">
            <v>LB</v>
          </cell>
          <cell r="H132">
            <v>381.66381439999998</v>
          </cell>
          <cell r="I132" t="str">
            <v>LB</v>
          </cell>
          <cell r="J132">
            <v>10693</v>
          </cell>
        </row>
        <row r="133">
          <cell r="A133">
            <v>96458207</v>
          </cell>
          <cell r="B133" t="str">
            <v>CRN90-1-1 A-G-G-E-HQQE 3x230/460 60 HZ</v>
          </cell>
          <cell r="C133" t="str">
            <v>CRN90</v>
          </cell>
          <cell r="D133" t="str">
            <v>06</v>
          </cell>
          <cell r="E133" t="str">
            <v>5700394627733</v>
          </cell>
          <cell r="F133">
            <v>354.6351732</v>
          </cell>
          <cell r="G133" t="str">
            <v>LB</v>
          </cell>
          <cell r="H133">
            <v>336.7336588</v>
          </cell>
          <cell r="I133" t="str">
            <v>LB</v>
          </cell>
          <cell r="J133">
            <v>10471</v>
          </cell>
        </row>
        <row r="134">
          <cell r="A134">
            <v>98413868</v>
          </cell>
          <cell r="B134" t="str">
            <v>CRN90-1-1 A-G-G-E-HQQE 3x230/400 50 HZ</v>
          </cell>
          <cell r="C134" t="str">
            <v>CRN90</v>
          </cell>
          <cell r="D134" t="str">
            <v>30</v>
          </cell>
          <cell r="E134" t="str">
            <v>5711494610112</v>
          </cell>
          <cell r="F134">
            <v>295.41907999999995</v>
          </cell>
          <cell r="G134" t="str">
            <v>LB</v>
          </cell>
          <cell r="H134">
            <v>244.93328199999996</v>
          </cell>
          <cell r="I134" t="str">
            <v>LB</v>
          </cell>
          <cell r="J134">
            <v>9738</v>
          </cell>
        </row>
        <row r="135">
          <cell r="A135">
            <v>96454178</v>
          </cell>
          <cell r="B135" t="str">
            <v>CRN90-1-1 A-G-G-E-HQQE 254/256TC 60 HZ</v>
          </cell>
          <cell r="C135" t="str">
            <v>CRN90</v>
          </cell>
          <cell r="D135" t="str">
            <v>06</v>
          </cell>
          <cell r="E135" t="str">
            <v>5700394389587</v>
          </cell>
          <cell r="F135">
            <v>188.09817839999997</v>
          </cell>
          <cell r="G135" t="str">
            <v>LB</v>
          </cell>
          <cell r="H135">
            <v>170.196664</v>
          </cell>
          <cell r="I135" t="str">
            <v>LB</v>
          </cell>
          <cell r="J135">
            <v>8015</v>
          </cell>
        </row>
        <row r="136">
          <cell r="A136">
            <v>97762901</v>
          </cell>
          <cell r="B136" t="str">
            <v>CRN90-1 A-G-G-V-HQQV 3x230/460 60 HZ</v>
          </cell>
          <cell r="C136" t="str">
            <v>CRN90</v>
          </cell>
          <cell r="D136" t="str">
            <v>06</v>
          </cell>
          <cell r="E136" t="str">
            <v>5710623943596</v>
          </cell>
          <cell r="F136">
            <v>490.10907219999996</v>
          </cell>
          <cell r="G136" t="str">
            <v>LB</v>
          </cell>
          <cell r="H136">
            <v>472.20755779999996</v>
          </cell>
          <cell r="I136" t="str">
            <v>LB</v>
          </cell>
          <cell r="J136">
            <v>11444</v>
          </cell>
        </row>
        <row r="137">
          <cell r="A137">
            <v>97762899</v>
          </cell>
          <cell r="B137" t="str">
            <v>CRN90-1 A-G-G-V-HQQV 3x230/460 60 HZ</v>
          </cell>
          <cell r="C137" t="str">
            <v>CRN90</v>
          </cell>
          <cell r="D137" t="str">
            <v>06</v>
          </cell>
          <cell r="E137" t="str">
            <v>5710623943534</v>
          </cell>
          <cell r="F137">
            <v>409.11133339999992</v>
          </cell>
          <cell r="G137" t="str">
            <v>LB</v>
          </cell>
          <cell r="H137">
            <v>391.20981899999992</v>
          </cell>
          <cell r="I137" t="str">
            <v>LB</v>
          </cell>
          <cell r="J137">
            <v>11150</v>
          </cell>
        </row>
        <row r="138">
          <cell r="A138">
            <v>98413874</v>
          </cell>
          <cell r="B138" t="str">
            <v>CRN90-1 A-G-G-V-HQQV 3x230/400 50 HZ</v>
          </cell>
          <cell r="C138" t="str">
            <v>CRN90</v>
          </cell>
          <cell r="D138" t="str">
            <v>30</v>
          </cell>
          <cell r="E138" t="str">
            <v>5711494610235</v>
          </cell>
          <cell r="F138">
            <v>317.02435600000001</v>
          </cell>
          <cell r="G138" t="str">
            <v>LB</v>
          </cell>
          <cell r="H138">
            <v>266.53855799999997</v>
          </cell>
          <cell r="I138" t="str">
            <v>LB</v>
          </cell>
          <cell r="J138">
            <v>10132</v>
          </cell>
        </row>
        <row r="139">
          <cell r="A139">
            <v>96454170</v>
          </cell>
          <cell r="B139" t="str">
            <v>CRN90-1 A-G-G-V-HQQV 254/256TC 60 HZ</v>
          </cell>
          <cell r="C139" t="str">
            <v>CRN90</v>
          </cell>
          <cell r="D139" t="str">
            <v>06</v>
          </cell>
          <cell r="E139" t="str">
            <v>5700394389402</v>
          </cell>
          <cell r="F139">
            <v>188.09817839999997</v>
          </cell>
          <cell r="G139" t="str">
            <v>LB</v>
          </cell>
          <cell r="H139">
            <v>170.196664</v>
          </cell>
          <cell r="I139" t="str">
            <v>LB</v>
          </cell>
          <cell r="J139">
            <v>8015</v>
          </cell>
        </row>
        <row r="140">
          <cell r="A140">
            <v>91158181</v>
          </cell>
          <cell r="B140" t="str">
            <v>CRN90-1 AGG-KUBV 7.5KW 50PEO</v>
          </cell>
          <cell r="C140" t="str">
            <v>CRN90</v>
          </cell>
          <cell r="D140" t="str">
            <v>06</v>
          </cell>
          <cell r="E140" t="str">
            <v>5700395245639</v>
          </cell>
          <cell r="F140">
            <v>216.05275999999998</v>
          </cell>
          <cell r="G140" t="str">
            <v>LB</v>
          </cell>
          <cell r="H140">
            <v>216.05055537999996</v>
          </cell>
          <cell r="I140" t="str">
            <v>LB</v>
          </cell>
          <cell r="J140">
            <v>8097</v>
          </cell>
        </row>
        <row r="141">
          <cell r="A141">
            <v>91158179</v>
          </cell>
          <cell r="B141" t="str">
            <v>CRN90-1 AGG-KUBE 7.5KW 50PEO</v>
          </cell>
          <cell r="C141" t="str">
            <v>CRN90</v>
          </cell>
          <cell r="D141" t="str">
            <v>06</v>
          </cell>
          <cell r="E141" t="str">
            <v>5700395245608</v>
          </cell>
          <cell r="F141">
            <v>216.05275999999998</v>
          </cell>
          <cell r="G141" t="str">
            <v>LB</v>
          </cell>
          <cell r="H141">
            <v>216.05055537999996</v>
          </cell>
          <cell r="I141" t="str">
            <v>LB</v>
          </cell>
          <cell r="J141">
            <v>8015</v>
          </cell>
        </row>
        <row r="142">
          <cell r="A142">
            <v>97762897</v>
          </cell>
          <cell r="B142" t="str">
            <v>CRN90-1 A-G-G-E-HQQE 3x230/460 60 HZ</v>
          </cell>
          <cell r="C142" t="str">
            <v>CRN90</v>
          </cell>
          <cell r="D142" t="str">
            <v>06</v>
          </cell>
          <cell r="E142" t="str">
            <v>5710623943473</v>
          </cell>
          <cell r="F142">
            <v>490.10907219999996</v>
          </cell>
          <cell r="G142" t="str">
            <v>LB</v>
          </cell>
          <cell r="H142">
            <v>472.20755779999996</v>
          </cell>
          <cell r="I142" t="str">
            <v>LB</v>
          </cell>
          <cell r="J142">
            <v>11362</v>
          </cell>
        </row>
        <row r="143">
          <cell r="A143">
            <v>97762376</v>
          </cell>
          <cell r="B143" t="str">
            <v>CRN90-1 A-G-G-E-HQQE 3x230/460 60 HZ</v>
          </cell>
          <cell r="C143" t="str">
            <v>CRN90</v>
          </cell>
          <cell r="D143" t="str">
            <v>06</v>
          </cell>
          <cell r="E143" t="str">
            <v>5710623934730</v>
          </cell>
          <cell r="F143">
            <v>409.11133339999992</v>
          </cell>
          <cell r="G143" t="str">
            <v>LB</v>
          </cell>
          <cell r="H143">
            <v>391.20981899999992</v>
          </cell>
          <cell r="I143" t="str">
            <v>LB</v>
          </cell>
          <cell r="J143">
            <v>11068</v>
          </cell>
        </row>
        <row r="144">
          <cell r="A144">
            <v>98413872</v>
          </cell>
          <cell r="B144" t="str">
            <v>CRN90-1 A-G-G-E-HQQE 3x230/400 50 HZ</v>
          </cell>
          <cell r="C144" t="str">
            <v>CRN90</v>
          </cell>
          <cell r="D144" t="str">
            <v>30</v>
          </cell>
          <cell r="E144" t="str">
            <v>5711494610198</v>
          </cell>
          <cell r="F144">
            <v>317.02435600000001</v>
          </cell>
          <cell r="G144" t="str">
            <v>LB</v>
          </cell>
          <cell r="H144">
            <v>266.53855799999997</v>
          </cell>
          <cell r="I144" t="str">
            <v>LB</v>
          </cell>
          <cell r="J144">
            <v>10050</v>
          </cell>
        </row>
        <row r="145">
          <cell r="A145">
            <v>96454171</v>
          </cell>
          <cell r="B145" t="str">
            <v>CRN90-1 A-G-G-E-HQQE 254/256TC 60 HZ</v>
          </cell>
          <cell r="C145" t="str">
            <v>CRN90</v>
          </cell>
          <cell r="D145" t="str">
            <v>06</v>
          </cell>
          <cell r="E145" t="str">
            <v>5700394389518</v>
          </cell>
          <cell r="F145">
            <v>188.09817839999997</v>
          </cell>
          <cell r="G145" t="str">
            <v>LB</v>
          </cell>
          <cell r="H145">
            <v>170.196664</v>
          </cell>
          <cell r="I145" t="str">
            <v>LB</v>
          </cell>
          <cell r="J145">
            <v>8015</v>
          </cell>
        </row>
        <row r="146">
          <cell r="A146">
            <v>98413822</v>
          </cell>
          <cell r="B146" t="str">
            <v>CRN64-7-2 A-G-G-V-HQQV 3x400D 50 HZ</v>
          </cell>
          <cell r="C146" t="str">
            <v>CRN64</v>
          </cell>
          <cell r="D146" t="str">
            <v>30</v>
          </cell>
          <cell r="E146" t="str">
            <v>5711494609215</v>
          </cell>
          <cell r="F146">
            <v>936.96349999999995</v>
          </cell>
          <cell r="G146" t="str">
            <v>LB</v>
          </cell>
          <cell r="H146">
            <v>825.18926599999998</v>
          </cell>
          <cell r="I146" t="str">
            <v>LB</v>
          </cell>
          <cell r="J146">
            <v>27704</v>
          </cell>
        </row>
        <row r="147">
          <cell r="A147">
            <v>98413805</v>
          </cell>
          <cell r="B147" t="str">
            <v>CRN64-7-2 A-G-G-E-HQQE 3x400D 50 HZ</v>
          </cell>
          <cell r="C147" t="str">
            <v>CRN64</v>
          </cell>
          <cell r="D147" t="str">
            <v>30</v>
          </cell>
          <cell r="E147" t="str">
            <v>5711494608775</v>
          </cell>
          <cell r="F147">
            <v>936.96349999999995</v>
          </cell>
          <cell r="G147" t="str">
            <v>LB</v>
          </cell>
          <cell r="H147">
            <v>825.18926599999998</v>
          </cell>
          <cell r="I147" t="str">
            <v>LB</v>
          </cell>
          <cell r="J147">
            <v>27622</v>
          </cell>
        </row>
        <row r="148">
          <cell r="A148">
            <v>91159908</v>
          </cell>
          <cell r="B148" t="str">
            <v>CRN64-7-2  AGG KUBV 37KW 50PEO</v>
          </cell>
          <cell r="C148" t="str">
            <v>CRN64</v>
          </cell>
          <cell r="D148" t="str">
            <v>06</v>
          </cell>
          <cell r="E148" t="str">
            <v>5700394607216</v>
          </cell>
          <cell r="F148">
            <v>0</v>
          </cell>
          <cell r="G148" t="str">
            <v>LB</v>
          </cell>
          <cell r="H148">
            <v>0</v>
          </cell>
          <cell r="I148" t="str">
            <v>LB</v>
          </cell>
          <cell r="J148">
            <v>17108</v>
          </cell>
        </row>
        <row r="149">
          <cell r="A149">
            <v>91159889</v>
          </cell>
          <cell r="B149" t="str">
            <v>CRN64-7-2  AGG KUBE 37KW 50PEO</v>
          </cell>
          <cell r="C149" t="str">
            <v>CRN64</v>
          </cell>
          <cell r="D149" t="str">
            <v>06</v>
          </cell>
          <cell r="E149" t="str">
            <v>5700394607025</v>
          </cell>
          <cell r="F149">
            <v>0</v>
          </cell>
          <cell r="G149" t="str">
            <v>LB</v>
          </cell>
          <cell r="H149">
            <v>0</v>
          </cell>
          <cell r="I149" t="str">
            <v>LB</v>
          </cell>
          <cell r="J149">
            <v>17026</v>
          </cell>
        </row>
        <row r="150">
          <cell r="A150">
            <v>98413823</v>
          </cell>
          <cell r="B150" t="str">
            <v>CRN64-7-1 A-G-G-V-HQQV 3x400D 50 HZ</v>
          </cell>
          <cell r="C150" t="str">
            <v>CRN64</v>
          </cell>
          <cell r="D150" t="str">
            <v>30</v>
          </cell>
          <cell r="E150" t="str">
            <v>5711494609239</v>
          </cell>
          <cell r="F150">
            <v>936.96349999999995</v>
          </cell>
          <cell r="G150" t="str">
            <v>LB</v>
          </cell>
          <cell r="H150">
            <v>825.18926599999998</v>
          </cell>
          <cell r="I150" t="str">
            <v>LB</v>
          </cell>
          <cell r="J150">
            <v>27704</v>
          </cell>
        </row>
        <row r="151">
          <cell r="A151">
            <v>98413806</v>
          </cell>
          <cell r="B151" t="str">
            <v>CRN64-7-1 A-G-G-E-HQQE 3x400D 50 HZ</v>
          </cell>
          <cell r="C151" t="str">
            <v>CRN64</v>
          </cell>
          <cell r="D151" t="str">
            <v>30</v>
          </cell>
          <cell r="E151" t="str">
            <v>5711494608799</v>
          </cell>
          <cell r="F151">
            <v>936.96349999999995</v>
          </cell>
          <cell r="G151" t="str">
            <v>LB</v>
          </cell>
          <cell r="H151">
            <v>825.18926599999998</v>
          </cell>
          <cell r="I151" t="str">
            <v>LB</v>
          </cell>
          <cell r="J151">
            <v>27622</v>
          </cell>
        </row>
        <row r="152">
          <cell r="A152">
            <v>91159909</v>
          </cell>
          <cell r="B152" t="str">
            <v>CRN64-7-1  AGG KUBV 37KW 50PEO</v>
          </cell>
          <cell r="C152" t="str">
            <v>CRN64</v>
          </cell>
          <cell r="D152" t="str">
            <v>06</v>
          </cell>
          <cell r="E152" t="str">
            <v>5700394607223</v>
          </cell>
          <cell r="F152">
            <v>0</v>
          </cell>
          <cell r="G152" t="str">
            <v>LB</v>
          </cell>
          <cell r="H152">
            <v>0</v>
          </cell>
          <cell r="I152" t="str">
            <v>LB</v>
          </cell>
          <cell r="J152">
            <v>17108</v>
          </cell>
        </row>
        <row r="153">
          <cell r="A153">
            <v>91159890</v>
          </cell>
          <cell r="B153" t="str">
            <v>CRN64-7-1  AGG KUBE 37KW 50PEO</v>
          </cell>
          <cell r="C153" t="str">
            <v>CRN64</v>
          </cell>
          <cell r="D153" t="str">
            <v>06</v>
          </cell>
          <cell r="E153" t="str">
            <v>5700394607032</v>
          </cell>
          <cell r="F153">
            <v>0</v>
          </cell>
          <cell r="G153" t="str">
            <v>LB</v>
          </cell>
          <cell r="H153">
            <v>0</v>
          </cell>
          <cell r="I153" t="str">
            <v>LB</v>
          </cell>
          <cell r="J153">
            <v>17026</v>
          </cell>
        </row>
        <row r="154">
          <cell r="A154">
            <v>98413819</v>
          </cell>
          <cell r="B154" t="str">
            <v>CRN64-6-2 A-G-G-V-HQQV 3x400D 50 HZ</v>
          </cell>
          <cell r="C154" t="str">
            <v>CRN64</v>
          </cell>
          <cell r="D154" t="str">
            <v>30</v>
          </cell>
          <cell r="E154" t="str">
            <v>5711494609154</v>
          </cell>
          <cell r="F154">
            <v>871.92720999999995</v>
          </cell>
          <cell r="G154" t="str">
            <v>LB</v>
          </cell>
          <cell r="H154">
            <v>760.15297599999997</v>
          </cell>
          <cell r="I154" t="str">
            <v>LB</v>
          </cell>
          <cell r="J154">
            <v>25065</v>
          </cell>
        </row>
        <row r="155">
          <cell r="A155">
            <v>98413802</v>
          </cell>
          <cell r="B155" t="str">
            <v>CRN64-6-2 A-G-G-E-HQQE 3x400D 50 HZ</v>
          </cell>
          <cell r="C155" t="str">
            <v>CRN64</v>
          </cell>
          <cell r="D155" t="str">
            <v>30</v>
          </cell>
          <cell r="E155" t="str">
            <v>5711494608713</v>
          </cell>
          <cell r="F155">
            <v>871.92720999999995</v>
          </cell>
          <cell r="G155" t="str">
            <v>LB</v>
          </cell>
          <cell r="H155">
            <v>760.15297599999997</v>
          </cell>
          <cell r="I155" t="str">
            <v>LB</v>
          </cell>
          <cell r="J155">
            <v>24983</v>
          </cell>
        </row>
        <row r="156">
          <cell r="A156">
            <v>91159905</v>
          </cell>
          <cell r="B156" t="str">
            <v>CRN64-6-2  AGG KUBV 30KW 50PEO</v>
          </cell>
          <cell r="C156" t="str">
            <v>CRN64</v>
          </cell>
          <cell r="D156" t="str">
            <v>06</v>
          </cell>
          <cell r="E156" t="str">
            <v>5700394607186</v>
          </cell>
          <cell r="F156">
            <v>0</v>
          </cell>
          <cell r="G156" t="str">
            <v>LB</v>
          </cell>
          <cell r="H156">
            <v>0</v>
          </cell>
          <cell r="I156" t="str">
            <v>LB</v>
          </cell>
          <cell r="J156">
            <v>16624</v>
          </cell>
        </row>
        <row r="157">
          <cell r="A157">
            <v>91159886</v>
          </cell>
          <cell r="B157" t="str">
            <v>CRN64-6-2  AGG KUBE 30KW 50PEO</v>
          </cell>
          <cell r="C157" t="str">
            <v>CRN64</v>
          </cell>
          <cell r="D157" t="str">
            <v>06</v>
          </cell>
          <cell r="E157" t="str">
            <v>5700394606998</v>
          </cell>
          <cell r="F157">
            <v>0</v>
          </cell>
          <cell r="G157" t="str">
            <v>LB</v>
          </cell>
          <cell r="H157">
            <v>0</v>
          </cell>
          <cell r="I157" t="str">
            <v>LB</v>
          </cell>
          <cell r="J157">
            <v>16542</v>
          </cell>
        </row>
        <row r="158">
          <cell r="A158">
            <v>98413820</v>
          </cell>
          <cell r="B158" t="str">
            <v>CRN64-6-1 A-G-G-V-HQQV 3x400D 50 HZ</v>
          </cell>
          <cell r="C158" t="str">
            <v>CRN64</v>
          </cell>
          <cell r="D158" t="str">
            <v>30</v>
          </cell>
          <cell r="E158" t="str">
            <v>5711494609178</v>
          </cell>
          <cell r="F158">
            <v>927.04270999999994</v>
          </cell>
          <cell r="G158" t="str">
            <v>LB</v>
          </cell>
          <cell r="H158">
            <v>815.26847599999996</v>
          </cell>
          <cell r="I158" t="str">
            <v>LB</v>
          </cell>
          <cell r="J158">
            <v>27220</v>
          </cell>
        </row>
        <row r="159">
          <cell r="A159">
            <v>98413803</v>
          </cell>
          <cell r="B159" t="str">
            <v>CRN64-6-1 A-G-G-E-HQQE 3x400D 50 HZ</v>
          </cell>
          <cell r="C159" t="str">
            <v>CRN64</v>
          </cell>
          <cell r="D159" t="str">
            <v>30</v>
          </cell>
          <cell r="E159" t="str">
            <v>5711494608737</v>
          </cell>
          <cell r="F159">
            <v>927.04270999999994</v>
          </cell>
          <cell r="G159" t="str">
            <v>LB</v>
          </cell>
          <cell r="H159">
            <v>815.26847599999996</v>
          </cell>
          <cell r="I159" t="str">
            <v>LB</v>
          </cell>
          <cell r="J159">
            <v>27138</v>
          </cell>
        </row>
        <row r="160">
          <cell r="A160">
            <v>91159906</v>
          </cell>
          <cell r="B160" t="str">
            <v>CRN64-6-1  AGG KUBV 37KW 50PEO</v>
          </cell>
          <cell r="C160" t="str">
            <v>CRN64</v>
          </cell>
          <cell r="D160" t="str">
            <v>06</v>
          </cell>
          <cell r="E160" t="str">
            <v>5700394607193</v>
          </cell>
          <cell r="F160">
            <v>0</v>
          </cell>
          <cell r="G160" t="str">
            <v>LB</v>
          </cell>
          <cell r="H160">
            <v>0</v>
          </cell>
          <cell r="I160" t="str">
            <v>LB</v>
          </cell>
          <cell r="J160">
            <v>16624</v>
          </cell>
        </row>
        <row r="161">
          <cell r="A161">
            <v>98413821</v>
          </cell>
          <cell r="B161" t="str">
            <v>CRN64-6 A-G-G-V-HQQV 3x400D 50 HZ</v>
          </cell>
          <cell r="C161" t="str">
            <v>CRN64</v>
          </cell>
          <cell r="D161" t="str">
            <v>30</v>
          </cell>
          <cell r="E161" t="str">
            <v>5711494609192</v>
          </cell>
          <cell r="F161">
            <v>927.04270999999994</v>
          </cell>
          <cell r="G161" t="str">
            <v>LB</v>
          </cell>
          <cell r="H161">
            <v>815.26847599999996</v>
          </cell>
          <cell r="I161" t="str">
            <v>LB</v>
          </cell>
          <cell r="J161">
            <v>27220</v>
          </cell>
        </row>
        <row r="162">
          <cell r="A162">
            <v>98413804</v>
          </cell>
          <cell r="B162" t="str">
            <v>CRN64-6 A-G-G-E-HQQE 3x400D 50 HZ</v>
          </cell>
          <cell r="C162" t="str">
            <v>CRN64</v>
          </cell>
          <cell r="D162" t="str">
            <v>30</v>
          </cell>
          <cell r="E162" t="str">
            <v>5711494608751</v>
          </cell>
          <cell r="F162">
            <v>927.04270999999994</v>
          </cell>
          <cell r="G162" t="str">
            <v>LB</v>
          </cell>
          <cell r="H162">
            <v>815.26847599999996</v>
          </cell>
          <cell r="I162" t="str">
            <v>LB</v>
          </cell>
          <cell r="J162">
            <v>27138</v>
          </cell>
        </row>
        <row r="163">
          <cell r="A163">
            <v>91159907</v>
          </cell>
          <cell r="B163" t="str">
            <v>CRN64-6    AGG KUBV 37KW 50PEO</v>
          </cell>
          <cell r="C163" t="str">
            <v>CRN64</v>
          </cell>
          <cell r="D163" t="str">
            <v>06</v>
          </cell>
          <cell r="E163" t="str">
            <v>5700394607209</v>
          </cell>
          <cell r="F163">
            <v>0</v>
          </cell>
          <cell r="G163" t="str">
            <v>LB</v>
          </cell>
          <cell r="H163">
            <v>0</v>
          </cell>
          <cell r="I163" t="str">
            <v>LB</v>
          </cell>
          <cell r="J163">
            <v>16624</v>
          </cell>
        </row>
        <row r="164">
          <cell r="A164">
            <v>96654153</v>
          </cell>
          <cell r="B164" t="str">
            <v>CRN64-5-2 I-G-G-V-HQQV 3x230/460 60 HZ</v>
          </cell>
          <cell r="C164" t="str">
            <v>CRN64</v>
          </cell>
          <cell r="D164" t="str">
            <v>06</v>
          </cell>
          <cell r="E164" t="str">
            <v>5700836876507</v>
          </cell>
          <cell r="F164">
            <v>844.63401439999996</v>
          </cell>
          <cell r="G164" t="str">
            <v>LB</v>
          </cell>
          <cell r="H164">
            <v>826.73249999999996</v>
          </cell>
          <cell r="I164" t="str">
            <v>LB</v>
          </cell>
          <cell r="J164">
            <v>27894</v>
          </cell>
        </row>
        <row r="165">
          <cell r="A165">
            <v>96654152</v>
          </cell>
          <cell r="B165" t="str">
            <v>CRN64-5-2 I-G-G-E-HQQE 3x230/460 60 HZ</v>
          </cell>
          <cell r="C165" t="str">
            <v>CRN64</v>
          </cell>
          <cell r="D165" t="str">
            <v>06</v>
          </cell>
          <cell r="E165" t="str">
            <v>5700836876514</v>
          </cell>
          <cell r="F165">
            <v>844.63401439999996</v>
          </cell>
          <cell r="G165" t="str">
            <v>LB</v>
          </cell>
          <cell r="H165">
            <v>826.73249999999996</v>
          </cell>
          <cell r="I165" t="str">
            <v>LB</v>
          </cell>
          <cell r="J165">
            <v>27812</v>
          </cell>
        </row>
        <row r="166">
          <cell r="A166">
            <v>91129162</v>
          </cell>
          <cell r="B166" t="str">
            <v>CRN64-5-2 A-G-G-V-HQQV 60HP3x230/460 TEF</v>
          </cell>
          <cell r="C166" t="str">
            <v>CRN64</v>
          </cell>
          <cell r="D166" t="str">
            <v>06</v>
          </cell>
          <cell r="E166" t="str">
            <v>5700835335579</v>
          </cell>
          <cell r="F166">
            <v>1063.9496119999999</v>
          </cell>
          <cell r="G166" t="str">
            <v>LB</v>
          </cell>
          <cell r="H166">
            <v>850.10147199999994</v>
          </cell>
          <cell r="I166" t="str">
            <v>LB</v>
          </cell>
          <cell r="J166">
            <v>27700</v>
          </cell>
        </row>
        <row r="167">
          <cell r="A167">
            <v>91129138</v>
          </cell>
          <cell r="B167" t="str">
            <v>CRN64-5-2 A-G-G-V-HQQV 60HP3x230/460 ODP</v>
          </cell>
          <cell r="C167" t="str">
            <v>CRN64</v>
          </cell>
          <cell r="D167" t="str">
            <v>06</v>
          </cell>
          <cell r="E167" t="str">
            <v>5700835335593</v>
          </cell>
          <cell r="F167">
            <v>1063.9496119999999</v>
          </cell>
          <cell r="G167" t="str">
            <v>LB</v>
          </cell>
          <cell r="H167">
            <v>850.10147199999994</v>
          </cell>
          <cell r="I167" t="str">
            <v>LB</v>
          </cell>
          <cell r="J167">
            <v>25470</v>
          </cell>
        </row>
        <row r="168">
          <cell r="A168">
            <v>98413816</v>
          </cell>
          <cell r="B168" t="str">
            <v>CRN64-5-2 A-G-G-V-HQQV 3x400D 50 HZ</v>
          </cell>
          <cell r="C168" t="str">
            <v>CRN64</v>
          </cell>
          <cell r="D168" t="str">
            <v>30</v>
          </cell>
          <cell r="E168" t="str">
            <v>5711494609093</v>
          </cell>
          <cell r="F168">
            <v>848.99916199999996</v>
          </cell>
          <cell r="G168" t="str">
            <v>LB</v>
          </cell>
          <cell r="H168">
            <v>737.22492799999986</v>
          </cell>
          <cell r="I168" t="str">
            <v>LB</v>
          </cell>
          <cell r="J168">
            <v>24429</v>
          </cell>
        </row>
        <row r="169">
          <cell r="A169">
            <v>91129114</v>
          </cell>
          <cell r="B169" t="str">
            <v>CRN64-5-2 A-G-G-V-HQQV 324/326TSC 60 HZ</v>
          </cell>
          <cell r="C169" t="str">
            <v>CRN64</v>
          </cell>
          <cell r="D169" t="str">
            <v>06</v>
          </cell>
          <cell r="E169" t="str">
            <v>5700397113127</v>
          </cell>
          <cell r="F169">
            <v>238.36351439999999</v>
          </cell>
          <cell r="G169" t="str">
            <v>LB</v>
          </cell>
          <cell r="H169">
            <v>220.46199999999999</v>
          </cell>
          <cell r="I169" t="str">
            <v>LB</v>
          </cell>
          <cell r="J169">
            <v>15987</v>
          </cell>
        </row>
        <row r="170">
          <cell r="A170">
            <v>91129136</v>
          </cell>
          <cell r="B170" t="str">
            <v>CRN64-5-2 A-G-G-E-HQQE 60HP3x230/460 ODP</v>
          </cell>
          <cell r="C170" t="str">
            <v>CRN64</v>
          </cell>
          <cell r="D170" t="str">
            <v>06</v>
          </cell>
          <cell r="E170" t="str">
            <v>5700835336033</v>
          </cell>
          <cell r="F170">
            <v>1051.162816</v>
          </cell>
          <cell r="G170" t="str">
            <v>LB</v>
          </cell>
          <cell r="H170">
            <v>837.31467599999996</v>
          </cell>
          <cell r="I170" t="str">
            <v>LB</v>
          </cell>
          <cell r="J170">
            <v>25388</v>
          </cell>
        </row>
        <row r="171">
          <cell r="A171">
            <v>98413799</v>
          </cell>
          <cell r="B171" t="str">
            <v>CRN64-5-2 A-G-G-E-HQQE 3x400D 50 HZ</v>
          </cell>
          <cell r="C171" t="str">
            <v>CRN64</v>
          </cell>
          <cell r="D171" t="str">
            <v>30</v>
          </cell>
          <cell r="E171" t="str">
            <v>5711494608652</v>
          </cell>
          <cell r="F171">
            <v>848.99916199999996</v>
          </cell>
          <cell r="G171" t="str">
            <v>LB</v>
          </cell>
          <cell r="H171">
            <v>737.22492799999986</v>
          </cell>
          <cell r="I171" t="str">
            <v>LB</v>
          </cell>
          <cell r="J171">
            <v>24347</v>
          </cell>
        </row>
        <row r="172">
          <cell r="A172">
            <v>91129160</v>
          </cell>
          <cell r="B172" t="str">
            <v>CRN64-5-2 A-G-G-E-HQQE 3x230/460 60 HZ</v>
          </cell>
          <cell r="C172" t="str">
            <v>CRN64</v>
          </cell>
          <cell r="D172" t="str">
            <v>06</v>
          </cell>
          <cell r="E172" t="str">
            <v>5700830057131</v>
          </cell>
          <cell r="F172">
            <v>844.63401439999996</v>
          </cell>
          <cell r="G172" t="str">
            <v>LB</v>
          </cell>
          <cell r="H172">
            <v>826.73249999999996</v>
          </cell>
          <cell r="I172" t="str">
            <v>LB</v>
          </cell>
          <cell r="J172">
            <v>27618</v>
          </cell>
        </row>
        <row r="173">
          <cell r="A173">
            <v>91129112</v>
          </cell>
          <cell r="B173" t="str">
            <v>CRN64-5-2 A-G-G-E-HQQE 324/326TSC 60 HZ</v>
          </cell>
          <cell r="C173" t="str">
            <v>CRN64</v>
          </cell>
          <cell r="D173" t="str">
            <v>06</v>
          </cell>
          <cell r="E173" t="str">
            <v>5700397084465</v>
          </cell>
          <cell r="F173">
            <v>238.36351439999999</v>
          </cell>
          <cell r="G173" t="str">
            <v>LB</v>
          </cell>
          <cell r="H173">
            <v>220.46199999999999</v>
          </cell>
          <cell r="I173" t="str">
            <v>LB</v>
          </cell>
          <cell r="J173">
            <v>15906</v>
          </cell>
        </row>
        <row r="174">
          <cell r="A174">
            <v>91159902</v>
          </cell>
          <cell r="B174" t="str">
            <v>CRN64-5-2  AGG KUBV 30KW 50PEO</v>
          </cell>
          <cell r="C174" t="str">
            <v>CRN64</v>
          </cell>
          <cell r="D174" t="str">
            <v>06</v>
          </cell>
          <cell r="E174" t="str">
            <v>5700394607155</v>
          </cell>
          <cell r="F174">
            <v>0</v>
          </cell>
          <cell r="G174" t="str">
            <v>LB</v>
          </cell>
          <cell r="H174">
            <v>0</v>
          </cell>
          <cell r="I174" t="str">
            <v>LB</v>
          </cell>
          <cell r="J174">
            <v>15988</v>
          </cell>
        </row>
        <row r="175">
          <cell r="A175">
            <v>91159883</v>
          </cell>
          <cell r="B175" t="str">
            <v>CRN64-5-2  AGG KUBE 30KW 50PEO</v>
          </cell>
          <cell r="C175" t="str">
            <v>CRN64</v>
          </cell>
          <cell r="D175" t="str">
            <v>06</v>
          </cell>
          <cell r="E175" t="str">
            <v>5700394606967</v>
          </cell>
          <cell r="F175">
            <v>0</v>
          </cell>
          <cell r="G175" t="str">
            <v>LB</v>
          </cell>
          <cell r="H175">
            <v>0</v>
          </cell>
          <cell r="I175" t="str">
            <v>LB</v>
          </cell>
          <cell r="J175">
            <v>15906</v>
          </cell>
        </row>
        <row r="176">
          <cell r="A176">
            <v>98413817</v>
          </cell>
          <cell r="B176" t="str">
            <v>CRN64-5-1 A-G-G-V-HQQV 3x400D 50 HZ</v>
          </cell>
          <cell r="C176" t="str">
            <v>CRN64</v>
          </cell>
          <cell r="D176" t="str">
            <v>30</v>
          </cell>
          <cell r="E176" t="str">
            <v>5711494609116</v>
          </cell>
          <cell r="F176">
            <v>848.99916199999996</v>
          </cell>
          <cell r="G176" t="str">
            <v>LB</v>
          </cell>
          <cell r="H176">
            <v>737.22492799999986</v>
          </cell>
          <cell r="I176" t="str">
            <v>LB</v>
          </cell>
          <cell r="J176">
            <v>24429</v>
          </cell>
        </row>
        <row r="177">
          <cell r="A177">
            <v>98413800</v>
          </cell>
          <cell r="B177" t="str">
            <v>CRN64-5-1 A-G-G-E-HQQE 3x400D 50 HZ</v>
          </cell>
          <cell r="C177" t="str">
            <v>CRN64</v>
          </cell>
          <cell r="D177" t="str">
            <v>30</v>
          </cell>
          <cell r="E177" t="str">
            <v>5711494608676</v>
          </cell>
          <cell r="F177">
            <v>848.99916199999996</v>
          </cell>
          <cell r="G177" t="str">
            <v>LB</v>
          </cell>
          <cell r="H177">
            <v>737.22492799999986</v>
          </cell>
          <cell r="I177" t="str">
            <v>LB</v>
          </cell>
          <cell r="J177">
            <v>24347</v>
          </cell>
        </row>
        <row r="178">
          <cell r="A178">
            <v>91159903</v>
          </cell>
          <cell r="B178" t="str">
            <v>CRN64-5-1  AGG KUBV 30KW 50PEO</v>
          </cell>
          <cell r="C178" t="str">
            <v>CRN64</v>
          </cell>
          <cell r="D178" t="str">
            <v>06</v>
          </cell>
          <cell r="E178" t="str">
            <v>5700394607162</v>
          </cell>
          <cell r="F178">
            <v>0</v>
          </cell>
          <cell r="G178" t="str">
            <v>LB</v>
          </cell>
          <cell r="H178">
            <v>0</v>
          </cell>
          <cell r="I178" t="str">
            <v>LB</v>
          </cell>
          <cell r="J178">
            <v>15988</v>
          </cell>
        </row>
        <row r="179">
          <cell r="A179">
            <v>91159884</v>
          </cell>
          <cell r="B179" t="str">
            <v>CRN64-5-1  AGG KUBE 30KW 50PEO</v>
          </cell>
          <cell r="C179" t="str">
            <v>CRN64</v>
          </cell>
          <cell r="D179" t="str">
            <v>06</v>
          </cell>
          <cell r="E179" t="str">
            <v>5700394606974</v>
          </cell>
          <cell r="F179">
            <v>0</v>
          </cell>
          <cell r="G179" t="str">
            <v>LB</v>
          </cell>
          <cell r="H179">
            <v>0</v>
          </cell>
          <cell r="I179" t="str">
            <v>LB</v>
          </cell>
          <cell r="J179">
            <v>15906</v>
          </cell>
        </row>
        <row r="180">
          <cell r="A180">
            <v>98413818</v>
          </cell>
          <cell r="B180" t="str">
            <v>CRN64-5 A-G-G-V-HQQV 3x400D 50 HZ</v>
          </cell>
          <cell r="C180" t="str">
            <v>CRN64</v>
          </cell>
          <cell r="D180" t="str">
            <v>30</v>
          </cell>
          <cell r="E180" t="str">
            <v>5711494609130</v>
          </cell>
          <cell r="F180">
            <v>861.78595799999982</v>
          </cell>
          <cell r="G180" t="str">
            <v>LB</v>
          </cell>
          <cell r="H180">
            <v>750.01172399999996</v>
          </cell>
          <cell r="I180" t="str">
            <v>LB</v>
          </cell>
          <cell r="J180">
            <v>24429</v>
          </cell>
        </row>
        <row r="181">
          <cell r="A181">
            <v>98413801</v>
          </cell>
          <cell r="B181" t="str">
            <v>CRN64-5 A-G-G-E-HQQE 3x400D 50 HZ</v>
          </cell>
          <cell r="C181" t="str">
            <v>CRN64</v>
          </cell>
          <cell r="D181" t="str">
            <v>30</v>
          </cell>
          <cell r="E181" t="str">
            <v>5711494608690</v>
          </cell>
          <cell r="F181">
            <v>861.78595799999982</v>
          </cell>
          <cell r="G181" t="str">
            <v>LB</v>
          </cell>
          <cell r="H181">
            <v>750.01172399999996</v>
          </cell>
          <cell r="I181" t="str">
            <v>LB</v>
          </cell>
          <cell r="J181">
            <v>24347</v>
          </cell>
        </row>
        <row r="182">
          <cell r="A182">
            <v>91159904</v>
          </cell>
          <cell r="B182" t="str">
            <v>CRN64-5    AGG KUBV 30KW 50PEO</v>
          </cell>
          <cell r="C182" t="str">
            <v>CRN64</v>
          </cell>
          <cell r="D182" t="str">
            <v>06</v>
          </cell>
          <cell r="E182" t="str">
            <v>5700394607179</v>
          </cell>
          <cell r="F182">
            <v>0</v>
          </cell>
          <cell r="G182" t="str">
            <v>LB</v>
          </cell>
          <cell r="H182">
            <v>0</v>
          </cell>
          <cell r="I182" t="str">
            <v>LB</v>
          </cell>
          <cell r="J182">
            <v>15988</v>
          </cell>
        </row>
        <row r="183">
          <cell r="A183">
            <v>91159885</v>
          </cell>
          <cell r="B183" t="str">
            <v>CRN64-5    AGG KUBE 30KW 50PEO</v>
          </cell>
          <cell r="C183" t="str">
            <v>CRN64</v>
          </cell>
          <cell r="D183" t="str">
            <v>06</v>
          </cell>
          <cell r="E183" t="str">
            <v>5700394606981</v>
          </cell>
          <cell r="F183">
            <v>0</v>
          </cell>
          <cell r="G183" t="str">
            <v>LB</v>
          </cell>
          <cell r="H183">
            <v>0</v>
          </cell>
          <cell r="I183" t="str">
            <v>LB</v>
          </cell>
          <cell r="J183">
            <v>15906</v>
          </cell>
        </row>
        <row r="184">
          <cell r="A184">
            <v>99146548</v>
          </cell>
          <cell r="B184" t="str">
            <v>CRN64-4-2 A-G-G-V-HQQV 3x230/460 60 HZ</v>
          </cell>
          <cell r="C184" t="str">
            <v>CRN64</v>
          </cell>
          <cell r="D184" t="str">
            <v>06</v>
          </cell>
          <cell r="E184" t="str">
            <v>5712607614225</v>
          </cell>
          <cell r="F184">
            <v>715.66374439999993</v>
          </cell>
          <cell r="G184" t="str">
            <v>LB</v>
          </cell>
          <cell r="H184">
            <v>697.76222999999993</v>
          </cell>
          <cell r="I184" t="str">
            <v>LB</v>
          </cell>
          <cell r="J184">
            <v>22480</v>
          </cell>
        </row>
        <row r="185">
          <cell r="A185">
            <v>99139243</v>
          </cell>
          <cell r="B185" t="str">
            <v>CRN64-4-2 A-G-G-V-HQQV 3x230/460 60 HZ</v>
          </cell>
          <cell r="C185" t="str">
            <v>CRN64</v>
          </cell>
          <cell r="D185" t="str">
            <v>06</v>
          </cell>
          <cell r="E185" t="str">
            <v>5712607477073</v>
          </cell>
          <cell r="F185">
            <v>605.45479059999991</v>
          </cell>
          <cell r="G185" t="str">
            <v>LB</v>
          </cell>
          <cell r="H185">
            <v>587.55327619999991</v>
          </cell>
          <cell r="I185" t="str">
            <v>LB</v>
          </cell>
          <cell r="J185">
            <v>20921</v>
          </cell>
        </row>
        <row r="186">
          <cell r="A186">
            <v>98413813</v>
          </cell>
          <cell r="B186" t="str">
            <v>CRN64-4-2 A-G-G-V-HQQV 3x230/400 50 HZ</v>
          </cell>
          <cell r="C186" t="str">
            <v>CRN64</v>
          </cell>
          <cell r="D186" t="str">
            <v>30</v>
          </cell>
          <cell r="E186" t="str">
            <v>5711494609031</v>
          </cell>
          <cell r="F186">
            <v>508.16490999999996</v>
          </cell>
          <cell r="G186" t="str">
            <v>LB</v>
          </cell>
          <cell r="H186">
            <v>435.41244999999998</v>
          </cell>
          <cell r="I186" t="str">
            <v>LB</v>
          </cell>
          <cell r="J186">
            <v>18474</v>
          </cell>
        </row>
        <row r="187">
          <cell r="A187">
            <v>99170771</v>
          </cell>
          <cell r="B187" t="str">
            <v>CRN64-4-2 A-G-G-V-HQQV 324/326TSC 60 HZ</v>
          </cell>
          <cell r="C187" t="str">
            <v>CRN64</v>
          </cell>
          <cell r="D187">
            <v>6</v>
          </cell>
          <cell r="E187" t="str">
            <v>5712608039539</v>
          </cell>
          <cell r="F187">
            <v>212.36663535999998</v>
          </cell>
          <cell r="G187" t="str">
            <v>LB</v>
          </cell>
          <cell r="H187">
            <v>194.46512095999998</v>
          </cell>
          <cell r="I187" t="str">
            <v>LB</v>
          </cell>
          <cell r="J187">
            <v>14633</v>
          </cell>
        </row>
        <row r="188">
          <cell r="A188">
            <v>96770054</v>
          </cell>
          <cell r="B188" t="str">
            <v>CRN64-4-2 A-G-G-E-HQQE 3x230/460 60 HZ</v>
          </cell>
          <cell r="C188" t="str">
            <v>CRN64</v>
          </cell>
          <cell r="D188" t="str">
            <v>06</v>
          </cell>
          <cell r="E188" t="str">
            <v>5700839049465</v>
          </cell>
          <cell r="F188">
            <v>715.66374439999993</v>
          </cell>
          <cell r="G188" t="str">
            <v>LB</v>
          </cell>
          <cell r="H188">
            <v>697.76222999999993</v>
          </cell>
          <cell r="I188" t="str">
            <v>LB</v>
          </cell>
          <cell r="J188">
            <v>22398</v>
          </cell>
        </row>
        <row r="189">
          <cell r="A189">
            <v>99132995</v>
          </cell>
          <cell r="B189" t="str">
            <v>CRN64-4-2 A-G-G-E-HQQE 3x230/460 60 HZ</v>
          </cell>
          <cell r="C189" t="str">
            <v>CRN64</v>
          </cell>
          <cell r="D189" t="str">
            <v>06</v>
          </cell>
          <cell r="E189" t="str">
            <v>5712607357344</v>
          </cell>
          <cell r="F189">
            <v>605.45479059999991</v>
          </cell>
          <cell r="G189" t="str">
            <v>LB</v>
          </cell>
          <cell r="H189">
            <v>587.55327619999991</v>
          </cell>
          <cell r="I189" t="str">
            <v>LB</v>
          </cell>
          <cell r="J189">
            <v>20839</v>
          </cell>
        </row>
        <row r="190">
          <cell r="A190">
            <v>98413796</v>
          </cell>
          <cell r="B190" t="str">
            <v>CRN64-4-2 A-G-G-E-HQQE 3x230/400 50 HZ</v>
          </cell>
          <cell r="C190" t="str">
            <v>CRN64</v>
          </cell>
          <cell r="D190" t="str">
            <v>30</v>
          </cell>
          <cell r="E190" t="str">
            <v>5711494608591</v>
          </cell>
          <cell r="F190">
            <v>508.16490999999996</v>
          </cell>
          <cell r="G190" t="str">
            <v>LB</v>
          </cell>
          <cell r="H190">
            <v>435.41244999999998</v>
          </cell>
          <cell r="I190" t="str">
            <v>LB</v>
          </cell>
          <cell r="J190">
            <v>18392</v>
          </cell>
        </row>
        <row r="191">
          <cell r="A191">
            <v>99170768</v>
          </cell>
          <cell r="B191" t="str">
            <v>CRN64-4-2 A-G-G-E-HQQE 324/326TSC 60 HZ</v>
          </cell>
          <cell r="C191" t="str">
            <v>CRN64</v>
          </cell>
          <cell r="D191">
            <v>6</v>
          </cell>
          <cell r="E191" t="str">
            <v>5712608039508</v>
          </cell>
          <cell r="F191">
            <v>212.36663535999998</v>
          </cell>
          <cell r="G191" t="str">
            <v>LB</v>
          </cell>
          <cell r="H191">
            <v>194.46512095999998</v>
          </cell>
          <cell r="I191" t="str">
            <v>LB</v>
          </cell>
          <cell r="J191">
            <v>14552</v>
          </cell>
        </row>
        <row r="192">
          <cell r="A192">
            <v>91159899</v>
          </cell>
          <cell r="B192" t="str">
            <v>CRN64-4-2 AGG KUBV 18.5K 50PEO</v>
          </cell>
          <cell r="C192" t="str">
            <v>CRN64</v>
          </cell>
          <cell r="D192" t="str">
            <v>06</v>
          </cell>
          <cell r="E192" t="str">
            <v>5700394607124</v>
          </cell>
          <cell r="F192">
            <v>0</v>
          </cell>
          <cell r="G192" t="str">
            <v>LB</v>
          </cell>
          <cell r="H192">
            <v>0</v>
          </cell>
          <cell r="I192" t="str">
            <v>LB</v>
          </cell>
          <cell r="J192">
            <v>14634</v>
          </cell>
        </row>
        <row r="193">
          <cell r="A193">
            <v>91159880</v>
          </cell>
          <cell r="B193" t="str">
            <v>CRN64-4-2 AGG KUBE 18.5K 50PEO</v>
          </cell>
          <cell r="C193" t="str">
            <v>CRN64</v>
          </cell>
          <cell r="D193" t="str">
            <v>06</v>
          </cell>
          <cell r="E193" t="str">
            <v>5700394606936</v>
          </cell>
          <cell r="F193">
            <v>0</v>
          </cell>
          <cell r="G193" t="str">
            <v>LB</v>
          </cell>
          <cell r="H193">
            <v>0</v>
          </cell>
          <cell r="I193" t="str">
            <v>LB</v>
          </cell>
          <cell r="J193">
            <v>14552</v>
          </cell>
        </row>
        <row r="194">
          <cell r="A194">
            <v>96418958</v>
          </cell>
          <cell r="B194" t="str">
            <v>CRN64-4-1 A-G-G-V-HQQV 3x230/460 60 HZ</v>
          </cell>
          <cell r="C194" t="str">
            <v>CRN64</v>
          </cell>
          <cell r="D194" t="str">
            <v>06</v>
          </cell>
          <cell r="E194" t="str">
            <v>5700390741235</v>
          </cell>
          <cell r="F194">
            <v>784.0069643999999</v>
          </cell>
          <cell r="G194" t="str">
            <v>LB</v>
          </cell>
          <cell r="H194">
            <v>766.10544999999991</v>
          </cell>
          <cell r="I194" t="str">
            <v>LB</v>
          </cell>
          <cell r="J194">
            <v>25130</v>
          </cell>
        </row>
        <row r="195">
          <cell r="A195">
            <v>96418947</v>
          </cell>
          <cell r="B195" t="str">
            <v>CRN64-4-1 A-G-G-V-HQQV 3x230/460 60 HZ</v>
          </cell>
          <cell r="C195" t="str">
            <v>CRN64</v>
          </cell>
          <cell r="D195" t="str">
            <v>06</v>
          </cell>
          <cell r="E195" t="str">
            <v>5700390740788</v>
          </cell>
          <cell r="F195">
            <v>655.87444999999991</v>
          </cell>
          <cell r="G195" t="str">
            <v>LB</v>
          </cell>
          <cell r="H195">
            <v>637.97293559999991</v>
          </cell>
          <cell r="I195" t="str">
            <v>LB</v>
          </cell>
          <cell r="J195">
            <v>22556</v>
          </cell>
        </row>
        <row r="196">
          <cell r="A196">
            <v>98413814</v>
          </cell>
          <cell r="B196" t="str">
            <v>CRN64-4-1 A-G-G-V-HQQV 3x230/400 50 HZ</v>
          </cell>
          <cell r="C196" t="str">
            <v>CRN64</v>
          </cell>
          <cell r="D196" t="str">
            <v>30</v>
          </cell>
          <cell r="E196" t="str">
            <v>5711494609055</v>
          </cell>
          <cell r="F196">
            <v>541.23420999999996</v>
          </cell>
          <cell r="G196" t="str">
            <v>LB</v>
          </cell>
          <cell r="H196">
            <v>468.48174999999998</v>
          </cell>
          <cell r="I196" t="str">
            <v>LB</v>
          </cell>
          <cell r="J196">
            <v>19784</v>
          </cell>
        </row>
        <row r="197">
          <cell r="A197">
            <v>96416053</v>
          </cell>
          <cell r="B197" t="str">
            <v>CRN64-4-1 A-G-G-V-HQQV 324/326TSC 60 HZ</v>
          </cell>
          <cell r="C197" t="str">
            <v>CRN64</v>
          </cell>
          <cell r="D197" t="str">
            <v>06</v>
          </cell>
          <cell r="E197" t="str">
            <v>5700390657758</v>
          </cell>
          <cell r="F197">
            <v>228.4427244</v>
          </cell>
          <cell r="G197" t="str">
            <v>LB</v>
          </cell>
          <cell r="H197">
            <v>210.54120999999998</v>
          </cell>
          <cell r="I197" t="str">
            <v>LB</v>
          </cell>
          <cell r="J197">
            <v>14633</v>
          </cell>
        </row>
        <row r="198">
          <cell r="A198">
            <v>96418888</v>
          </cell>
          <cell r="B198" t="str">
            <v>CRN64-4-1 A-G-G-E-HQQE 3x230/460 60 HZ</v>
          </cell>
          <cell r="C198" t="str">
            <v>CRN64</v>
          </cell>
          <cell r="D198" t="str">
            <v>06</v>
          </cell>
          <cell r="E198" t="str">
            <v>5700390738440</v>
          </cell>
          <cell r="F198">
            <v>784.0069643999999</v>
          </cell>
          <cell r="G198" t="str">
            <v>LB</v>
          </cell>
          <cell r="H198">
            <v>766.10544999999991</v>
          </cell>
          <cell r="I198" t="str">
            <v>LB</v>
          </cell>
          <cell r="J198">
            <v>25048</v>
          </cell>
        </row>
        <row r="199">
          <cell r="A199">
            <v>96418877</v>
          </cell>
          <cell r="B199" t="str">
            <v>CRN64-4-1 A-G-G-E-HQQE 3x230/460 60 HZ</v>
          </cell>
          <cell r="C199" t="str">
            <v>CRN64</v>
          </cell>
          <cell r="D199" t="str">
            <v>06</v>
          </cell>
          <cell r="E199" t="str">
            <v>5700390738006</v>
          </cell>
          <cell r="F199">
            <v>655.87444999999991</v>
          </cell>
          <cell r="G199" t="str">
            <v>LB</v>
          </cell>
          <cell r="H199">
            <v>637.97293559999991</v>
          </cell>
          <cell r="I199" t="str">
            <v>LB</v>
          </cell>
          <cell r="J199">
            <v>22474</v>
          </cell>
        </row>
        <row r="200">
          <cell r="A200">
            <v>98413797</v>
          </cell>
          <cell r="B200" t="str">
            <v>CRN64-4-1 A-G-G-E-HQQE 3x230/400 50 HZ</v>
          </cell>
          <cell r="C200" t="str">
            <v>CRN64</v>
          </cell>
          <cell r="D200" t="str">
            <v>30</v>
          </cell>
          <cell r="E200" t="str">
            <v>5711494608614</v>
          </cell>
          <cell r="F200">
            <v>541.23420999999996</v>
          </cell>
          <cell r="G200" t="str">
            <v>LB</v>
          </cell>
          <cell r="H200">
            <v>468.48174999999998</v>
          </cell>
          <cell r="I200" t="str">
            <v>LB</v>
          </cell>
          <cell r="J200">
            <v>19702</v>
          </cell>
        </row>
        <row r="201">
          <cell r="A201">
            <v>96416029</v>
          </cell>
          <cell r="B201" t="str">
            <v>CRN64-4-1 A-G-G-E-HQQE 324/326TSC 60 HZ</v>
          </cell>
          <cell r="C201" t="str">
            <v>CRN64</v>
          </cell>
          <cell r="D201" t="str">
            <v>06</v>
          </cell>
          <cell r="E201" t="str">
            <v>5700390656997</v>
          </cell>
          <cell r="F201">
            <v>228.4427244</v>
          </cell>
          <cell r="G201" t="str">
            <v>LB</v>
          </cell>
          <cell r="H201">
            <v>210.54120999999998</v>
          </cell>
          <cell r="I201" t="str">
            <v>LB</v>
          </cell>
          <cell r="J201">
            <v>14552</v>
          </cell>
        </row>
        <row r="202">
          <cell r="A202">
            <v>91159900</v>
          </cell>
          <cell r="B202" t="str">
            <v>CRN64-4-1  AGG KUBV 22KW 50PEO</v>
          </cell>
          <cell r="C202" t="str">
            <v>CRN64</v>
          </cell>
          <cell r="D202" t="str">
            <v>06</v>
          </cell>
          <cell r="E202" t="str">
            <v>5700394607131</v>
          </cell>
          <cell r="F202">
            <v>0</v>
          </cell>
          <cell r="G202" t="str">
            <v>LB</v>
          </cell>
          <cell r="H202">
            <v>0</v>
          </cell>
          <cell r="I202" t="str">
            <v>LB</v>
          </cell>
          <cell r="J202">
            <v>14634</v>
          </cell>
        </row>
        <row r="203">
          <cell r="A203">
            <v>91159881</v>
          </cell>
          <cell r="B203" t="str">
            <v>CRN64-4-1  AGG KUBE 22KW 50PEO</v>
          </cell>
          <cell r="C203" t="str">
            <v>CRN64</v>
          </cell>
          <cell r="D203" t="str">
            <v>06</v>
          </cell>
          <cell r="E203" t="str">
            <v>5700394606943</v>
          </cell>
          <cell r="F203">
            <v>0</v>
          </cell>
          <cell r="G203" t="str">
            <v>LB</v>
          </cell>
          <cell r="H203">
            <v>0</v>
          </cell>
          <cell r="I203" t="str">
            <v>LB</v>
          </cell>
          <cell r="J203">
            <v>14552</v>
          </cell>
        </row>
        <row r="204">
          <cell r="A204">
            <v>96654149</v>
          </cell>
          <cell r="B204" t="str">
            <v>CRN64-4 I-G-G-V-HQQV 3x230/460 60 HZ</v>
          </cell>
          <cell r="C204" t="str">
            <v>CRN64</v>
          </cell>
          <cell r="D204" t="str">
            <v>06</v>
          </cell>
          <cell r="E204" t="str">
            <v>5700836876385</v>
          </cell>
          <cell r="F204">
            <v>784.0069643999999</v>
          </cell>
          <cell r="G204" t="str">
            <v>LB</v>
          </cell>
          <cell r="H204">
            <v>766.10544999999991</v>
          </cell>
          <cell r="I204" t="str">
            <v>LB</v>
          </cell>
          <cell r="J204">
            <v>25324</v>
          </cell>
        </row>
        <row r="205">
          <cell r="A205">
            <v>96654148</v>
          </cell>
          <cell r="B205" t="str">
            <v>CRN64-4 I-G-G-E-HQQE 3x230/460 60 HZ</v>
          </cell>
          <cell r="C205" t="str">
            <v>CRN64</v>
          </cell>
          <cell r="D205" t="str">
            <v>06</v>
          </cell>
          <cell r="E205" t="str">
            <v>5700836876378</v>
          </cell>
          <cell r="F205">
            <v>784.0069643999999</v>
          </cell>
          <cell r="G205" t="str">
            <v>LB</v>
          </cell>
          <cell r="H205">
            <v>766.10544999999991</v>
          </cell>
          <cell r="I205" t="str">
            <v>LB</v>
          </cell>
          <cell r="J205">
            <v>25242</v>
          </cell>
        </row>
        <row r="206">
          <cell r="A206">
            <v>96418959</v>
          </cell>
          <cell r="B206" t="str">
            <v>CRN64-4 A-G-G-V-HQQV 3x230/460 60 HZ</v>
          </cell>
          <cell r="C206" t="str">
            <v>CRN64</v>
          </cell>
          <cell r="D206" t="str">
            <v>06</v>
          </cell>
          <cell r="E206" t="str">
            <v>5700390741259</v>
          </cell>
          <cell r="F206">
            <v>784.0069643999999</v>
          </cell>
          <cell r="G206" t="str">
            <v>LB</v>
          </cell>
          <cell r="H206">
            <v>766.10544999999991</v>
          </cell>
          <cell r="I206" t="str">
            <v>LB</v>
          </cell>
          <cell r="J206">
            <v>25130</v>
          </cell>
        </row>
        <row r="207">
          <cell r="A207">
            <v>96418948</v>
          </cell>
          <cell r="B207" t="str">
            <v>CRN64-4 A-G-G-V-HQQV 3x230/460 60 HZ</v>
          </cell>
          <cell r="C207" t="str">
            <v>CRN64</v>
          </cell>
          <cell r="D207" t="str">
            <v>06</v>
          </cell>
          <cell r="E207" t="str">
            <v>5700390740832</v>
          </cell>
          <cell r="F207">
            <v>655.87444999999991</v>
          </cell>
          <cell r="G207" t="str">
            <v>LB</v>
          </cell>
          <cell r="H207">
            <v>637.97293559999991</v>
          </cell>
          <cell r="I207" t="str">
            <v>LB</v>
          </cell>
          <cell r="J207">
            <v>22556</v>
          </cell>
        </row>
        <row r="208">
          <cell r="A208">
            <v>98413815</v>
          </cell>
          <cell r="B208" t="str">
            <v>CRN64-4 A-G-G-V-HQQV 3x230/400 50 HZ</v>
          </cell>
          <cell r="C208" t="str">
            <v>CRN64</v>
          </cell>
          <cell r="D208" t="str">
            <v>30</v>
          </cell>
          <cell r="E208" t="str">
            <v>5711494609079</v>
          </cell>
          <cell r="F208">
            <v>541.23420999999996</v>
          </cell>
          <cell r="G208" t="str">
            <v>LB</v>
          </cell>
          <cell r="H208">
            <v>468.48174999999998</v>
          </cell>
          <cell r="I208" t="str">
            <v>LB</v>
          </cell>
          <cell r="J208">
            <v>19784</v>
          </cell>
        </row>
        <row r="209">
          <cell r="A209">
            <v>96416054</v>
          </cell>
          <cell r="B209" t="str">
            <v>CRN64-4 A-G-G-V-HQQV 324/326TSC 60 HZ</v>
          </cell>
          <cell r="C209" t="str">
            <v>CRN64</v>
          </cell>
          <cell r="D209" t="str">
            <v>06</v>
          </cell>
          <cell r="E209" t="str">
            <v>5700390657772</v>
          </cell>
          <cell r="F209">
            <v>228.4427244</v>
          </cell>
          <cell r="G209" t="str">
            <v>LB</v>
          </cell>
          <cell r="H209">
            <v>210.54120999999998</v>
          </cell>
          <cell r="I209" t="str">
            <v>LB</v>
          </cell>
          <cell r="J209">
            <v>14633</v>
          </cell>
        </row>
        <row r="210">
          <cell r="A210">
            <v>96418889</v>
          </cell>
          <cell r="B210" t="str">
            <v>CRN64-4 A-G-G-E-HQQE 3x230/460 60 HZ</v>
          </cell>
          <cell r="C210" t="str">
            <v>CRN64</v>
          </cell>
          <cell r="D210" t="str">
            <v>06</v>
          </cell>
          <cell r="E210" t="str">
            <v>5700390738471</v>
          </cell>
          <cell r="F210">
            <v>784.0069643999999</v>
          </cell>
          <cell r="G210" t="str">
            <v>LB</v>
          </cell>
          <cell r="H210">
            <v>766.10544999999991</v>
          </cell>
          <cell r="I210" t="str">
            <v>LB</v>
          </cell>
          <cell r="J210">
            <v>25048</v>
          </cell>
        </row>
        <row r="211">
          <cell r="A211">
            <v>96418878</v>
          </cell>
          <cell r="B211" t="str">
            <v>CRN64-4 A-G-G-E-HQQE 3x230/460 60 HZ</v>
          </cell>
          <cell r="C211" t="str">
            <v>CRN64</v>
          </cell>
          <cell r="D211" t="str">
            <v>06</v>
          </cell>
          <cell r="E211" t="str">
            <v>5700390738044</v>
          </cell>
          <cell r="F211">
            <v>655.87444999999991</v>
          </cell>
          <cell r="G211" t="str">
            <v>LB</v>
          </cell>
          <cell r="H211">
            <v>637.97293559999991</v>
          </cell>
          <cell r="I211" t="str">
            <v>LB</v>
          </cell>
          <cell r="J211">
            <v>22474</v>
          </cell>
        </row>
        <row r="212">
          <cell r="A212">
            <v>98413798</v>
          </cell>
          <cell r="B212" t="str">
            <v>CRN64-4 A-G-G-E-HQQE 3x230/400 50 HZ</v>
          </cell>
          <cell r="C212" t="str">
            <v>CRN64</v>
          </cell>
          <cell r="D212" t="str">
            <v>30</v>
          </cell>
          <cell r="E212" t="str">
            <v>5711494608638</v>
          </cell>
          <cell r="F212">
            <v>541.23420999999996</v>
          </cell>
          <cell r="G212" t="str">
            <v>LB</v>
          </cell>
          <cell r="H212">
            <v>468.48174999999998</v>
          </cell>
          <cell r="I212" t="str">
            <v>LB</v>
          </cell>
          <cell r="J212">
            <v>19702</v>
          </cell>
        </row>
        <row r="213">
          <cell r="A213">
            <v>96416030</v>
          </cell>
          <cell r="B213" t="str">
            <v>CRN64-4 A-G-G-E-HQQE 324/326TSC 60 HZ</v>
          </cell>
          <cell r="C213" t="str">
            <v>CRN64</v>
          </cell>
          <cell r="D213" t="str">
            <v>06</v>
          </cell>
          <cell r="E213" t="str">
            <v>5700390657024</v>
          </cell>
          <cell r="F213">
            <v>228.4427244</v>
          </cell>
          <cell r="G213" t="str">
            <v>LB</v>
          </cell>
          <cell r="H213">
            <v>210.54120999999998</v>
          </cell>
          <cell r="I213" t="str">
            <v>LB</v>
          </cell>
          <cell r="J213">
            <v>14552</v>
          </cell>
        </row>
        <row r="214">
          <cell r="A214">
            <v>91159901</v>
          </cell>
          <cell r="B214" t="str">
            <v>CRN64-4    AGG KUBV 22KW 50PEO</v>
          </cell>
          <cell r="C214" t="str">
            <v>CRN64</v>
          </cell>
          <cell r="D214" t="str">
            <v>06</v>
          </cell>
          <cell r="E214" t="str">
            <v>5700394607148</v>
          </cell>
          <cell r="F214">
            <v>0</v>
          </cell>
          <cell r="G214" t="str">
            <v>LB</v>
          </cell>
          <cell r="H214">
            <v>0</v>
          </cell>
          <cell r="I214" t="str">
            <v>LB</v>
          </cell>
          <cell r="J214">
            <v>14634</v>
          </cell>
        </row>
        <row r="215">
          <cell r="A215">
            <v>91159882</v>
          </cell>
          <cell r="B215" t="str">
            <v>CRN64-4    AGG KUBE 22KW 50PEO</v>
          </cell>
          <cell r="C215" t="str">
            <v>CRN64</v>
          </cell>
          <cell r="D215" t="str">
            <v>06</v>
          </cell>
          <cell r="E215" t="str">
            <v>5700394606950</v>
          </cell>
          <cell r="F215">
            <v>0</v>
          </cell>
          <cell r="G215" t="str">
            <v>LB</v>
          </cell>
          <cell r="H215">
            <v>0</v>
          </cell>
          <cell r="I215" t="str">
            <v>LB</v>
          </cell>
          <cell r="J215">
            <v>14552</v>
          </cell>
        </row>
        <row r="216">
          <cell r="A216">
            <v>96418954</v>
          </cell>
          <cell r="B216" t="str">
            <v>CRN64-3-2 A-G-G-V-HQQV 3x230/460 60 HZ</v>
          </cell>
          <cell r="C216" t="str">
            <v>CRN64</v>
          </cell>
          <cell r="D216" t="str">
            <v>06</v>
          </cell>
          <cell r="E216" t="str">
            <v>5700390741051</v>
          </cell>
          <cell r="F216">
            <v>567.18258739999987</v>
          </cell>
          <cell r="G216" t="str">
            <v>LB</v>
          </cell>
          <cell r="H216">
            <v>549.28107299999999</v>
          </cell>
          <cell r="I216" t="str">
            <v>LB</v>
          </cell>
          <cell r="J216">
            <v>18768</v>
          </cell>
        </row>
        <row r="217">
          <cell r="A217">
            <v>96418943</v>
          </cell>
          <cell r="B217" t="str">
            <v>CRN64-3-2 A-G-G-V-HQQV 3x230/460 60 HZ</v>
          </cell>
          <cell r="C217" t="str">
            <v>CRN64</v>
          </cell>
          <cell r="D217" t="str">
            <v>06</v>
          </cell>
          <cell r="E217" t="str">
            <v>5700390740641</v>
          </cell>
          <cell r="F217">
            <v>515.35197119999998</v>
          </cell>
          <cell r="G217" t="str">
            <v>LB</v>
          </cell>
          <cell r="H217">
            <v>497.45045679999993</v>
          </cell>
          <cell r="I217" t="str">
            <v>LB</v>
          </cell>
          <cell r="J217">
            <v>18268</v>
          </cell>
        </row>
        <row r="218">
          <cell r="A218">
            <v>98413810</v>
          </cell>
          <cell r="B218" t="str">
            <v>CRN64-3-2 A-G-G-V-HQQV 3x230/400 50 HZ</v>
          </cell>
          <cell r="C218" t="str">
            <v>CRN64</v>
          </cell>
          <cell r="D218" t="str">
            <v>30</v>
          </cell>
          <cell r="E218" t="str">
            <v>5711494608973</v>
          </cell>
          <cell r="F218">
            <v>470.02498399999996</v>
          </cell>
          <cell r="G218" t="str">
            <v>LB</v>
          </cell>
          <cell r="H218">
            <v>397.27252399999992</v>
          </cell>
          <cell r="I218" t="str">
            <v>LB</v>
          </cell>
          <cell r="J218">
            <v>17145</v>
          </cell>
        </row>
        <row r="219">
          <cell r="A219">
            <v>96416049</v>
          </cell>
          <cell r="B219" t="str">
            <v>CRN64-3-2 A-G-G-V-HQQV 284/286TC 60 HZ</v>
          </cell>
          <cell r="C219" t="str">
            <v>CRN64</v>
          </cell>
          <cell r="D219" t="str">
            <v>06</v>
          </cell>
          <cell r="E219" t="str">
            <v>5700390657574</v>
          </cell>
          <cell r="F219">
            <v>191.40510839999996</v>
          </cell>
          <cell r="G219" t="str">
            <v>LB</v>
          </cell>
          <cell r="H219">
            <v>173.50359399999999</v>
          </cell>
          <cell r="I219" t="str">
            <v>LB</v>
          </cell>
          <cell r="J219">
            <v>13519</v>
          </cell>
        </row>
        <row r="220">
          <cell r="A220">
            <v>96418884</v>
          </cell>
          <cell r="B220" t="str">
            <v>CRN64-3-2 A-G-G-E-HQQE 3x230/460 60 HZ</v>
          </cell>
          <cell r="C220" t="str">
            <v>CRN64</v>
          </cell>
          <cell r="D220" t="str">
            <v>06</v>
          </cell>
          <cell r="E220" t="str">
            <v>5700390738273</v>
          </cell>
          <cell r="F220">
            <v>567.18258739999987</v>
          </cell>
          <cell r="G220" t="str">
            <v>LB</v>
          </cell>
          <cell r="H220">
            <v>549.28107299999999</v>
          </cell>
          <cell r="I220" t="str">
            <v>LB</v>
          </cell>
          <cell r="J220">
            <v>18686</v>
          </cell>
        </row>
        <row r="221">
          <cell r="A221">
            <v>96418873</v>
          </cell>
          <cell r="B221" t="str">
            <v>CRN64-3-2 A-G-G-E-HQQE 3x230/460 60 HZ</v>
          </cell>
          <cell r="C221" t="str">
            <v>CRN64</v>
          </cell>
          <cell r="D221" t="str">
            <v>06</v>
          </cell>
          <cell r="E221" t="str">
            <v>5700390737863</v>
          </cell>
          <cell r="F221">
            <v>515.35197119999998</v>
          </cell>
          <cell r="G221" t="str">
            <v>LB</v>
          </cell>
          <cell r="H221">
            <v>497.45045679999993</v>
          </cell>
          <cell r="I221" t="str">
            <v>LB</v>
          </cell>
          <cell r="J221">
            <v>18186</v>
          </cell>
        </row>
        <row r="222">
          <cell r="A222">
            <v>98413793</v>
          </cell>
          <cell r="B222" t="str">
            <v>CRN64-3-2 A-G-G-E-HQQE 3x230/400 50 HZ</v>
          </cell>
          <cell r="C222" t="str">
            <v>CRN64</v>
          </cell>
          <cell r="D222" t="str">
            <v>30</v>
          </cell>
          <cell r="E222" t="str">
            <v>5711494608539</v>
          </cell>
          <cell r="F222">
            <v>470.02498399999996</v>
          </cell>
          <cell r="G222" t="str">
            <v>LB</v>
          </cell>
          <cell r="H222">
            <v>397.27252399999992</v>
          </cell>
          <cell r="I222" t="str">
            <v>LB</v>
          </cell>
          <cell r="J222">
            <v>17063</v>
          </cell>
        </row>
        <row r="223">
          <cell r="A223">
            <v>96416025</v>
          </cell>
          <cell r="B223" t="str">
            <v>CRN64-3-2 A-G-G-E-HQQE 284/286TC 60 HZ</v>
          </cell>
          <cell r="C223" t="str">
            <v>CRN64</v>
          </cell>
          <cell r="D223" t="str">
            <v>06</v>
          </cell>
          <cell r="E223" t="str">
            <v>5700390656829</v>
          </cell>
          <cell r="F223">
            <v>191.40510839999996</v>
          </cell>
          <cell r="G223" t="str">
            <v>LB</v>
          </cell>
          <cell r="H223">
            <v>173.50359399999999</v>
          </cell>
          <cell r="I223" t="str">
            <v>LB</v>
          </cell>
          <cell r="J223">
            <v>13438</v>
          </cell>
        </row>
        <row r="224">
          <cell r="A224">
            <v>91159896</v>
          </cell>
          <cell r="B224" t="str">
            <v>CRN64-3-2  AGG KUBV 15KW 50PEO</v>
          </cell>
          <cell r="C224" t="str">
            <v>CRN64</v>
          </cell>
          <cell r="D224" t="str">
            <v>06</v>
          </cell>
          <cell r="E224" t="str">
            <v>5700394607094</v>
          </cell>
          <cell r="F224">
            <v>0</v>
          </cell>
          <cell r="G224" t="str">
            <v>LB</v>
          </cell>
          <cell r="H224">
            <v>0</v>
          </cell>
          <cell r="I224" t="str">
            <v>LB</v>
          </cell>
          <cell r="J224">
            <v>13520</v>
          </cell>
        </row>
        <row r="225">
          <cell r="A225">
            <v>91159877</v>
          </cell>
          <cell r="B225" t="str">
            <v>CRN64-3-2  AGG KUBE 15KW 50PEO</v>
          </cell>
          <cell r="C225" t="str">
            <v>CRN64</v>
          </cell>
          <cell r="D225" t="str">
            <v>06</v>
          </cell>
          <cell r="E225" t="str">
            <v>5700394606905</v>
          </cell>
          <cell r="F225">
            <v>0</v>
          </cell>
          <cell r="G225" t="str">
            <v>LB</v>
          </cell>
          <cell r="H225">
            <v>0</v>
          </cell>
          <cell r="I225" t="str">
            <v>LB</v>
          </cell>
          <cell r="J225">
            <v>13438</v>
          </cell>
        </row>
        <row r="226">
          <cell r="A226">
            <v>99146546</v>
          </cell>
          <cell r="B226" t="str">
            <v>CRN64-3-1 A-G-G-V-HQQV 3x230/460 60 HZ</v>
          </cell>
          <cell r="C226" t="str">
            <v>CRN64</v>
          </cell>
          <cell r="D226" t="str">
            <v>06</v>
          </cell>
          <cell r="E226" t="str">
            <v>5712607614164</v>
          </cell>
          <cell r="F226">
            <v>692.73569640000005</v>
          </cell>
          <cell r="G226" t="str">
            <v>LB</v>
          </cell>
          <cell r="H226">
            <v>674.83418199999994</v>
          </cell>
          <cell r="I226" t="str">
            <v>LB</v>
          </cell>
          <cell r="J226">
            <v>21366</v>
          </cell>
        </row>
        <row r="227">
          <cell r="A227">
            <v>99139081</v>
          </cell>
          <cell r="B227" t="str">
            <v>CRN64-3-1 A-G-G-V-HQQV 3x230/460 60 HZ</v>
          </cell>
          <cell r="C227" t="str">
            <v>CRN64</v>
          </cell>
          <cell r="D227" t="str">
            <v>06</v>
          </cell>
          <cell r="E227" t="str">
            <v>5712607476915</v>
          </cell>
          <cell r="F227">
            <v>582.52674260000003</v>
          </cell>
          <cell r="G227" t="str">
            <v>LB</v>
          </cell>
          <cell r="H227">
            <v>564.62522819999992</v>
          </cell>
          <cell r="I227" t="str">
            <v>LB</v>
          </cell>
          <cell r="J227">
            <v>19807</v>
          </cell>
        </row>
        <row r="228">
          <cell r="A228">
            <v>98413811</v>
          </cell>
          <cell r="B228" t="str">
            <v>CRN64-3-1 A-G-G-V-HQQV 3x230/400 50 HZ</v>
          </cell>
          <cell r="C228" t="str">
            <v>CRN64</v>
          </cell>
          <cell r="D228" t="str">
            <v>30</v>
          </cell>
          <cell r="E228" t="str">
            <v>5711494608997</v>
          </cell>
          <cell r="F228">
            <v>470.02498399999996</v>
          </cell>
          <cell r="G228" t="str">
            <v>LB</v>
          </cell>
          <cell r="H228">
            <v>397.27252399999992</v>
          </cell>
          <cell r="I228" t="str">
            <v>LB</v>
          </cell>
          <cell r="J228">
            <v>17145</v>
          </cell>
        </row>
        <row r="229">
          <cell r="A229">
            <v>99170769</v>
          </cell>
          <cell r="B229" t="str">
            <v>CRN64-3-1 A-G-G-V-HQQV 324/326TSC 60 HZ</v>
          </cell>
          <cell r="C229" t="str">
            <v>CRN64</v>
          </cell>
          <cell r="D229">
            <v>6</v>
          </cell>
          <cell r="E229" t="str">
            <v>5712608039515</v>
          </cell>
          <cell r="F229">
            <v>189.43858735999999</v>
          </cell>
          <cell r="G229" t="str">
            <v>LB</v>
          </cell>
          <cell r="H229">
            <v>171.53707295999999</v>
          </cell>
          <cell r="I229" t="str">
            <v>LB</v>
          </cell>
          <cell r="J229">
            <v>13519</v>
          </cell>
        </row>
        <row r="230">
          <cell r="A230">
            <v>98409225</v>
          </cell>
          <cell r="B230" t="str">
            <v>CRN64-3-1 A-G-G-E-HQQE 3x230/460 60 HZ</v>
          </cell>
          <cell r="C230" t="str">
            <v>CRN64</v>
          </cell>
          <cell r="D230" t="str">
            <v>06</v>
          </cell>
          <cell r="E230" t="str">
            <v>5711494524150</v>
          </cell>
          <cell r="F230">
            <v>692.73569640000005</v>
          </cell>
          <cell r="G230" t="str">
            <v>LB</v>
          </cell>
          <cell r="H230">
            <v>674.83418199999994</v>
          </cell>
          <cell r="I230" t="str">
            <v>LB</v>
          </cell>
          <cell r="J230">
            <v>21284</v>
          </cell>
        </row>
        <row r="231">
          <cell r="A231">
            <v>99139076</v>
          </cell>
          <cell r="B231" t="str">
            <v>CRN64-3-1 A-G-G-E-HQQE 3x230/460 60 HZ</v>
          </cell>
          <cell r="C231" t="str">
            <v>CRN64</v>
          </cell>
          <cell r="D231" t="str">
            <v>06</v>
          </cell>
          <cell r="E231" t="str">
            <v>5712607476564</v>
          </cell>
          <cell r="F231">
            <v>582.52674260000003</v>
          </cell>
          <cell r="G231" t="str">
            <v>LB</v>
          </cell>
          <cell r="H231">
            <v>564.62522819999992</v>
          </cell>
          <cell r="I231" t="str">
            <v>LB</v>
          </cell>
          <cell r="J231">
            <v>19725</v>
          </cell>
        </row>
        <row r="232">
          <cell r="A232">
            <v>98413794</v>
          </cell>
          <cell r="B232" t="str">
            <v>CRN64-3-1 A-G-G-E-HQQE 3x230/400 50 HZ</v>
          </cell>
          <cell r="C232" t="str">
            <v>CRN64</v>
          </cell>
          <cell r="D232" t="str">
            <v>30</v>
          </cell>
          <cell r="E232" t="str">
            <v>5711494608553</v>
          </cell>
          <cell r="F232">
            <v>470.02498399999996</v>
          </cell>
          <cell r="G232" t="str">
            <v>LB</v>
          </cell>
          <cell r="H232">
            <v>397.27252399999992</v>
          </cell>
          <cell r="I232" t="str">
            <v>LB</v>
          </cell>
          <cell r="J232">
            <v>17063</v>
          </cell>
        </row>
        <row r="233">
          <cell r="A233">
            <v>99170766</v>
          </cell>
          <cell r="B233" t="str">
            <v>CRN64-3-1 A-G-G-E-HQQE 324/326TSC 60 HZ</v>
          </cell>
          <cell r="C233" t="str">
            <v>CRN64</v>
          </cell>
          <cell r="D233">
            <v>6</v>
          </cell>
          <cell r="E233" t="str">
            <v>5712608039485</v>
          </cell>
          <cell r="F233">
            <v>189.43858735999999</v>
          </cell>
          <cell r="G233" t="str">
            <v>LB</v>
          </cell>
          <cell r="H233">
            <v>171.53707295999999</v>
          </cell>
          <cell r="I233" t="str">
            <v>LB</v>
          </cell>
          <cell r="J233">
            <v>13438</v>
          </cell>
        </row>
        <row r="234">
          <cell r="A234">
            <v>91159897</v>
          </cell>
          <cell r="B234" t="str">
            <v>CRN64-3-1  AGG KUBV 15KW 50PEO</v>
          </cell>
          <cell r="C234" t="str">
            <v>CRN64</v>
          </cell>
          <cell r="D234" t="str">
            <v>06</v>
          </cell>
          <cell r="E234" t="str">
            <v>5700394607100</v>
          </cell>
          <cell r="F234">
            <v>0</v>
          </cell>
          <cell r="G234" t="str">
            <v>LB</v>
          </cell>
          <cell r="H234">
            <v>0</v>
          </cell>
          <cell r="I234" t="str">
            <v>LB</v>
          </cell>
          <cell r="J234">
            <v>13520</v>
          </cell>
        </row>
        <row r="235">
          <cell r="A235">
            <v>91159878</v>
          </cell>
          <cell r="B235" t="str">
            <v>CRN64-3-1  AGG KUBE 15KW 50PEO</v>
          </cell>
          <cell r="C235" t="str">
            <v>CRN64</v>
          </cell>
          <cell r="D235" t="str">
            <v>06</v>
          </cell>
          <cell r="E235" t="str">
            <v>5700394606912</v>
          </cell>
          <cell r="F235">
            <v>0</v>
          </cell>
          <cell r="G235" t="str">
            <v>LB</v>
          </cell>
          <cell r="H235">
            <v>0</v>
          </cell>
          <cell r="I235" t="str">
            <v>LB</v>
          </cell>
          <cell r="J235">
            <v>13438</v>
          </cell>
        </row>
        <row r="236">
          <cell r="A236">
            <v>99146547</v>
          </cell>
          <cell r="B236" t="str">
            <v>CRN64-3 A-G-G-V-HQQV 3x230/460 60 HZ</v>
          </cell>
          <cell r="C236" t="str">
            <v>CRN64</v>
          </cell>
          <cell r="D236" t="str">
            <v>06</v>
          </cell>
          <cell r="E236" t="str">
            <v>5712607614195</v>
          </cell>
          <cell r="F236">
            <v>692.73569640000005</v>
          </cell>
          <cell r="G236" t="str">
            <v>LB</v>
          </cell>
          <cell r="H236">
            <v>674.83418199999994</v>
          </cell>
          <cell r="I236" t="str">
            <v>LB</v>
          </cell>
          <cell r="J236">
            <v>21366</v>
          </cell>
        </row>
        <row r="237">
          <cell r="A237">
            <v>99139082</v>
          </cell>
          <cell r="B237" t="str">
            <v>CRN64-3 A-G-G-V-HQQV 3x230/460 60 HZ</v>
          </cell>
          <cell r="C237" t="str">
            <v>CRN64</v>
          </cell>
          <cell r="D237" t="str">
            <v>06</v>
          </cell>
          <cell r="E237" t="str">
            <v>5712607476946</v>
          </cell>
          <cell r="F237">
            <v>582.52674260000003</v>
          </cell>
          <cell r="G237" t="str">
            <v>LB</v>
          </cell>
          <cell r="H237">
            <v>564.62522819999992</v>
          </cell>
          <cell r="I237" t="str">
            <v>LB</v>
          </cell>
          <cell r="J237">
            <v>19807</v>
          </cell>
        </row>
        <row r="238">
          <cell r="A238">
            <v>98413812</v>
          </cell>
          <cell r="B238" t="str">
            <v>CRN64-3 A-G-G-V-HQQV 3x230/400 50 HZ</v>
          </cell>
          <cell r="C238" t="str">
            <v>CRN64</v>
          </cell>
          <cell r="D238" t="str">
            <v>30</v>
          </cell>
          <cell r="E238" t="str">
            <v>5711494609017</v>
          </cell>
          <cell r="F238">
            <v>498.02365799999995</v>
          </cell>
          <cell r="G238" t="str">
            <v>LB</v>
          </cell>
          <cell r="H238">
            <v>425.27119799999997</v>
          </cell>
          <cell r="I238" t="str">
            <v>LB</v>
          </cell>
          <cell r="J238">
            <v>17360</v>
          </cell>
        </row>
        <row r="239">
          <cell r="A239">
            <v>99170770</v>
          </cell>
          <cell r="B239" t="str">
            <v>CRN64-3 A-G-G-V-HQQV 324/326TSC 60 HZ</v>
          </cell>
          <cell r="C239" t="str">
            <v>CRN64</v>
          </cell>
          <cell r="D239">
            <v>6</v>
          </cell>
          <cell r="E239" t="str">
            <v>5712608039522</v>
          </cell>
          <cell r="F239">
            <v>189.43858735999999</v>
          </cell>
          <cell r="G239" t="str">
            <v>LB</v>
          </cell>
          <cell r="H239">
            <v>171.53707295999999</v>
          </cell>
          <cell r="I239" t="str">
            <v>LB</v>
          </cell>
          <cell r="J239">
            <v>13519</v>
          </cell>
        </row>
        <row r="240">
          <cell r="A240">
            <v>98631099</v>
          </cell>
          <cell r="B240" t="str">
            <v>CRN64-3 A-G-G-E-HQQE 3x230/460 60 HZ</v>
          </cell>
          <cell r="C240" t="str">
            <v>CRN64</v>
          </cell>
          <cell r="D240" t="str">
            <v>06</v>
          </cell>
          <cell r="E240" t="str">
            <v>5711498562707</v>
          </cell>
          <cell r="F240">
            <v>692.73569640000005</v>
          </cell>
          <cell r="G240" t="str">
            <v>LB</v>
          </cell>
          <cell r="H240">
            <v>674.83418199999994</v>
          </cell>
          <cell r="I240" t="str">
            <v>LB</v>
          </cell>
          <cell r="J240">
            <v>21284</v>
          </cell>
        </row>
        <row r="241">
          <cell r="A241">
            <v>99139077</v>
          </cell>
          <cell r="B241" t="str">
            <v>CRN64-3 A-G-G-E-HQQE 3x230/460 60 HZ</v>
          </cell>
          <cell r="C241" t="str">
            <v>CRN64</v>
          </cell>
          <cell r="D241" t="str">
            <v>06</v>
          </cell>
          <cell r="E241" t="str">
            <v>5712607476595</v>
          </cell>
          <cell r="F241">
            <v>582.52674260000003</v>
          </cell>
          <cell r="G241" t="str">
            <v>LB</v>
          </cell>
          <cell r="H241">
            <v>564.62522819999992</v>
          </cell>
          <cell r="I241" t="str">
            <v>LB</v>
          </cell>
          <cell r="J241">
            <v>19725</v>
          </cell>
        </row>
        <row r="242">
          <cell r="A242">
            <v>98413795</v>
          </cell>
          <cell r="B242" t="str">
            <v>CRN64-3 A-G-G-E-HQQE 3x230/400 50 HZ</v>
          </cell>
          <cell r="C242" t="str">
            <v>CRN64</v>
          </cell>
          <cell r="D242" t="str">
            <v>30</v>
          </cell>
          <cell r="E242" t="str">
            <v>5711494608577</v>
          </cell>
          <cell r="F242">
            <v>498.02365799999995</v>
          </cell>
          <cell r="G242" t="str">
            <v>LB</v>
          </cell>
          <cell r="H242">
            <v>425.27119799999997</v>
          </cell>
          <cell r="I242" t="str">
            <v>LB</v>
          </cell>
          <cell r="J242">
            <v>17278</v>
          </cell>
        </row>
        <row r="243">
          <cell r="A243">
            <v>99170767</v>
          </cell>
          <cell r="B243" t="str">
            <v>CRN64-3 A-G-G-E-HQQE 324/326TSC 60 HZ</v>
          </cell>
          <cell r="C243" t="str">
            <v>CRN64</v>
          </cell>
          <cell r="D243">
            <v>6</v>
          </cell>
          <cell r="E243" t="str">
            <v>5712608039492</v>
          </cell>
          <cell r="F243">
            <v>189.43858735999999</v>
          </cell>
          <cell r="G243" t="str">
            <v>LB</v>
          </cell>
          <cell r="H243">
            <v>171.53707295999999</v>
          </cell>
          <cell r="I243" t="str">
            <v>LB</v>
          </cell>
          <cell r="J243">
            <v>13438</v>
          </cell>
        </row>
        <row r="244">
          <cell r="A244">
            <v>91159898</v>
          </cell>
          <cell r="B244" t="str">
            <v>CRN64-3   AGG KUBV 18.5K 50PEO</v>
          </cell>
          <cell r="C244" t="str">
            <v>CRN64</v>
          </cell>
          <cell r="D244" t="str">
            <v>06</v>
          </cell>
          <cell r="E244" t="str">
            <v>5700394607117</v>
          </cell>
          <cell r="F244">
            <v>0</v>
          </cell>
          <cell r="G244" t="str">
            <v>LB</v>
          </cell>
          <cell r="H244">
            <v>0</v>
          </cell>
          <cell r="I244" t="str">
            <v>LB</v>
          </cell>
          <cell r="J244">
            <v>13520</v>
          </cell>
        </row>
        <row r="245">
          <cell r="A245">
            <v>91159879</v>
          </cell>
          <cell r="B245" t="str">
            <v>CRN64-3   AGG KUBE 18.5K 50PEO</v>
          </cell>
          <cell r="C245" t="str">
            <v>CRN64</v>
          </cell>
          <cell r="D245" t="str">
            <v>06</v>
          </cell>
          <cell r="E245" t="str">
            <v>5700394606929</v>
          </cell>
          <cell r="F245">
            <v>0</v>
          </cell>
          <cell r="G245" t="str">
            <v>LB</v>
          </cell>
          <cell r="H245">
            <v>0</v>
          </cell>
          <cell r="I245" t="str">
            <v>LB</v>
          </cell>
          <cell r="J245">
            <v>13438</v>
          </cell>
        </row>
        <row r="246">
          <cell r="A246">
            <v>97898130</v>
          </cell>
          <cell r="B246" t="str">
            <v>CRN64-2-2 B-G-G-V-HQQV FF300 50 HZ</v>
          </cell>
          <cell r="C246" t="str">
            <v>CRN64</v>
          </cell>
          <cell r="D246" t="str">
            <v>06</v>
          </cell>
          <cell r="E246" t="str">
            <v>5710626034994</v>
          </cell>
          <cell r="F246">
            <v>218.03691799999999</v>
          </cell>
          <cell r="G246" t="str">
            <v>LB</v>
          </cell>
          <cell r="H246">
            <v>167.55112</v>
          </cell>
          <cell r="I246" t="str">
            <v>LB</v>
          </cell>
          <cell r="J246">
            <v>9849</v>
          </cell>
        </row>
        <row r="247">
          <cell r="A247">
            <v>97898127</v>
          </cell>
          <cell r="B247" t="str">
            <v>CRN64-2-2 B-G-G-E-HQQE FF300 50 HZ</v>
          </cell>
          <cell r="C247" t="str">
            <v>CRN64</v>
          </cell>
          <cell r="D247" t="str">
            <v>06</v>
          </cell>
          <cell r="E247" t="str">
            <v>5710626034970</v>
          </cell>
          <cell r="F247">
            <v>218.03691799999999</v>
          </cell>
          <cell r="G247" t="str">
            <v>LB</v>
          </cell>
          <cell r="H247">
            <v>167.55112</v>
          </cell>
          <cell r="I247" t="str">
            <v>LB</v>
          </cell>
          <cell r="J247">
            <v>9767</v>
          </cell>
        </row>
        <row r="248">
          <cell r="A248">
            <v>97761584</v>
          </cell>
          <cell r="B248" t="str">
            <v>CRN64-2-2 A-G-G-V-HQQV 3x230/460 60 HZ</v>
          </cell>
          <cell r="C248" t="str">
            <v>CRN64</v>
          </cell>
          <cell r="D248" t="str">
            <v>06</v>
          </cell>
          <cell r="E248" t="str">
            <v>5710623921907</v>
          </cell>
          <cell r="F248">
            <v>485.47937019999995</v>
          </cell>
          <cell r="G248" t="str">
            <v>LB</v>
          </cell>
          <cell r="H248">
            <v>467.57785579999995</v>
          </cell>
          <cell r="I248" t="str">
            <v>LB</v>
          </cell>
          <cell r="J248">
            <v>13196</v>
          </cell>
        </row>
        <row r="249">
          <cell r="A249">
            <v>97761585</v>
          </cell>
          <cell r="B249" t="str">
            <v>CRN64-2-2 A-G-G-V-HQQV 3x230/460 60 HZ</v>
          </cell>
          <cell r="C249" t="str">
            <v>CRN64</v>
          </cell>
          <cell r="D249" t="str">
            <v>06</v>
          </cell>
          <cell r="E249" t="str">
            <v>5710623921938</v>
          </cell>
          <cell r="F249">
            <v>404.48163139999997</v>
          </cell>
          <cell r="G249" t="str">
            <v>LB</v>
          </cell>
          <cell r="H249">
            <v>386.58011699999997</v>
          </cell>
          <cell r="I249" t="str">
            <v>LB</v>
          </cell>
          <cell r="J249">
            <v>12902</v>
          </cell>
        </row>
        <row r="250">
          <cell r="A250">
            <v>98413866</v>
          </cell>
          <cell r="B250" t="str">
            <v>CRN64-2-2 A-G-G-V-HQQV 3x230/400 50 HZ</v>
          </cell>
          <cell r="C250" t="str">
            <v>CRN64</v>
          </cell>
          <cell r="D250" t="str">
            <v>30</v>
          </cell>
          <cell r="E250" t="str">
            <v>5711494610075</v>
          </cell>
          <cell r="F250">
            <v>312.39465399999995</v>
          </cell>
          <cell r="G250" t="str">
            <v>LB</v>
          </cell>
          <cell r="H250">
            <v>261.90885599999996</v>
          </cell>
          <cell r="I250" t="str">
            <v>LB</v>
          </cell>
          <cell r="J250">
            <v>12708</v>
          </cell>
        </row>
        <row r="251">
          <cell r="A251">
            <v>96416033</v>
          </cell>
          <cell r="B251" t="str">
            <v>CRN64-2-2 A-G-G-V-HQQV 254/256TC 60 HZ</v>
          </cell>
          <cell r="C251" t="str">
            <v>CRN64</v>
          </cell>
          <cell r="D251" t="str">
            <v>06</v>
          </cell>
          <cell r="E251" t="str">
            <v>5700390657154</v>
          </cell>
          <cell r="F251">
            <v>183.46847639999999</v>
          </cell>
          <cell r="G251" t="str">
            <v>LB</v>
          </cell>
          <cell r="H251">
            <v>165.56696199999996</v>
          </cell>
          <cell r="I251" t="str">
            <v>LB</v>
          </cell>
          <cell r="J251">
            <v>9848</v>
          </cell>
        </row>
        <row r="252">
          <cell r="A252">
            <v>97761582</v>
          </cell>
          <cell r="B252" t="str">
            <v>CRN64-2-2 A-G-G-E-HQQE 3x230/460 60 HZ</v>
          </cell>
          <cell r="C252" t="str">
            <v>CRN64</v>
          </cell>
          <cell r="D252" t="str">
            <v>06</v>
          </cell>
          <cell r="E252" t="str">
            <v>5710623921846</v>
          </cell>
          <cell r="F252">
            <v>485.47937019999995</v>
          </cell>
          <cell r="G252" t="str">
            <v>LB</v>
          </cell>
          <cell r="H252">
            <v>467.57785579999995</v>
          </cell>
          <cell r="I252" t="str">
            <v>LB</v>
          </cell>
          <cell r="J252">
            <v>13114</v>
          </cell>
        </row>
        <row r="253">
          <cell r="A253">
            <v>97761580</v>
          </cell>
          <cell r="B253" t="str">
            <v>CRN64-2-2 A-G-G-E-HQQE 3x230/460 60 HZ</v>
          </cell>
          <cell r="C253" t="str">
            <v>CRN64</v>
          </cell>
          <cell r="D253" t="str">
            <v>06</v>
          </cell>
          <cell r="E253" t="str">
            <v>5710623921778</v>
          </cell>
          <cell r="F253">
            <v>404.48163139999997</v>
          </cell>
          <cell r="G253" t="str">
            <v>LB</v>
          </cell>
          <cell r="H253">
            <v>386.58011699999997</v>
          </cell>
          <cell r="I253" t="str">
            <v>LB</v>
          </cell>
          <cell r="J253">
            <v>12820</v>
          </cell>
        </row>
        <row r="254">
          <cell r="A254">
            <v>98413864</v>
          </cell>
          <cell r="B254" t="str">
            <v>CRN64-2-2 A-G-G-E-HQQE 3x230/400 50 HZ</v>
          </cell>
          <cell r="C254" t="str">
            <v>CRN64</v>
          </cell>
          <cell r="D254" t="str">
            <v>30</v>
          </cell>
          <cell r="E254" t="str">
            <v>5711494610037</v>
          </cell>
          <cell r="F254">
            <v>312.39465399999995</v>
          </cell>
          <cell r="G254" t="str">
            <v>LB</v>
          </cell>
          <cell r="H254">
            <v>261.90885599999996</v>
          </cell>
          <cell r="I254" t="str">
            <v>LB</v>
          </cell>
          <cell r="J254">
            <v>12626</v>
          </cell>
        </row>
        <row r="255">
          <cell r="A255">
            <v>96416022</v>
          </cell>
          <cell r="B255" t="str">
            <v>CRN64-2-2 A-G-G-E-HQQE 254/256TC 60 HZ</v>
          </cell>
          <cell r="C255" t="str">
            <v>CRN64</v>
          </cell>
          <cell r="D255" t="str">
            <v>06</v>
          </cell>
          <cell r="E255" t="str">
            <v>5700390656706</v>
          </cell>
          <cell r="F255">
            <v>183.46847639999999</v>
          </cell>
          <cell r="G255" t="str">
            <v>LB</v>
          </cell>
          <cell r="H255">
            <v>165.56696199999996</v>
          </cell>
          <cell r="I255" t="str">
            <v>LB</v>
          </cell>
          <cell r="J255">
            <v>9767</v>
          </cell>
        </row>
        <row r="256">
          <cell r="A256">
            <v>96418952</v>
          </cell>
          <cell r="B256" t="str">
            <v>CRN64-2-1 A-G-G-V-HQQV 3x230/460 60 HZ</v>
          </cell>
          <cell r="C256" t="str">
            <v>CRN64</v>
          </cell>
          <cell r="D256" t="str">
            <v>06</v>
          </cell>
          <cell r="E256" t="str">
            <v>5700390740993</v>
          </cell>
          <cell r="F256">
            <v>485.47937019999995</v>
          </cell>
          <cell r="G256" t="str">
            <v>LB</v>
          </cell>
          <cell r="H256">
            <v>467.57785579999995</v>
          </cell>
          <cell r="I256" t="str">
            <v>LB</v>
          </cell>
          <cell r="J256">
            <v>13196</v>
          </cell>
        </row>
        <row r="257">
          <cell r="A257">
            <v>96418941</v>
          </cell>
          <cell r="B257" t="str">
            <v>CRN64-2-1 A-G-G-V-HQQV 3x230/460 60 HZ</v>
          </cell>
          <cell r="C257" t="str">
            <v>CRN64</v>
          </cell>
          <cell r="D257" t="str">
            <v>06</v>
          </cell>
          <cell r="E257" t="str">
            <v>5700390740559</v>
          </cell>
          <cell r="F257">
            <v>404.48163139999997</v>
          </cell>
          <cell r="G257" t="str">
            <v>LB</v>
          </cell>
          <cell r="H257">
            <v>386.58011699999997</v>
          </cell>
          <cell r="I257" t="str">
            <v>LB</v>
          </cell>
          <cell r="J257">
            <v>12902</v>
          </cell>
        </row>
        <row r="258">
          <cell r="A258">
            <v>98413808</v>
          </cell>
          <cell r="B258" t="str">
            <v>CRN64-2-1 A-G-G-V-HQQV 3x230/400 50 HZ</v>
          </cell>
          <cell r="C258" t="str">
            <v>CRN64</v>
          </cell>
          <cell r="D258" t="str">
            <v>30</v>
          </cell>
          <cell r="E258" t="str">
            <v>5711494608935</v>
          </cell>
          <cell r="F258">
            <v>434.31013999999993</v>
          </cell>
          <cell r="G258" t="str">
            <v>LB</v>
          </cell>
          <cell r="H258">
            <v>361.55767999999995</v>
          </cell>
          <cell r="I258" t="str">
            <v>LB</v>
          </cell>
          <cell r="J258">
            <v>12708</v>
          </cell>
        </row>
        <row r="259">
          <cell r="A259">
            <v>96416047</v>
          </cell>
          <cell r="B259" t="str">
            <v>CRN64-2-1 A-G-G-V-HQQV 254/256TC 60 HZ</v>
          </cell>
          <cell r="C259" t="str">
            <v>CRN64</v>
          </cell>
          <cell r="D259" t="str">
            <v>06</v>
          </cell>
          <cell r="E259" t="str">
            <v>5700390657499</v>
          </cell>
          <cell r="F259">
            <v>183.46847639999999</v>
          </cell>
          <cell r="G259" t="str">
            <v>LB</v>
          </cell>
          <cell r="H259">
            <v>165.56696199999996</v>
          </cell>
          <cell r="I259" t="str">
            <v>LB</v>
          </cell>
          <cell r="J259">
            <v>9848</v>
          </cell>
        </row>
        <row r="260">
          <cell r="A260">
            <v>96418882</v>
          </cell>
          <cell r="B260" t="str">
            <v>CRN64-2-1 A-G-G-E-HQQE 3x230/460 60 HZ</v>
          </cell>
          <cell r="C260" t="str">
            <v>CRN64</v>
          </cell>
          <cell r="D260" t="str">
            <v>06</v>
          </cell>
          <cell r="E260" t="str">
            <v>5700390738198</v>
          </cell>
          <cell r="F260">
            <v>485.47937019999995</v>
          </cell>
          <cell r="G260" t="str">
            <v>LB</v>
          </cell>
          <cell r="H260">
            <v>467.57785579999995</v>
          </cell>
          <cell r="I260" t="str">
            <v>LB</v>
          </cell>
          <cell r="J260">
            <v>13114</v>
          </cell>
        </row>
        <row r="261">
          <cell r="A261">
            <v>96418871</v>
          </cell>
          <cell r="B261" t="str">
            <v>CRN64-2-1 A-G-G-E-HQQE 3x230/460 60 HZ</v>
          </cell>
          <cell r="C261" t="str">
            <v>CRN64</v>
          </cell>
          <cell r="D261" t="str">
            <v>06</v>
          </cell>
          <cell r="E261" t="str">
            <v>5700390737788</v>
          </cell>
          <cell r="F261">
            <v>404.48163139999997</v>
          </cell>
          <cell r="G261" t="str">
            <v>LB</v>
          </cell>
          <cell r="H261">
            <v>386.58011699999997</v>
          </cell>
          <cell r="I261" t="str">
            <v>LB</v>
          </cell>
          <cell r="J261">
            <v>12820</v>
          </cell>
        </row>
        <row r="262">
          <cell r="A262">
            <v>98413791</v>
          </cell>
          <cell r="B262" t="str">
            <v>CRN64-2-1 A-G-G-E-HQQE 3x230/400 50 HZ</v>
          </cell>
          <cell r="C262" t="str">
            <v>CRN64</v>
          </cell>
          <cell r="D262" t="str">
            <v>30</v>
          </cell>
          <cell r="E262" t="str">
            <v>5711494608492</v>
          </cell>
          <cell r="F262">
            <v>434.31013999999993</v>
          </cell>
          <cell r="G262" t="str">
            <v>LB</v>
          </cell>
          <cell r="H262">
            <v>361.55767999999995</v>
          </cell>
          <cell r="I262" t="str">
            <v>LB</v>
          </cell>
          <cell r="J262">
            <v>12626</v>
          </cell>
        </row>
        <row r="263">
          <cell r="A263">
            <v>96416023</v>
          </cell>
          <cell r="B263" t="str">
            <v>CRN64-2-1 A-G-G-E-HQQE 254/256TC 60 HZ</v>
          </cell>
          <cell r="C263" t="str">
            <v>CRN64</v>
          </cell>
          <cell r="D263" t="str">
            <v>06</v>
          </cell>
          <cell r="E263" t="str">
            <v>5700390656737</v>
          </cell>
          <cell r="F263">
            <v>183.46847639999999</v>
          </cell>
          <cell r="G263" t="str">
            <v>LB</v>
          </cell>
          <cell r="H263">
            <v>165.56696199999996</v>
          </cell>
          <cell r="I263" t="str">
            <v>LB</v>
          </cell>
          <cell r="J263">
            <v>9767</v>
          </cell>
        </row>
        <row r="264">
          <cell r="A264">
            <v>91159894</v>
          </cell>
          <cell r="B264" t="str">
            <v>CRN64-2-1  AGG KUBV 11KW 50PEO</v>
          </cell>
          <cell r="C264" t="str">
            <v>CRN64</v>
          </cell>
          <cell r="D264" t="str">
            <v>06</v>
          </cell>
          <cell r="E264" t="str">
            <v>5700394607070</v>
          </cell>
          <cell r="F264">
            <v>0</v>
          </cell>
          <cell r="G264" t="str">
            <v>LB</v>
          </cell>
          <cell r="H264">
            <v>0</v>
          </cell>
          <cell r="I264" t="str">
            <v>LB</v>
          </cell>
          <cell r="J264">
            <v>9849</v>
          </cell>
        </row>
        <row r="265">
          <cell r="A265">
            <v>91159875</v>
          </cell>
          <cell r="B265" t="str">
            <v>CRN64-2-1  AGG KUBE 11KW 50PEO</v>
          </cell>
          <cell r="C265" t="str">
            <v>CRN64</v>
          </cell>
          <cell r="D265" t="str">
            <v>06</v>
          </cell>
          <cell r="E265" t="str">
            <v>5700394606882</v>
          </cell>
          <cell r="F265">
            <v>0</v>
          </cell>
          <cell r="G265" t="str">
            <v>LB</v>
          </cell>
          <cell r="H265">
            <v>0</v>
          </cell>
          <cell r="I265" t="str">
            <v>LB</v>
          </cell>
          <cell r="J265">
            <v>9767</v>
          </cell>
        </row>
        <row r="266">
          <cell r="A266">
            <v>96418953</v>
          </cell>
          <cell r="B266" t="str">
            <v>CRN64-2 A-G-G-V-HQQV 3x230/460 60 HZ</v>
          </cell>
          <cell r="C266" t="str">
            <v>CRN64</v>
          </cell>
          <cell r="D266" t="str">
            <v>06</v>
          </cell>
          <cell r="E266" t="str">
            <v>5700390741013</v>
          </cell>
          <cell r="F266">
            <v>539.84529939999993</v>
          </cell>
          <cell r="G266" t="str">
            <v>LB</v>
          </cell>
          <cell r="H266">
            <v>521.94378499999993</v>
          </cell>
          <cell r="I266" t="str">
            <v>LB</v>
          </cell>
          <cell r="J266">
            <v>13973</v>
          </cell>
        </row>
        <row r="267">
          <cell r="A267">
            <v>96418942</v>
          </cell>
          <cell r="B267" t="str">
            <v>CRN64-2 A-G-G-V-HQQV 3x230/460 60 HZ</v>
          </cell>
          <cell r="C267" t="str">
            <v>CRN64</v>
          </cell>
          <cell r="D267" t="str">
            <v>06</v>
          </cell>
          <cell r="E267" t="str">
            <v>5700390740610</v>
          </cell>
          <cell r="F267">
            <v>393.17193079999998</v>
          </cell>
          <cell r="G267" t="str">
            <v>LB</v>
          </cell>
          <cell r="H267">
            <v>375.27041639999999</v>
          </cell>
          <cell r="I267" t="str">
            <v>LB</v>
          </cell>
          <cell r="J267">
            <v>13707</v>
          </cell>
        </row>
        <row r="268">
          <cell r="A268">
            <v>98413809</v>
          </cell>
          <cell r="B268" t="str">
            <v>CRN64-2 A-G-G-V-HQQV 3x230/400 50 HZ</v>
          </cell>
          <cell r="C268" t="str">
            <v>CRN64</v>
          </cell>
          <cell r="D268" t="str">
            <v>30</v>
          </cell>
          <cell r="E268" t="str">
            <v>5711494608959</v>
          </cell>
          <cell r="F268">
            <v>434.31013999999993</v>
          </cell>
          <cell r="G268" t="str">
            <v>LB</v>
          </cell>
          <cell r="H268">
            <v>361.55767999999995</v>
          </cell>
          <cell r="I268" t="str">
            <v>LB</v>
          </cell>
          <cell r="J268">
            <v>12708</v>
          </cell>
        </row>
        <row r="269">
          <cell r="A269">
            <v>96416048</v>
          </cell>
          <cell r="B269" t="str">
            <v>CRN64-2 A-G-G-V-HQQV 284/286TC 60 HZ</v>
          </cell>
          <cell r="C269" t="str">
            <v>CRN64</v>
          </cell>
          <cell r="D269" t="str">
            <v>06</v>
          </cell>
          <cell r="E269" t="str">
            <v>5700390657536</v>
          </cell>
          <cell r="F269">
            <v>181.70478039999998</v>
          </cell>
          <cell r="G269" t="str">
            <v>LB</v>
          </cell>
          <cell r="H269">
            <v>163.80326599999998</v>
          </cell>
          <cell r="I269" t="str">
            <v>LB</v>
          </cell>
          <cell r="J269">
            <v>9848</v>
          </cell>
        </row>
        <row r="270">
          <cell r="A270">
            <v>96418883</v>
          </cell>
          <cell r="B270" t="str">
            <v>CRN64-2 A-G-G-E-HQQE 3x230/460 60 HZ</v>
          </cell>
          <cell r="C270" t="str">
            <v>CRN64</v>
          </cell>
          <cell r="D270" t="str">
            <v>06</v>
          </cell>
          <cell r="E270" t="str">
            <v>5700390738235</v>
          </cell>
          <cell r="F270">
            <v>539.84529939999993</v>
          </cell>
          <cell r="G270" t="str">
            <v>LB</v>
          </cell>
          <cell r="H270">
            <v>521.94378499999993</v>
          </cell>
          <cell r="I270" t="str">
            <v>LB</v>
          </cell>
          <cell r="J270">
            <v>13891</v>
          </cell>
        </row>
        <row r="271">
          <cell r="A271">
            <v>96418872</v>
          </cell>
          <cell r="B271" t="str">
            <v>CRN64-2 A-G-G-E-HQQE 3x230/460 60 HZ</v>
          </cell>
          <cell r="C271" t="str">
            <v>CRN64</v>
          </cell>
          <cell r="D271" t="str">
            <v>06</v>
          </cell>
          <cell r="E271" t="str">
            <v>5700390737825</v>
          </cell>
          <cell r="F271">
            <v>393.17193079999998</v>
          </cell>
          <cell r="G271" t="str">
            <v>LB</v>
          </cell>
          <cell r="H271">
            <v>375.27041639999999</v>
          </cell>
          <cell r="I271" t="str">
            <v>LB</v>
          </cell>
          <cell r="J271">
            <v>13625</v>
          </cell>
        </row>
        <row r="272">
          <cell r="A272">
            <v>98413792</v>
          </cell>
          <cell r="B272" t="str">
            <v>CRN64-2 A-G-G-E-HQQE 3x230/400 50 HZ</v>
          </cell>
          <cell r="C272" t="str">
            <v>CRN64</v>
          </cell>
          <cell r="D272" t="str">
            <v>30</v>
          </cell>
          <cell r="E272" t="str">
            <v>5711494608515</v>
          </cell>
          <cell r="F272">
            <v>434.31013999999993</v>
          </cell>
          <cell r="G272" t="str">
            <v>LB</v>
          </cell>
          <cell r="H272">
            <v>361.55767999999995</v>
          </cell>
          <cell r="I272" t="str">
            <v>LB</v>
          </cell>
          <cell r="J272">
            <v>12626</v>
          </cell>
        </row>
        <row r="273">
          <cell r="A273">
            <v>96416024</v>
          </cell>
          <cell r="B273" t="str">
            <v>CRN64-2 A-G-G-E-HQQE 284/286TC 60 HZ</v>
          </cell>
          <cell r="C273" t="str">
            <v>CRN64</v>
          </cell>
          <cell r="D273" t="str">
            <v>06</v>
          </cell>
          <cell r="E273" t="str">
            <v>5700390656782</v>
          </cell>
          <cell r="F273">
            <v>181.70478039999998</v>
          </cell>
          <cell r="G273" t="str">
            <v>LB</v>
          </cell>
          <cell r="H273">
            <v>163.80326599999998</v>
          </cell>
          <cell r="I273" t="str">
            <v>LB</v>
          </cell>
          <cell r="J273">
            <v>9767</v>
          </cell>
        </row>
        <row r="274">
          <cell r="A274">
            <v>91159895</v>
          </cell>
          <cell r="B274" t="str">
            <v>CRN64-2    AGG KUBV 11KW 50PEO</v>
          </cell>
          <cell r="C274" t="str">
            <v>CRN64</v>
          </cell>
          <cell r="D274" t="str">
            <v>06</v>
          </cell>
          <cell r="E274" t="str">
            <v>5700394607087</v>
          </cell>
          <cell r="F274">
            <v>0</v>
          </cell>
          <cell r="G274" t="str">
            <v>LB</v>
          </cell>
          <cell r="H274">
            <v>0</v>
          </cell>
          <cell r="I274" t="str">
            <v>LB</v>
          </cell>
          <cell r="J274">
            <v>9849</v>
          </cell>
        </row>
        <row r="275">
          <cell r="A275">
            <v>91159876</v>
          </cell>
          <cell r="B275" t="str">
            <v>CRN64-2    AGG KUBE 11KW 50PEO</v>
          </cell>
          <cell r="C275" t="str">
            <v>CRN64</v>
          </cell>
          <cell r="D275" t="str">
            <v>06</v>
          </cell>
          <cell r="E275" t="str">
            <v>5700394606899</v>
          </cell>
          <cell r="F275">
            <v>0</v>
          </cell>
          <cell r="G275" t="str">
            <v>LB</v>
          </cell>
          <cell r="H275">
            <v>0</v>
          </cell>
          <cell r="I275" t="str">
            <v>LB</v>
          </cell>
          <cell r="J275">
            <v>9767</v>
          </cell>
        </row>
        <row r="276">
          <cell r="A276">
            <v>97744289</v>
          </cell>
          <cell r="B276" t="str">
            <v>CRN64-1-1 A-G-G-V-HQQV 3x230/460 60 HZ</v>
          </cell>
          <cell r="C276" t="str">
            <v>CRN64</v>
          </cell>
          <cell r="D276" t="str">
            <v>06</v>
          </cell>
          <cell r="E276" t="str">
            <v>5710623618784</v>
          </cell>
          <cell r="F276">
            <v>273.19651039999997</v>
          </cell>
          <cell r="G276" t="str">
            <v>LB</v>
          </cell>
          <cell r="H276">
            <v>255.29499599999997</v>
          </cell>
          <cell r="I276" t="str">
            <v>LB</v>
          </cell>
          <cell r="J276">
            <v>9001</v>
          </cell>
        </row>
        <row r="277">
          <cell r="A277">
            <v>98413807</v>
          </cell>
          <cell r="B277" t="str">
            <v>CRN64-1-1 A-G-G-V-HQQV 3x230/400 50 HZ</v>
          </cell>
          <cell r="C277" t="str">
            <v>CRN64</v>
          </cell>
          <cell r="D277" t="str">
            <v>30</v>
          </cell>
          <cell r="E277" t="str">
            <v>5711494608911</v>
          </cell>
          <cell r="F277">
            <v>264.55439999999999</v>
          </cell>
          <cell r="G277" t="str">
            <v>LB</v>
          </cell>
          <cell r="H277">
            <v>214.06860199999997</v>
          </cell>
          <cell r="I277" t="str">
            <v>LB</v>
          </cell>
          <cell r="J277">
            <v>8248</v>
          </cell>
        </row>
        <row r="278">
          <cell r="A278">
            <v>96416031</v>
          </cell>
          <cell r="B278" t="str">
            <v>CRN64-1-1 A-G-G-V-HQQV 213/215TC 60 HZ</v>
          </cell>
          <cell r="C278" t="str">
            <v>CRN64</v>
          </cell>
          <cell r="D278" t="str">
            <v>06</v>
          </cell>
          <cell r="E278" t="str">
            <v>5700390657062</v>
          </cell>
          <cell r="F278">
            <v>157.4539604</v>
          </cell>
          <cell r="G278" t="str">
            <v>LB</v>
          </cell>
          <cell r="H278">
            <v>139.55244599999997</v>
          </cell>
          <cell r="I278" t="str">
            <v>LB</v>
          </cell>
          <cell r="J278">
            <v>6965</v>
          </cell>
        </row>
        <row r="279">
          <cell r="A279">
            <v>97775302</v>
          </cell>
          <cell r="B279" t="str">
            <v>CRN64-1-1 A-G-G-V-HQQV 1x230 60 HZ</v>
          </cell>
          <cell r="C279" t="str">
            <v>CRN64</v>
          </cell>
          <cell r="D279" t="str">
            <v>06</v>
          </cell>
          <cell r="E279" t="str">
            <v>5710624187098</v>
          </cell>
          <cell r="F279">
            <v>314.92996699999998</v>
          </cell>
          <cell r="G279" t="str">
            <v>LB</v>
          </cell>
          <cell r="H279">
            <v>297.02845259999992</v>
          </cell>
          <cell r="I279" t="str">
            <v>LB</v>
          </cell>
          <cell r="J279">
            <v>11734</v>
          </cell>
        </row>
        <row r="280">
          <cell r="A280">
            <v>97744287</v>
          </cell>
          <cell r="B280" t="str">
            <v>CRN64-1-1 A-G-G-E-HQQE 3x230/460 60 HZ</v>
          </cell>
          <cell r="C280" t="str">
            <v>CRN64</v>
          </cell>
          <cell r="D280" t="str">
            <v>06</v>
          </cell>
          <cell r="E280" t="str">
            <v>5710623618715</v>
          </cell>
          <cell r="F280">
            <v>273.19651039999997</v>
          </cell>
          <cell r="G280" t="str">
            <v>LB</v>
          </cell>
          <cell r="H280">
            <v>255.29499599999997</v>
          </cell>
          <cell r="I280" t="str">
            <v>LB</v>
          </cell>
          <cell r="J280">
            <v>8919</v>
          </cell>
        </row>
        <row r="281">
          <cell r="A281">
            <v>98413790</v>
          </cell>
          <cell r="B281" t="str">
            <v>CRN64-1-1 A-G-G-E-HQQE 3x230/400 50 HZ</v>
          </cell>
          <cell r="C281" t="str">
            <v>CRN64</v>
          </cell>
          <cell r="D281" t="str">
            <v>30</v>
          </cell>
          <cell r="E281" t="str">
            <v>5711494608478</v>
          </cell>
          <cell r="F281">
            <v>264.55439999999999</v>
          </cell>
          <cell r="G281" t="str">
            <v>LB</v>
          </cell>
          <cell r="H281">
            <v>214.06860199999997</v>
          </cell>
          <cell r="I281" t="str">
            <v>LB</v>
          </cell>
          <cell r="J281">
            <v>8166</v>
          </cell>
        </row>
        <row r="282">
          <cell r="A282">
            <v>96416020</v>
          </cell>
          <cell r="B282" t="str">
            <v>CRN64-1-1 A-G-G-E-HQQE 213/215TC 60 HZ</v>
          </cell>
          <cell r="C282" t="str">
            <v>CRN64</v>
          </cell>
          <cell r="D282" t="str">
            <v>06</v>
          </cell>
          <cell r="E282" t="str">
            <v>5700390656614</v>
          </cell>
          <cell r="F282">
            <v>157.4539604</v>
          </cell>
          <cell r="G282" t="str">
            <v>LB</v>
          </cell>
          <cell r="H282">
            <v>139.55244599999997</v>
          </cell>
          <cell r="I282" t="str">
            <v>LB</v>
          </cell>
          <cell r="J282">
            <v>6884</v>
          </cell>
        </row>
        <row r="283">
          <cell r="A283">
            <v>97775290</v>
          </cell>
          <cell r="B283" t="str">
            <v>CRN64-1-1 A-G-G-E-HQQE 1x230 60 HZ</v>
          </cell>
          <cell r="C283" t="str">
            <v>CRN64</v>
          </cell>
          <cell r="D283" t="str">
            <v>06</v>
          </cell>
          <cell r="E283" t="str">
            <v>5710624187036</v>
          </cell>
          <cell r="F283">
            <v>314.92996699999998</v>
          </cell>
          <cell r="G283" t="str">
            <v>LB</v>
          </cell>
          <cell r="H283">
            <v>297.02845259999992</v>
          </cell>
          <cell r="I283" t="str">
            <v>LB</v>
          </cell>
          <cell r="J283">
            <v>11652</v>
          </cell>
        </row>
        <row r="284">
          <cell r="A284">
            <v>91159891</v>
          </cell>
          <cell r="B284" t="str">
            <v>CRN64-1-1  AGG KUBV  4KW 50PEO</v>
          </cell>
          <cell r="C284" t="str">
            <v>CRN64</v>
          </cell>
          <cell r="D284" t="str">
            <v>06</v>
          </cell>
          <cell r="E284" t="str">
            <v>5700394607049</v>
          </cell>
          <cell r="F284">
            <v>0</v>
          </cell>
          <cell r="G284" t="str">
            <v>LB</v>
          </cell>
          <cell r="H284">
            <v>0</v>
          </cell>
          <cell r="I284" t="str">
            <v>LB</v>
          </cell>
          <cell r="J284">
            <v>6966</v>
          </cell>
        </row>
        <row r="285">
          <cell r="A285">
            <v>91159872</v>
          </cell>
          <cell r="B285" t="str">
            <v>CRN64-1-1  AGG KUBE  4KW 50PEO</v>
          </cell>
          <cell r="C285" t="str">
            <v>CRN64</v>
          </cell>
          <cell r="D285" t="str">
            <v>06</v>
          </cell>
          <cell r="E285" t="str">
            <v>5700394606851</v>
          </cell>
          <cell r="F285">
            <v>0</v>
          </cell>
          <cell r="G285" t="str">
            <v>LB</v>
          </cell>
          <cell r="H285">
            <v>0</v>
          </cell>
          <cell r="I285" t="str">
            <v>LB</v>
          </cell>
          <cell r="J285">
            <v>6884</v>
          </cell>
        </row>
        <row r="286">
          <cell r="A286">
            <v>97898105</v>
          </cell>
          <cell r="B286" t="str">
            <v>CRN64-1 B-G-G-V-HQQV FF265 50 HZ</v>
          </cell>
          <cell r="C286" t="str">
            <v>CRN64</v>
          </cell>
          <cell r="D286" t="str">
            <v>06</v>
          </cell>
          <cell r="E286" t="str">
            <v>5710626034055</v>
          </cell>
          <cell r="F286">
            <v>171.96035999999998</v>
          </cell>
          <cell r="G286" t="str">
            <v>LB</v>
          </cell>
          <cell r="H286">
            <v>136.24551599999998</v>
          </cell>
          <cell r="I286" t="str">
            <v>LB</v>
          </cell>
          <cell r="J286">
            <v>6966</v>
          </cell>
        </row>
        <row r="287">
          <cell r="A287">
            <v>97898091</v>
          </cell>
          <cell r="B287" t="str">
            <v>CRN64-1 B-G-G-E-HQQE FF265 50 HZ</v>
          </cell>
          <cell r="C287" t="str">
            <v>CRN64</v>
          </cell>
          <cell r="D287" t="str">
            <v>06</v>
          </cell>
          <cell r="E287" t="str">
            <v>5710626034031</v>
          </cell>
          <cell r="F287">
            <v>171.96035999999998</v>
          </cell>
          <cell r="G287" t="str">
            <v>LB</v>
          </cell>
          <cell r="H287">
            <v>136.24551599999998</v>
          </cell>
          <cell r="I287" t="str">
            <v>LB</v>
          </cell>
          <cell r="J287">
            <v>6884</v>
          </cell>
        </row>
        <row r="288">
          <cell r="A288">
            <v>96418950</v>
          </cell>
          <cell r="B288" t="str">
            <v>CRN64-1 A-G-G-V-HQQV 3x230/460 60 HZ</v>
          </cell>
          <cell r="C288" t="str">
            <v>CRN64</v>
          </cell>
          <cell r="D288" t="str">
            <v>06</v>
          </cell>
          <cell r="E288" t="str">
            <v>5700390740917</v>
          </cell>
          <cell r="F288">
            <v>385.01483679999996</v>
          </cell>
          <cell r="G288" t="str">
            <v>LB</v>
          </cell>
          <cell r="H288">
            <v>367.11332240000002</v>
          </cell>
          <cell r="I288" t="str">
            <v>LB</v>
          </cell>
          <cell r="J288">
            <v>9644</v>
          </cell>
        </row>
        <row r="289">
          <cell r="A289">
            <v>96418939</v>
          </cell>
          <cell r="B289" t="str">
            <v>CRN64-1 A-G-G-V-HQQV 3x230/460 60 HZ</v>
          </cell>
          <cell r="C289" t="str">
            <v>CRN64</v>
          </cell>
          <cell r="D289" t="str">
            <v>06</v>
          </cell>
          <cell r="E289" t="str">
            <v>5700390740474</v>
          </cell>
          <cell r="F289">
            <v>340.08468119999998</v>
          </cell>
          <cell r="G289" t="str">
            <v>LB</v>
          </cell>
          <cell r="H289">
            <v>322.18316679999992</v>
          </cell>
          <cell r="I289" t="str">
            <v>LB</v>
          </cell>
          <cell r="J289">
            <v>9422</v>
          </cell>
        </row>
        <row r="290">
          <cell r="A290">
            <v>96416032</v>
          </cell>
          <cell r="B290" t="str">
            <v>CRN64-1 A-G-G-V-HQQV 254/256TC 60 HZ</v>
          </cell>
          <cell r="C290" t="str">
            <v>CRN64</v>
          </cell>
          <cell r="D290" t="str">
            <v>06</v>
          </cell>
          <cell r="E290" t="str">
            <v>5700390657109</v>
          </cell>
          <cell r="F290">
            <v>173.54768639999998</v>
          </cell>
          <cell r="G290" t="str">
            <v>LB</v>
          </cell>
          <cell r="H290">
            <v>155.64617199999998</v>
          </cell>
          <cell r="I290" t="str">
            <v>LB</v>
          </cell>
          <cell r="J290">
            <v>6965</v>
          </cell>
        </row>
        <row r="291">
          <cell r="A291">
            <v>96418880</v>
          </cell>
          <cell r="B291" t="str">
            <v>CRN64-1 A-G-G-E-HQQE 3x230/460 60 HZ</v>
          </cell>
          <cell r="C291" t="str">
            <v>CRN64</v>
          </cell>
          <cell r="D291" t="str">
            <v>06</v>
          </cell>
          <cell r="E291" t="str">
            <v>5700390738112</v>
          </cell>
          <cell r="F291">
            <v>385.01483679999996</v>
          </cell>
          <cell r="G291" t="str">
            <v>LB</v>
          </cell>
          <cell r="H291">
            <v>367.11332240000002</v>
          </cell>
          <cell r="I291" t="str">
            <v>LB</v>
          </cell>
          <cell r="J291">
            <v>9562</v>
          </cell>
        </row>
        <row r="292">
          <cell r="A292">
            <v>96418869</v>
          </cell>
          <cell r="B292" t="str">
            <v>CRN64-1 A-G-G-E-HQQE 3x230/460 60 HZ</v>
          </cell>
          <cell r="C292" t="str">
            <v>CRN64</v>
          </cell>
          <cell r="D292" t="str">
            <v>06</v>
          </cell>
          <cell r="E292" t="str">
            <v>5700390737696</v>
          </cell>
          <cell r="F292">
            <v>340.08468119999998</v>
          </cell>
          <cell r="G292" t="str">
            <v>LB</v>
          </cell>
          <cell r="H292">
            <v>322.18316679999992</v>
          </cell>
          <cell r="I292" t="str">
            <v>LB</v>
          </cell>
          <cell r="J292">
            <v>9340</v>
          </cell>
        </row>
        <row r="293">
          <cell r="A293">
            <v>98413859</v>
          </cell>
          <cell r="B293" t="str">
            <v>CRN64-1 A-G-G-E-HQQE 3x230/400 50 HZ</v>
          </cell>
          <cell r="C293" t="str">
            <v>CRN64</v>
          </cell>
          <cell r="D293" t="str">
            <v>30</v>
          </cell>
          <cell r="E293" t="str">
            <v>5711494609949</v>
          </cell>
          <cell r="F293">
            <v>280.86858799999999</v>
          </cell>
          <cell r="G293" t="str">
            <v>LB</v>
          </cell>
          <cell r="H293">
            <v>230.38278999999997</v>
          </cell>
          <cell r="I293" t="str">
            <v>LB</v>
          </cell>
          <cell r="J293">
            <v>8919</v>
          </cell>
        </row>
        <row r="294">
          <cell r="A294">
            <v>96416021</v>
          </cell>
          <cell r="B294" t="str">
            <v>CRN64-1 A-G-G-E-HQQE 254/256TC 60 HZ</v>
          </cell>
          <cell r="C294" t="str">
            <v>CRN64</v>
          </cell>
          <cell r="D294" t="str">
            <v>06</v>
          </cell>
          <cell r="E294" t="str">
            <v>5700390656669</v>
          </cell>
          <cell r="F294">
            <v>173.54768639999998</v>
          </cell>
          <cell r="G294" t="str">
            <v>LB</v>
          </cell>
          <cell r="H294">
            <v>155.64617199999998</v>
          </cell>
          <cell r="I294" t="str">
            <v>LB</v>
          </cell>
          <cell r="J294">
            <v>6884</v>
          </cell>
        </row>
        <row r="295">
          <cell r="A295">
            <v>96084930</v>
          </cell>
          <cell r="B295" t="str">
            <v>CRN5-9 A-P-G-V-HQQV 3x230/460 60HZ</v>
          </cell>
          <cell r="C295" t="str">
            <v>CRN05</v>
          </cell>
          <cell r="D295">
            <v>6</v>
          </cell>
          <cell r="E295" t="str">
            <v>5700395197686</v>
          </cell>
          <cell r="F295">
            <v>100.5968106</v>
          </cell>
          <cell r="G295" t="str">
            <v>LB</v>
          </cell>
          <cell r="H295">
            <v>86.090410999999989</v>
          </cell>
          <cell r="I295" t="str">
            <v>LB</v>
          </cell>
          <cell r="J295">
            <v>3576</v>
          </cell>
        </row>
        <row r="296">
          <cell r="A296">
            <v>98161223</v>
          </cell>
          <cell r="B296" t="str">
            <v>CRN5-9 A-P-G-V-HQQV 3x230/400 50HZ</v>
          </cell>
          <cell r="C296" t="str">
            <v>CRN05</v>
          </cell>
          <cell r="D296" t="str">
            <v>30</v>
          </cell>
          <cell r="E296" t="str">
            <v>5710629592484</v>
          </cell>
          <cell r="F296">
            <v>82.011864000000003</v>
          </cell>
          <cell r="G296" t="str">
            <v>LB</v>
          </cell>
          <cell r="H296">
            <v>73.083152999999996</v>
          </cell>
          <cell r="I296" t="str">
            <v>LB</v>
          </cell>
          <cell r="J296">
            <v>3285</v>
          </cell>
        </row>
        <row r="297">
          <cell r="A297">
            <v>96084929</v>
          </cell>
          <cell r="B297" t="str">
            <v>CRN5-9 A-P-G-V-HQQV 1x115/230 60HZ</v>
          </cell>
          <cell r="C297" t="str">
            <v>CRN05</v>
          </cell>
          <cell r="D297">
            <v>6</v>
          </cell>
          <cell r="E297" t="str">
            <v>5700395197679</v>
          </cell>
          <cell r="F297">
            <v>123.70122819999999</v>
          </cell>
          <cell r="G297" t="str">
            <v>LB</v>
          </cell>
          <cell r="H297">
            <v>109.19482859999999</v>
          </cell>
          <cell r="I297" t="str">
            <v>LB</v>
          </cell>
          <cell r="J297">
            <v>4026</v>
          </cell>
        </row>
        <row r="298">
          <cell r="A298">
            <v>96084903</v>
          </cell>
          <cell r="B298" t="str">
            <v>CRN5-9 A-P-G-V-HQQV 182/184TC 60HZ</v>
          </cell>
          <cell r="C298" t="str">
            <v>CRN05</v>
          </cell>
          <cell r="D298">
            <v>6</v>
          </cell>
          <cell r="E298" t="str">
            <v>5700395197419</v>
          </cell>
          <cell r="F298">
            <v>52.095170599999996</v>
          </cell>
          <cell r="G298" t="str">
            <v>LB</v>
          </cell>
          <cell r="H298">
            <v>37.588771000000001</v>
          </cell>
          <cell r="I298" t="str">
            <v>LB</v>
          </cell>
          <cell r="J298">
            <v>2591</v>
          </cell>
        </row>
        <row r="299">
          <cell r="A299">
            <v>96084835</v>
          </cell>
          <cell r="B299" t="str">
            <v>CRN5-9 A-P-G-E-HQQE 3x230/460 60HZ</v>
          </cell>
          <cell r="C299" t="str">
            <v>CRN05</v>
          </cell>
          <cell r="D299" t="str">
            <v>30</v>
          </cell>
          <cell r="E299" t="str">
            <v>5700395196733</v>
          </cell>
          <cell r="F299">
            <v>100.5968106</v>
          </cell>
          <cell r="G299" t="str">
            <v>LB</v>
          </cell>
          <cell r="H299">
            <v>86.090410999999989</v>
          </cell>
          <cell r="I299" t="str">
            <v>LB</v>
          </cell>
          <cell r="J299">
            <v>3528</v>
          </cell>
        </row>
        <row r="300">
          <cell r="A300">
            <v>98161222</v>
          </cell>
          <cell r="B300" t="str">
            <v>CRN5-9 A-P-G-E-HQQE 3x230/400 50HZ</v>
          </cell>
          <cell r="C300" t="str">
            <v>CRN05</v>
          </cell>
          <cell r="D300" t="str">
            <v>30</v>
          </cell>
          <cell r="E300" t="str">
            <v>5710629592477</v>
          </cell>
          <cell r="F300">
            <v>82.011864000000003</v>
          </cell>
          <cell r="G300" t="str">
            <v>LB</v>
          </cell>
          <cell r="H300">
            <v>73.083152999999996</v>
          </cell>
          <cell r="I300" t="str">
            <v>LB</v>
          </cell>
          <cell r="J300">
            <v>3237</v>
          </cell>
        </row>
        <row r="301">
          <cell r="A301">
            <v>96084834</v>
          </cell>
          <cell r="B301" t="str">
            <v>CRN5-9 A-P-G-E-HQQE 1x115/230 60HZ</v>
          </cell>
          <cell r="C301" t="str">
            <v>CRN05</v>
          </cell>
          <cell r="D301">
            <v>6</v>
          </cell>
          <cell r="E301" t="str">
            <v>5700395196726</v>
          </cell>
          <cell r="F301">
            <v>123.70122819999999</v>
          </cell>
          <cell r="G301" t="str">
            <v>LB</v>
          </cell>
          <cell r="H301">
            <v>109.19482859999999</v>
          </cell>
          <cell r="I301" t="str">
            <v>LB</v>
          </cell>
          <cell r="J301">
            <v>3978</v>
          </cell>
        </row>
        <row r="302">
          <cell r="A302">
            <v>96084808</v>
          </cell>
          <cell r="B302" t="str">
            <v>CRN5-9 A-P-G-E-HQQE 182/184TC 60HZ</v>
          </cell>
          <cell r="C302" t="str">
            <v>CRN05</v>
          </cell>
          <cell r="D302">
            <v>6</v>
          </cell>
          <cell r="E302" t="str">
            <v>5700395196467</v>
          </cell>
          <cell r="F302">
            <v>52.095170599999996</v>
          </cell>
          <cell r="G302" t="str">
            <v>LB</v>
          </cell>
          <cell r="H302">
            <v>37.588771000000001</v>
          </cell>
          <cell r="I302" t="str">
            <v>LB</v>
          </cell>
          <cell r="J302">
            <v>2543</v>
          </cell>
        </row>
        <row r="303">
          <cell r="A303">
            <v>96085120</v>
          </cell>
          <cell r="B303" t="str">
            <v>CRN5-9 A-FGJ-G-V-HQQV 3x230/460 60HZ</v>
          </cell>
          <cell r="C303" t="str">
            <v>CRN05</v>
          </cell>
          <cell r="D303" t="str">
            <v>30</v>
          </cell>
          <cell r="E303" t="str">
            <v>5700395199581</v>
          </cell>
          <cell r="F303">
            <v>109.76802979999999</v>
          </cell>
          <cell r="G303" t="str">
            <v>LB</v>
          </cell>
          <cell r="H303">
            <v>95.261630199999999</v>
          </cell>
          <cell r="I303" t="str">
            <v>LB</v>
          </cell>
          <cell r="J303">
            <v>3576</v>
          </cell>
        </row>
        <row r="304">
          <cell r="A304">
            <v>98161269</v>
          </cell>
          <cell r="B304" t="str">
            <v>CRN5-9 A-FGJ-G-V-HQQV 3x230/400 50HZ</v>
          </cell>
          <cell r="C304" t="str">
            <v>CRN05</v>
          </cell>
          <cell r="D304" t="str">
            <v>30</v>
          </cell>
          <cell r="E304" t="str">
            <v>5710629592941</v>
          </cell>
          <cell r="F304">
            <v>91.183083199999984</v>
          </cell>
          <cell r="G304" t="str">
            <v>LB</v>
          </cell>
          <cell r="H304">
            <v>82.254372199999992</v>
          </cell>
          <cell r="I304" t="str">
            <v>LB</v>
          </cell>
          <cell r="J304">
            <v>3285</v>
          </cell>
        </row>
        <row r="305">
          <cell r="A305">
            <v>96085119</v>
          </cell>
          <cell r="B305" t="str">
            <v>CRN5-9 A-FGJ-G-V-HQQV 1x115/230 60HZ</v>
          </cell>
          <cell r="C305" t="str">
            <v>CRN05</v>
          </cell>
          <cell r="D305" t="str">
            <v>30</v>
          </cell>
          <cell r="E305" t="str">
            <v>5700395199574</v>
          </cell>
          <cell r="F305">
            <v>132.8724474</v>
          </cell>
          <cell r="G305" t="str">
            <v>LB</v>
          </cell>
          <cell r="H305">
            <v>118.36604779999999</v>
          </cell>
          <cell r="I305" t="str">
            <v>LB</v>
          </cell>
          <cell r="J305">
            <v>4026</v>
          </cell>
        </row>
        <row r="306">
          <cell r="A306">
            <v>96085093</v>
          </cell>
          <cell r="B306" t="str">
            <v>CRN5-9 A-FGJ-G-V-HQQV 182/184TC 60HZ</v>
          </cell>
          <cell r="C306" t="str">
            <v>CRN05</v>
          </cell>
          <cell r="D306">
            <v>6</v>
          </cell>
          <cell r="E306" t="str">
            <v>5700395199314</v>
          </cell>
          <cell r="F306">
            <v>61.266389799999992</v>
          </cell>
          <cell r="G306" t="str">
            <v>LB</v>
          </cell>
          <cell r="H306">
            <v>46.759990199999997</v>
          </cell>
          <cell r="I306" t="str">
            <v>LB</v>
          </cell>
          <cell r="J306">
            <v>2591</v>
          </cell>
        </row>
        <row r="307">
          <cell r="A307">
            <v>96085025</v>
          </cell>
          <cell r="B307" t="str">
            <v>CRN5-9 A-FGJ-G-E-HQQE 3x230/460 60HZ</v>
          </cell>
          <cell r="C307" t="str">
            <v>CRN05</v>
          </cell>
          <cell r="D307" t="str">
            <v>30</v>
          </cell>
          <cell r="E307" t="str">
            <v>5700395198638</v>
          </cell>
          <cell r="F307">
            <v>109.76802979999999</v>
          </cell>
          <cell r="G307" t="str">
            <v>LB</v>
          </cell>
          <cell r="H307">
            <v>95.261630199999999</v>
          </cell>
          <cell r="I307" t="str">
            <v>LB</v>
          </cell>
          <cell r="J307">
            <v>3528</v>
          </cell>
        </row>
        <row r="308">
          <cell r="A308">
            <v>98161268</v>
          </cell>
          <cell r="B308" t="str">
            <v>CRN5-9 A-FGJ-G-E-HQQE 3x230/400 50HZ</v>
          </cell>
          <cell r="C308" t="str">
            <v>CRN05</v>
          </cell>
          <cell r="D308" t="str">
            <v>30</v>
          </cell>
          <cell r="E308" t="str">
            <v>5710629592934</v>
          </cell>
          <cell r="F308">
            <v>91.183083199999984</v>
          </cell>
          <cell r="G308" t="str">
            <v>LB</v>
          </cell>
          <cell r="H308">
            <v>82.254372199999992</v>
          </cell>
          <cell r="I308" t="str">
            <v>LB</v>
          </cell>
          <cell r="J308">
            <v>3237</v>
          </cell>
        </row>
        <row r="309">
          <cell r="A309">
            <v>96085024</v>
          </cell>
          <cell r="B309" t="str">
            <v>CRN5-9 A-FGJ-G-E-HQQE 1x115/230 60HZ</v>
          </cell>
          <cell r="C309" t="str">
            <v>CRN05</v>
          </cell>
          <cell r="D309" t="str">
            <v>06</v>
          </cell>
          <cell r="E309" t="str">
            <v>5700395198621</v>
          </cell>
          <cell r="F309">
            <v>132.8724474</v>
          </cell>
          <cell r="G309" t="str">
            <v>LB</v>
          </cell>
          <cell r="H309">
            <v>118.36604779999999</v>
          </cell>
          <cell r="I309" t="str">
            <v>LB</v>
          </cell>
          <cell r="J309">
            <v>3978</v>
          </cell>
        </row>
        <row r="310">
          <cell r="A310">
            <v>96084998</v>
          </cell>
          <cell r="B310" t="str">
            <v>CRN5-9 A-FGJ-G-E-HQQE 182/184TC 60HZ</v>
          </cell>
          <cell r="C310" t="str">
            <v>CRN05</v>
          </cell>
          <cell r="D310" t="str">
            <v>30</v>
          </cell>
          <cell r="E310" t="str">
            <v>5700395198362</v>
          </cell>
          <cell r="F310">
            <v>61.266389799999992</v>
          </cell>
          <cell r="G310" t="str">
            <v>LB</v>
          </cell>
          <cell r="H310">
            <v>46.759990199999997</v>
          </cell>
          <cell r="I310" t="str">
            <v>LB</v>
          </cell>
          <cell r="J310">
            <v>2543</v>
          </cell>
        </row>
        <row r="311">
          <cell r="A311">
            <v>96084928</v>
          </cell>
          <cell r="B311" t="str">
            <v>CRN5-8 A-P-G-V-HQQV 3x230/460 60HZ</v>
          </cell>
          <cell r="C311" t="str">
            <v>CRN05</v>
          </cell>
          <cell r="D311">
            <v>6</v>
          </cell>
          <cell r="E311" t="str">
            <v>5700395197662</v>
          </cell>
          <cell r="F311">
            <v>99.163807599999984</v>
          </cell>
          <cell r="G311" t="str">
            <v>LB</v>
          </cell>
          <cell r="H311">
            <v>84.65740799999999</v>
          </cell>
          <cell r="I311" t="str">
            <v>LB</v>
          </cell>
          <cell r="J311">
            <v>3430</v>
          </cell>
        </row>
        <row r="312">
          <cell r="A312">
            <v>98161221</v>
          </cell>
          <cell r="B312" t="str">
            <v>CRN5-8 A-P-G-V-HQQV 3x230/400 50HZ</v>
          </cell>
          <cell r="C312" t="str">
            <v>CRN05</v>
          </cell>
          <cell r="D312" t="str">
            <v>30</v>
          </cell>
          <cell r="E312" t="str">
            <v>5710629592460</v>
          </cell>
          <cell r="F312">
            <v>61.178204999999991</v>
          </cell>
          <cell r="G312" t="str">
            <v>LB</v>
          </cell>
          <cell r="H312">
            <v>54.895037999999992</v>
          </cell>
          <cell r="I312" t="str">
            <v>LB</v>
          </cell>
          <cell r="J312">
            <v>3113</v>
          </cell>
        </row>
        <row r="313">
          <cell r="A313">
            <v>96084927</v>
          </cell>
          <cell r="B313" t="str">
            <v>CRN5-8 A-P-G-V-HQQV 1x115/230 60HZ</v>
          </cell>
          <cell r="C313" t="str">
            <v>CRN05</v>
          </cell>
          <cell r="D313">
            <v>6</v>
          </cell>
          <cell r="E313" t="str">
            <v>5700395197655</v>
          </cell>
          <cell r="F313">
            <v>122.26822519999999</v>
          </cell>
          <cell r="G313" t="str">
            <v>LB</v>
          </cell>
          <cell r="H313">
            <v>107.76182559999999</v>
          </cell>
          <cell r="I313" t="str">
            <v>LB</v>
          </cell>
          <cell r="J313">
            <v>3880</v>
          </cell>
        </row>
        <row r="314">
          <cell r="A314">
            <v>96084902</v>
          </cell>
          <cell r="B314" t="str">
            <v>CRN5-8 A-P-G-V-HQQV 182/184TC 60HZ</v>
          </cell>
          <cell r="C314" t="str">
            <v>CRN05</v>
          </cell>
          <cell r="D314">
            <v>6</v>
          </cell>
          <cell r="E314" t="str">
            <v>5700395197402</v>
          </cell>
          <cell r="F314">
            <v>50.662167599999997</v>
          </cell>
          <cell r="G314" t="str">
            <v>LB</v>
          </cell>
          <cell r="H314">
            <v>36.155767999999995</v>
          </cell>
          <cell r="I314" t="str">
            <v>LB</v>
          </cell>
          <cell r="J314">
            <v>2445</v>
          </cell>
        </row>
        <row r="315">
          <cell r="A315">
            <v>96084833</v>
          </cell>
          <cell r="B315" t="str">
            <v>CRN5-8 A-P-G-E-HQQE 3x230/460 60HZ</v>
          </cell>
          <cell r="C315" t="str">
            <v>CRN05</v>
          </cell>
          <cell r="D315" t="str">
            <v>30</v>
          </cell>
          <cell r="E315" t="str">
            <v>5700395196719</v>
          </cell>
          <cell r="F315">
            <v>99.163807599999984</v>
          </cell>
          <cell r="G315" t="str">
            <v>LB</v>
          </cell>
          <cell r="H315">
            <v>84.65740799999999</v>
          </cell>
          <cell r="I315" t="str">
            <v>LB</v>
          </cell>
          <cell r="J315">
            <v>3382</v>
          </cell>
        </row>
        <row r="316">
          <cell r="A316">
            <v>98161220</v>
          </cell>
          <cell r="B316" t="str">
            <v>CRN5-8 A-P-G-E-HQQE 3x230/400 50HZ</v>
          </cell>
          <cell r="C316" t="str">
            <v>CRN05</v>
          </cell>
          <cell r="D316" t="str">
            <v>30</v>
          </cell>
          <cell r="E316" t="str">
            <v>5710629592453</v>
          </cell>
          <cell r="F316">
            <v>61.178204999999991</v>
          </cell>
          <cell r="G316" t="str">
            <v>LB</v>
          </cell>
          <cell r="H316">
            <v>54.895037999999992</v>
          </cell>
          <cell r="I316" t="str">
            <v>LB</v>
          </cell>
          <cell r="J316">
            <v>3065</v>
          </cell>
        </row>
        <row r="317">
          <cell r="A317">
            <v>96084832</v>
          </cell>
          <cell r="B317" t="str">
            <v>CRN5-8 A-P-G-E-HQQE 1x115/230 60HZ</v>
          </cell>
          <cell r="C317" t="str">
            <v>CRN05</v>
          </cell>
          <cell r="D317">
            <v>6</v>
          </cell>
          <cell r="E317" t="str">
            <v>5700395196702</v>
          </cell>
          <cell r="F317">
            <v>122.26822519999999</v>
          </cell>
          <cell r="G317" t="str">
            <v>LB</v>
          </cell>
          <cell r="H317">
            <v>107.76182559999999</v>
          </cell>
          <cell r="I317" t="str">
            <v>LB</v>
          </cell>
          <cell r="J317">
            <v>3832</v>
          </cell>
        </row>
        <row r="318">
          <cell r="A318">
            <v>96084807</v>
          </cell>
          <cell r="B318" t="str">
            <v>CRN5-8 A-P-G-E-HQQE 182/184TC 60HZ</v>
          </cell>
          <cell r="C318" t="str">
            <v>CRN05</v>
          </cell>
          <cell r="D318" t="str">
            <v>30</v>
          </cell>
          <cell r="E318" t="str">
            <v>5700395196450</v>
          </cell>
          <cell r="F318">
            <v>50.662167599999997</v>
          </cell>
          <cell r="G318" t="str">
            <v>LB</v>
          </cell>
          <cell r="H318">
            <v>36.155767999999995</v>
          </cell>
          <cell r="I318" t="str">
            <v>LB</v>
          </cell>
          <cell r="J318">
            <v>2397</v>
          </cell>
        </row>
        <row r="319">
          <cell r="A319">
            <v>96085118</v>
          </cell>
          <cell r="B319" t="str">
            <v>CRN5-8 A-FGJ-G-V-HQQV 3x230/460 60HZ</v>
          </cell>
          <cell r="C319" t="str">
            <v>CRN05</v>
          </cell>
          <cell r="D319">
            <v>6</v>
          </cell>
          <cell r="E319" t="str">
            <v>5700395199567</v>
          </cell>
          <cell r="F319">
            <v>108.33502679999999</v>
          </cell>
          <cell r="G319" t="str">
            <v>LB</v>
          </cell>
          <cell r="H319">
            <v>93.8286272</v>
          </cell>
          <cell r="I319" t="str">
            <v>LB</v>
          </cell>
          <cell r="J319">
            <v>3430</v>
          </cell>
        </row>
        <row r="320">
          <cell r="A320">
            <v>98161267</v>
          </cell>
          <cell r="B320" t="str">
            <v>CRN5-8 A-FGJ-G-V-HQQV 3x230/400 50HZ</v>
          </cell>
          <cell r="C320" t="str">
            <v>CRN05</v>
          </cell>
          <cell r="D320" t="str">
            <v>30</v>
          </cell>
          <cell r="E320" t="str">
            <v>5710629592927</v>
          </cell>
          <cell r="F320">
            <v>70.349424199999987</v>
          </cell>
          <cell r="G320" t="str">
            <v>LB</v>
          </cell>
          <cell r="H320">
            <v>64.066257199999995</v>
          </cell>
          <cell r="I320" t="str">
            <v>LB</v>
          </cell>
          <cell r="J320">
            <v>3113</v>
          </cell>
        </row>
        <row r="321">
          <cell r="A321">
            <v>96085117</v>
          </cell>
          <cell r="B321" t="str">
            <v>CRN5-8 A-FGJ-G-V-HQQV 1x115/230 60HZ</v>
          </cell>
          <cell r="C321" t="str">
            <v>CRN05</v>
          </cell>
          <cell r="D321">
            <v>6</v>
          </cell>
          <cell r="E321" t="str">
            <v>5700395199550</v>
          </cell>
          <cell r="F321">
            <v>131.43944439999999</v>
          </cell>
          <cell r="G321" t="str">
            <v>LB</v>
          </cell>
          <cell r="H321">
            <v>116.93304479999999</v>
          </cell>
          <cell r="I321" t="str">
            <v>LB</v>
          </cell>
          <cell r="J321">
            <v>3880</v>
          </cell>
        </row>
        <row r="322">
          <cell r="A322">
            <v>96085092</v>
          </cell>
          <cell r="B322" t="str">
            <v>CRN5-8 A-FGJ-G-V-HQQV 182/184TC 60HZ</v>
          </cell>
          <cell r="C322" t="str">
            <v>CRN05</v>
          </cell>
          <cell r="D322">
            <v>6</v>
          </cell>
          <cell r="E322" t="str">
            <v>5700395199307</v>
          </cell>
          <cell r="F322">
            <v>59.833386799999992</v>
          </cell>
          <cell r="G322" t="str">
            <v>LB</v>
          </cell>
          <cell r="H322">
            <v>45.326987199999991</v>
          </cell>
          <cell r="I322" t="str">
            <v>LB</v>
          </cell>
          <cell r="J322">
            <v>2445</v>
          </cell>
        </row>
        <row r="323">
          <cell r="A323">
            <v>96085023</v>
          </cell>
          <cell r="B323" t="str">
            <v>CRN5-8 A-FGJ-G-E-HQQE 3x230/460 60HZ</v>
          </cell>
          <cell r="C323" t="str">
            <v>CRN05</v>
          </cell>
          <cell r="D323" t="str">
            <v>30</v>
          </cell>
          <cell r="E323" t="str">
            <v>5700395198614</v>
          </cell>
          <cell r="F323">
            <v>108.33502679999999</v>
          </cell>
          <cell r="G323" t="str">
            <v>LB</v>
          </cell>
          <cell r="H323">
            <v>93.8286272</v>
          </cell>
          <cell r="I323" t="str">
            <v>LB</v>
          </cell>
          <cell r="J323">
            <v>3382</v>
          </cell>
        </row>
        <row r="324">
          <cell r="A324">
            <v>98161266</v>
          </cell>
          <cell r="B324" t="str">
            <v>CRN5-8 A-FGJ-G-E-HQQE 3x230/400 50HZ</v>
          </cell>
          <cell r="C324" t="str">
            <v>CRN05</v>
          </cell>
          <cell r="D324" t="str">
            <v>30</v>
          </cell>
          <cell r="E324" t="str">
            <v>5710629592910</v>
          </cell>
          <cell r="F324">
            <v>70.349424199999987</v>
          </cell>
          <cell r="G324" t="str">
            <v>LB</v>
          </cell>
          <cell r="H324">
            <v>64.066257199999995</v>
          </cell>
          <cell r="I324" t="str">
            <v>LB</v>
          </cell>
          <cell r="J324">
            <v>3065</v>
          </cell>
        </row>
        <row r="325">
          <cell r="A325">
            <v>96085022</v>
          </cell>
          <cell r="B325" t="str">
            <v>CRN5-8 A-FGJ-G-E-HQQE 1x115/230 60HZ</v>
          </cell>
          <cell r="C325" t="str">
            <v>CRN05</v>
          </cell>
          <cell r="D325">
            <v>6</v>
          </cell>
          <cell r="E325" t="str">
            <v>5700395198607</v>
          </cell>
          <cell r="F325">
            <v>131.43944439999999</v>
          </cell>
          <cell r="G325" t="str">
            <v>LB</v>
          </cell>
          <cell r="H325">
            <v>116.93304479999999</v>
          </cell>
          <cell r="I325" t="str">
            <v>LB</v>
          </cell>
          <cell r="J325">
            <v>3832</v>
          </cell>
        </row>
        <row r="326">
          <cell r="A326">
            <v>96084997</v>
          </cell>
          <cell r="B326" t="str">
            <v>CRN5-8 A-FGJ-G-E-HQQE 182/184TC 60HZ</v>
          </cell>
          <cell r="C326" t="str">
            <v>CRN05</v>
          </cell>
          <cell r="D326" t="str">
            <v>30</v>
          </cell>
          <cell r="E326" t="str">
            <v>5700395198355</v>
          </cell>
          <cell r="F326">
            <v>59.833386799999992</v>
          </cell>
          <cell r="G326" t="str">
            <v>LB</v>
          </cell>
          <cell r="H326">
            <v>45.326987199999991</v>
          </cell>
          <cell r="I326" t="str">
            <v>LB</v>
          </cell>
          <cell r="J326">
            <v>2397</v>
          </cell>
        </row>
        <row r="327">
          <cell r="A327">
            <v>97742684</v>
          </cell>
          <cell r="B327" t="str">
            <v>CRN5-7 A-P-G-V-HQQV 3x230/460 60HZ</v>
          </cell>
          <cell r="C327" t="str">
            <v>CRN05</v>
          </cell>
          <cell r="D327" t="str">
            <v>06</v>
          </cell>
          <cell r="E327" t="str">
            <v>5710623572833</v>
          </cell>
          <cell r="F327">
            <v>97.973312799999988</v>
          </cell>
          <cell r="G327" t="str">
            <v>LB</v>
          </cell>
          <cell r="H327">
            <v>83.466913199999993</v>
          </cell>
          <cell r="I327" t="str">
            <v>LB</v>
          </cell>
          <cell r="J327">
            <v>3252</v>
          </cell>
        </row>
        <row r="328">
          <cell r="A328">
            <v>98161219</v>
          </cell>
          <cell r="B328" t="str">
            <v>CRN5-7 A-P-G-V-HQQV 3x230/400 50HZ</v>
          </cell>
          <cell r="C328" t="str">
            <v>CRN05</v>
          </cell>
          <cell r="D328" t="str">
            <v>30</v>
          </cell>
          <cell r="E328" t="str">
            <v>5710629592446</v>
          </cell>
          <cell r="F328">
            <v>59.987710199999995</v>
          </cell>
          <cell r="G328" t="str">
            <v>LB</v>
          </cell>
          <cell r="H328">
            <v>53.704543199999996</v>
          </cell>
          <cell r="I328" t="str">
            <v>LB</v>
          </cell>
          <cell r="J328">
            <v>2935</v>
          </cell>
        </row>
        <row r="329">
          <cell r="A329">
            <v>97766465</v>
          </cell>
          <cell r="B329" t="str">
            <v>CRN5-7 A-P-G-V-HQQV 1x115/230 60HZ</v>
          </cell>
          <cell r="C329" t="str">
            <v>CRN05</v>
          </cell>
          <cell r="D329" t="str">
            <v>06</v>
          </cell>
          <cell r="E329" t="str">
            <v>5710624013373</v>
          </cell>
          <cell r="F329">
            <v>121.07773039999999</v>
          </cell>
          <cell r="G329" t="str">
            <v>LB</v>
          </cell>
          <cell r="H329">
            <v>106.5713308</v>
          </cell>
          <cell r="I329" t="str">
            <v>LB</v>
          </cell>
          <cell r="J329">
            <v>3702</v>
          </cell>
        </row>
        <row r="330">
          <cell r="A330">
            <v>97742680</v>
          </cell>
          <cell r="B330" t="str">
            <v>CRN5-7 A-P-G-V-HQQV 182/184TC 60HZ</v>
          </cell>
          <cell r="C330" t="str">
            <v>CRN05</v>
          </cell>
          <cell r="D330" t="str">
            <v>06</v>
          </cell>
          <cell r="E330" t="str">
            <v>5710623572710</v>
          </cell>
          <cell r="F330">
            <v>49.4716728</v>
          </cell>
          <cell r="G330" t="str">
            <v>LB</v>
          </cell>
          <cell r="H330">
            <v>34.965273199999999</v>
          </cell>
          <cell r="I330" t="str">
            <v>LB</v>
          </cell>
          <cell r="J330">
            <v>2267</v>
          </cell>
        </row>
        <row r="331">
          <cell r="A331">
            <v>97742683</v>
          </cell>
          <cell r="B331" t="str">
            <v>CRN5-7 A-P-G-E-HQQE 3x230/460 60HZ</v>
          </cell>
          <cell r="C331" t="str">
            <v>CRN05</v>
          </cell>
          <cell r="D331" t="str">
            <v>06</v>
          </cell>
          <cell r="E331" t="str">
            <v>5710623572802</v>
          </cell>
          <cell r="F331">
            <v>97.973312799999988</v>
          </cell>
          <cell r="G331" t="str">
            <v>LB</v>
          </cell>
          <cell r="H331">
            <v>83.466913199999993</v>
          </cell>
          <cell r="I331" t="str">
            <v>LB</v>
          </cell>
          <cell r="J331">
            <v>3204</v>
          </cell>
        </row>
        <row r="332">
          <cell r="A332">
            <v>98161218</v>
          </cell>
          <cell r="B332" t="str">
            <v>CRN5-7 A-P-G-E-HQQE 3x230/400 50HZ</v>
          </cell>
          <cell r="C332" t="str">
            <v>CRN05</v>
          </cell>
          <cell r="D332" t="str">
            <v>30</v>
          </cell>
          <cell r="E332" t="str">
            <v>5710629592439</v>
          </cell>
          <cell r="F332">
            <v>59.987710199999995</v>
          </cell>
          <cell r="G332" t="str">
            <v>LB</v>
          </cell>
          <cell r="H332">
            <v>53.704543199999996</v>
          </cell>
          <cell r="I332" t="str">
            <v>LB</v>
          </cell>
          <cell r="J332">
            <v>2887</v>
          </cell>
        </row>
        <row r="333">
          <cell r="A333">
            <v>97766464</v>
          </cell>
          <cell r="B333" t="str">
            <v>CRN5-7 A-P-G-E-HQQE 1x115/230 60HZ</v>
          </cell>
          <cell r="C333" t="str">
            <v>CRN05</v>
          </cell>
          <cell r="D333" t="str">
            <v>06</v>
          </cell>
          <cell r="E333" t="str">
            <v>5710624013335</v>
          </cell>
          <cell r="F333">
            <v>121.07773039999999</v>
          </cell>
          <cell r="G333" t="str">
            <v>LB</v>
          </cell>
          <cell r="H333">
            <v>106.5713308</v>
          </cell>
          <cell r="I333" t="str">
            <v>LB</v>
          </cell>
          <cell r="J333">
            <v>3654</v>
          </cell>
        </row>
        <row r="334">
          <cell r="A334">
            <v>97742679</v>
          </cell>
          <cell r="B334" t="str">
            <v>CRN5-7 A-P-G-E-HQQE 182/184TC 60HZ</v>
          </cell>
          <cell r="C334" t="str">
            <v>CRN05</v>
          </cell>
          <cell r="D334" t="str">
            <v>06</v>
          </cell>
          <cell r="E334" t="str">
            <v>5710623572680</v>
          </cell>
          <cell r="F334">
            <v>49.4716728</v>
          </cell>
          <cell r="G334" t="str">
            <v>LB</v>
          </cell>
          <cell r="H334">
            <v>34.965273199999999</v>
          </cell>
          <cell r="I334" t="str">
            <v>LB</v>
          </cell>
          <cell r="J334">
            <v>2219</v>
          </cell>
        </row>
        <row r="335">
          <cell r="A335">
            <v>97742682</v>
          </cell>
          <cell r="B335" t="str">
            <v>CRN5-7 A-FGJ-G-V-HQQV 3x230/460 60HZ</v>
          </cell>
          <cell r="C335" t="str">
            <v>CRN05</v>
          </cell>
          <cell r="D335" t="str">
            <v>06</v>
          </cell>
          <cell r="E335" t="str">
            <v>5710623572772</v>
          </cell>
          <cell r="F335">
            <v>107.144532</v>
          </cell>
          <cell r="G335" t="str">
            <v>LB</v>
          </cell>
          <cell r="H335">
            <v>92.638132400000003</v>
          </cell>
          <cell r="I335" t="str">
            <v>LB</v>
          </cell>
          <cell r="J335">
            <v>3252</v>
          </cell>
        </row>
        <row r="336">
          <cell r="A336">
            <v>98161265</v>
          </cell>
          <cell r="B336" t="str">
            <v>CRN5-7 A-FGJ-G-V-HQQV 3x230/400 50HZ</v>
          </cell>
          <cell r="C336" t="str">
            <v>CRN05</v>
          </cell>
          <cell r="D336" t="str">
            <v>30</v>
          </cell>
          <cell r="E336" t="str">
            <v>5710629592903</v>
          </cell>
          <cell r="F336">
            <v>69.158929399999991</v>
          </cell>
          <cell r="G336" t="str">
            <v>LB</v>
          </cell>
          <cell r="H336">
            <v>62.875762399999992</v>
          </cell>
          <cell r="I336" t="str">
            <v>LB</v>
          </cell>
          <cell r="J336">
            <v>2935</v>
          </cell>
        </row>
        <row r="337">
          <cell r="A337">
            <v>97766474</v>
          </cell>
          <cell r="B337" t="str">
            <v>CRN5-7 A-FGJ-G-V-HQQV 1x115/230 60HZ</v>
          </cell>
          <cell r="C337" t="str">
            <v>CRN05</v>
          </cell>
          <cell r="D337" t="str">
            <v>06</v>
          </cell>
          <cell r="E337" t="str">
            <v>5710624013571</v>
          </cell>
          <cell r="F337">
            <v>130.24894959999997</v>
          </cell>
          <cell r="G337" t="str">
            <v>LB</v>
          </cell>
          <cell r="H337">
            <v>115.74254999999999</v>
          </cell>
          <cell r="I337" t="str">
            <v>LB</v>
          </cell>
          <cell r="J337">
            <v>3702</v>
          </cell>
        </row>
        <row r="338">
          <cell r="A338">
            <v>97742678</v>
          </cell>
          <cell r="B338" t="str">
            <v>CRN5-7 A-FGJ-G-V-HQQV 182/184TC 60HZ</v>
          </cell>
          <cell r="C338" t="str">
            <v>CRN05</v>
          </cell>
          <cell r="D338" t="str">
            <v>06</v>
          </cell>
          <cell r="E338" t="str">
            <v>5710623572659</v>
          </cell>
          <cell r="F338">
            <v>58.642891999999996</v>
          </cell>
          <cell r="G338" t="str">
            <v>LB</v>
          </cell>
          <cell r="H338">
            <v>44.136492399999995</v>
          </cell>
          <cell r="I338" t="str">
            <v>LB</v>
          </cell>
          <cell r="J338">
            <v>2267</v>
          </cell>
        </row>
        <row r="339">
          <cell r="A339">
            <v>97742681</v>
          </cell>
          <cell r="B339" t="str">
            <v>CRN5-7 A-FGJ-G-E-HQQE 3x230/460 60HZ</v>
          </cell>
          <cell r="C339" t="str">
            <v>CRN05</v>
          </cell>
          <cell r="D339" t="str">
            <v>06</v>
          </cell>
          <cell r="E339" t="str">
            <v>5710623572741</v>
          </cell>
          <cell r="F339">
            <v>107.144532</v>
          </cell>
          <cell r="G339" t="str">
            <v>LB</v>
          </cell>
          <cell r="H339">
            <v>92.638132400000003</v>
          </cell>
          <cell r="I339" t="str">
            <v>LB</v>
          </cell>
          <cell r="J339">
            <v>3204</v>
          </cell>
        </row>
        <row r="340">
          <cell r="A340">
            <v>98161264</v>
          </cell>
          <cell r="B340" t="str">
            <v>CRN5-7 A-FGJ-G-E-HQQE 3x230/400 50HZ</v>
          </cell>
          <cell r="C340" t="str">
            <v>CRN05</v>
          </cell>
          <cell r="D340" t="str">
            <v>30</v>
          </cell>
          <cell r="E340" t="str">
            <v>5710629592897</v>
          </cell>
          <cell r="F340">
            <v>69.158929399999991</v>
          </cell>
          <cell r="G340" t="str">
            <v>LB</v>
          </cell>
          <cell r="H340">
            <v>62.875762399999992</v>
          </cell>
          <cell r="I340" t="str">
            <v>LB</v>
          </cell>
          <cell r="J340">
            <v>2887</v>
          </cell>
        </row>
        <row r="341">
          <cell r="A341">
            <v>97766473</v>
          </cell>
          <cell r="B341" t="str">
            <v>CRN5-7 A-FGJ-G-E-HQQE 1x115/230 60HZ</v>
          </cell>
          <cell r="C341" t="str">
            <v>CRN05</v>
          </cell>
          <cell r="D341" t="str">
            <v>06</v>
          </cell>
          <cell r="E341" t="str">
            <v>5710624013540</v>
          </cell>
          <cell r="F341">
            <v>130.24894959999997</v>
          </cell>
          <cell r="G341" t="str">
            <v>LB</v>
          </cell>
          <cell r="H341">
            <v>115.74254999999999</v>
          </cell>
          <cell r="I341" t="str">
            <v>LB</v>
          </cell>
          <cell r="J341">
            <v>3654</v>
          </cell>
        </row>
        <row r="342">
          <cell r="A342">
            <v>97742677</v>
          </cell>
          <cell r="B342" t="str">
            <v>CRN5-7 A-FGJ-G-E-HQQE 182/184TC 60HZ</v>
          </cell>
          <cell r="C342" t="str">
            <v>CRN05</v>
          </cell>
          <cell r="D342" t="str">
            <v>06</v>
          </cell>
          <cell r="E342" t="str">
            <v>5710623572628</v>
          </cell>
          <cell r="F342">
            <v>58.642891999999996</v>
          </cell>
          <cell r="G342" t="str">
            <v>LB</v>
          </cell>
          <cell r="H342">
            <v>44.136492399999995</v>
          </cell>
          <cell r="I342" t="str">
            <v>LB</v>
          </cell>
          <cell r="J342">
            <v>2219</v>
          </cell>
        </row>
        <row r="343">
          <cell r="A343">
            <v>96084900</v>
          </cell>
          <cell r="B343" t="str">
            <v>CRN5-6 A-P-G-V-HQQV 56C 60HZ</v>
          </cell>
          <cell r="C343" t="str">
            <v>CRN05</v>
          </cell>
          <cell r="D343">
            <v>6</v>
          </cell>
          <cell r="E343" t="str">
            <v>5700395197389</v>
          </cell>
          <cell r="F343">
            <v>41.468902199999995</v>
          </cell>
          <cell r="G343" t="str">
            <v>LB</v>
          </cell>
          <cell r="H343">
            <v>30.467848399999998</v>
          </cell>
          <cell r="I343" t="str">
            <v>LB</v>
          </cell>
          <cell r="J343">
            <v>2099</v>
          </cell>
        </row>
        <row r="344">
          <cell r="A344">
            <v>96084924</v>
          </cell>
          <cell r="B344" t="str">
            <v>CRN5-6 A-P-G-V-HQQV 3x230/460 60HZ</v>
          </cell>
          <cell r="C344" t="str">
            <v>CRN05</v>
          </cell>
          <cell r="D344" t="str">
            <v>06</v>
          </cell>
          <cell r="E344" t="str">
            <v>5700395197624</v>
          </cell>
          <cell r="F344">
            <v>80.490676199999982</v>
          </cell>
          <cell r="G344" t="str">
            <v>LB</v>
          </cell>
          <cell r="H344">
            <v>69.489622399999988</v>
          </cell>
          <cell r="I344" t="str">
            <v>LB</v>
          </cell>
          <cell r="J344">
            <v>2870</v>
          </cell>
        </row>
        <row r="345">
          <cell r="A345">
            <v>98161217</v>
          </cell>
          <cell r="B345" t="str">
            <v>CRN5-6 A-P-G-V-HQQV 3x230/400 50HZ</v>
          </cell>
          <cell r="C345" t="str">
            <v>CRN05</v>
          </cell>
          <cell r="D345" t="str">
            <v>30</v>
          </cell>
          <cell r="E345" t="str">
            <v>5710629592422</v>
          </cell>
          <cell r="F345">
            <v>58.797215399999999</v>
          </cell>
          <cell r="G345" t="str">
            <v>LB</v>
          </cell>
          <cell r="H345">
            <v>52.514048399999993</v>
          </cell>
          <cell r="I345" t="str">
            <v>LB</v>
          </cell>
          <cell r="J345">
            <v>2767</v>
          </cell>
        </row>
        <row r="346">
          <cell r="A346">
            <v>96084923</v>
          </cell>
          <cell r="B346" t="str">
            <v>CRN5-6 A-P-G-V-HQQV 1x115/230 60HZ</v>
          </cell>
          <cell r="C346" t="str">
            <v>CRN05</v>
          </cell>
          <cell r="D346">
            <v>6</v>
          </cell>
          <cell r="E346" t="str">
            <v>5700395197617</v>
          </cell>
          <cell r="F346">
            <v>90.896482599999985</v>
          </cell>
          <cell r="G346" t="str">
            <v>LB</v>
          </cell>
          <cell r="H346">
            <v>79.895428799999991</v>
          </cell>
          <cell r="I346" t="str">
            <v>LB</v>
          </cell>
          <cell r="J346">
            <v>3174</v>
          </cell>
        </row>
        <row r="347">
          <cell r="A347">
            <v>96084805</v>
          </cell>
          <cell r="B347" t="str">
            <v>CRN5-6 A-P-G-E-HQQE 56C 60HZ</v>
          </cell>
          <cell r="C347" t="str">
            <v>CRN05</v>
          </cell>
          <cell r="D347">
            <v>6</v>
          </cell>
          <cell r="E347" t="str">
            <v>5700395196436</v>
          </cell>
          <cell r="F347">
            <v>41.468902199999995</v>
          </cell>
          <cell r="G347" t="str">
            <v>LB</v>
          </cell>
          <cell r="H347">
            <v>30.467848399999998</v>
          </cell>
          <cell r="I347" t="str">
            <v>LB</v>
          </cell>
          <cell r="J347">
            <v>2051</v>
          </cell>
        </row>
        <row r="348">
          <cell r="A348">
            <v>96084829</v>
          </cell>
          <cell r="B348" t="str">
            <v>CRN5-6 A-P-G-E-HQQE 3x230/460 60HZ</v>
          </cell>
          <cell r="C348" t="str">
            <v>CRN05</v>
          </cell>
          <cell r="D348" t="str">
            <v>06</v>
          </cell>
          <cell r="E348" t="str">
            <v>5700395196672</v>
          </cell>
          <cell r="F348">
            <v>80.490676199999982</v>
          </cell>
          <cell r="G348" t="str">
            <v>LB</v>
          </cell>
          <cell r="H348">
            <v>69.489622399999988</v>
          </cell>
          <cell r="I348" t="str">
            <v>LB</v>
          </cell>
          <cell r="J348">
            <v>2822</v>
          </cell>
        </row>
        <row r="349">
          <cell r="A349">
            <v>98161216</v>
          </cell>
          <cell r="B349" t="str">
            <v>CRN5-6 A-P-G-E-HQQE 3x230/400 50HZ</v>
          </cell>
          <cell r="C349" t="str">
            <v>CRN05</v>
          </cell>
          <cell r="D349" t="str">
            <v>30</v>
          </cell>
          <cell r="E349" t="str">
            <v>5710629592415</v>
          </cell>
          <cell r="F349">
            <v>58.797215399999999</v>
          </cell>
          <cell r="G349" t="str">
            <v>LB</v>
          </cell>
          <cell r="H349">
            <v>52.514048399999993</v>
          </cell>
          <cell r="I349" t="str">
            <v>LB</v>
          </cell>
          <cell r="J349">
            <v>2719</v>
          </cell>
        </row>
        <row r="350">
          <cell r="A350">
            <v>96084828</v>
          </cell>
          <cell r="B350" t="str">
            <v>CRN5-6 A-P-G-E-HQQE 1x115/230 60HZ</v>
          </cell>
          <cell r="C350" t="str">
            <v>CRN05</v>
          </cell>
          <cell r="D350">
            <v>6</v>
          </cell>
          <cell r="E350" t="str">
            <v>5700395196665</v>
          </cell>
          <cell r="F350">
            <v>90.896482599999985</v>
          </cell>
          <cell r="G350" t="str">
            <v>LB</v>
          </cell>
          <cell r="H350">
            <v>79.895428799999991</v>
          </cell>
          <cell r="I350" t="str">
            <v>LB</v>
          </cell>
          <cell r="J350">
            <v>3126</v>
          </cell>
        </row>
        <row r="351">
          <cell r="A351">
            <v>96085090</v>
          </cell>
          <cell r="B351" t="str">
            <v>CRN5-6 A-FGJ-G-V-HQQV 56C 60HZ</v>
          </cell>
          <cell r="C351" t="str">
            <v>CRN05</v>
          </cell>
          <cell r="D351">
            <v>6</v>
          </cell>
          <cell r="E351" t="str">
            <v>5700395199284</v>
          </cell>
          <cell r="F351">
            <v>54.145467199999992</v>
          </cell>
          <cell r="G351" t="str">
            <v>LB</v>
          </cell>
          <cell r="H351">
            <v>39.639067599999997</v>
          </cell>
          <cell r="I351" t="str">
            <v>LB</v>
          </cell>
          <cell r="J351">
            <v>2099</v>
          </cell>
        </row>
        <row r="352">
          <cell r="A352">
            <v>96085114</v>
          </cell>
          <cell r="B352" t="str">
            <v>CRN5-6 A-FGJ-G-V-HQQV 3x230/460 60HZ</v>
          </cell>
          <cell r="C352" t="str">
            <v>CRN05</v>
          </cell>
          <cell r="D352" t="str">
            <v>06</v>
          </cell>
          <cell r="E352" t="str">
            <v>5700395199529</v>
          </cell>
          <cell r="F352">
            <v>89.661895399999992</v>
          </cell>
          <cell r="G352" t="str">
            <v>LB</v>
          </cell>
          <cell r="H352">
            <v>78.660841599999998</v>
          </cell>
          <cell r="I352" t="str">
            <v>LB</v>
          </cell>
          <cell r="J352">
            <v>2870</v>
          </cell>
        </row>
        <row r="353">
          <cell r="A353">
            <v>98161263</v>
          </cell>
          <cell r="B353" t="str">
            <v>CRN5-6 A-FGJ-G-V-HQQV 3x230/400 50HZ</v>
          </cell>
          <cell r="C353" t="str">
            <v>CRN05</v>
          </cell>
          <cell r="D353" t="str">
            <v>30</v>
          </cell>
          <cell r="E353" t="str">
            <v>5710629592880</v>
          </cell>
          <cell r="F353">
            <v>67.968434599999995</v>
          </cell>
          <cell r="G353" t="str">
            <v>LB</v>
          </cell>
          <cell r="H353">
            <v>61.685267599999996</v>
          </cell>
          <cell r="I353" t="str">
            <v>LB</v>
          </cell>
          <cell r="J353">
            <v>2767</v>
          </cell>
        </row>
        <row r="354">
          <cell r="A354">
            <v>96085113</v>
          </cell>
          <cell r="B354" t="str">
            <v>CRN5-6 A-FGJ-G-V-HQQV 1x115/230 60HZ</v>
          </cell>
          <cell r="C354" t="str">
            <v>CRN05</v>
          </cell>
          <cell r="D354">
            <v>6</v>
          </cell>
          <cell r="E354" t="str">
            <v>5700395199512</v>
          </cell>
          <cell r="F354">
            <v>103.57304759999998</v>
          </cell>
          <cell r="G354" t="str">
            <v>LB</v>
          </cell>
          <cell r="H354">
            <v>89.066647999999986</v>
          </cell>
          <cell r="I354" t="str">
            <v>LB</v>
          </cell>
          <cell r="J354">
            <v>3174</v>
          </cell>
        </row>
        <row r="355">
          <cell r="A355">
            <v>96084995</v>
          </cell>
          <cell r="B355" t="str">
            <v>CRN5-6 A-FGJ-G-E-HQQE 56C 60HZ</v>
          </cell>
          <cell r="C355" t="str">
            <v>CRN05</v>
          </cell>
          <cell r="D355" t="str">
            <v>30</v>
          </cell>
          <cell r="E355" t="str">
            <v>5700395198331</v>
          </cell>
          <cell r="F355">
            <v>54.145467199999992</v>
          </cell>
          <cell r="G355" t="str">
            <v>LB</v>
          </cell>
          <cell r="H355">
            <v>39.639067599999997</v>
          </cell>
          <cell r="I355" t="str">
            <v>LB</v>
          </cell>
          <cell r="J355">
            <v>2051</v>
          </cell>
        </row>
        <row r="356">
          <cell r="A356">
            <v>96085019</v>
          </cell>
          <cell r="B356" t="str">
            <v>CRN5-6 A-FGJ-G-E-HQQE 3x230/460 60HZ</v>
          </cell>
          <cell r="C356" t="str">
            <v>CRN05</v>
          </cell>
          <cell r="D356" t="str">
            <v>30</v>
          </cell>
          <cell r="E356" t="str">
            <v>5700395198577</v>
          </cell>
          <cell r="F356">
            <v>40.67</v>
          </cell>
          <cell r="G356" t="str">
            <v>LB</v>
          </cell>
          <cell r="H356">
            <v>35.68</v>
          </cell>
          <cell r="I356" t="str">
            <v>LB</v>
          </cell>
          <cell r="J356">
            <v>2822</v>
          </cell>
        </row>
        <row r="357">
          <cell r="A357">
            <v>98161262</v>
          </cell>
          <cell r="B357" t="str">
            <v>CRN5-6 A-FGJ-G-E-HQQE 3x230/400 50HZ</v>
          </cell>
          <cell r="C357" t="str">
            <v>CRN05</v>
          </cell>
          <cell r="D357" t="str">
            <v>30</v>
          </cell>
          <cell r="E357" t="str">
            <v>5710629592873</v>
          </cell>
          <cell r="F357">
            <v>67.968434599999995</v>
          </cell>
          <cell r="G357" t="str">
            <v>LB</v>
          </cell>
          <cell r="H357">
            <v>61.685267599999996</v>
          </cell>
          <cell r="I357" t="str">
            <v>LB</v>
          </cell>
          <cell r="J357">
            <v>2719</v>
          </cell>
        </row>
        <row r="358">
          <cell r="A358">
            <v>96085018</v>
          </cell>
          <cell r="B358" t="str">
            <v>CRN5-6 A-FGJ-G-E-HQQE 1x115/230 60HZ</v>
          </cell>
          <cell r="C358" t="str">
            <v>CRN05</v>
          </cell>
          <cell r="D358" t="str">
            <v>06</v>
          </cell>
          <cell r="E358" t="str">
            <v>5700395198560</v>
          </cell>
          <cell r="F358">
            <v>103.57304759999998</v>
          </cell>
          <cell r="G358" t="str">
            <v>LB</v>
          </cell>
          <cell r="H358">
            <v>89.066647999999986</v>
          </cell>
          <cell r="I358" t="str">
            <v>LB</v>
          </cell>
          <cell r="J358">
            <v>3126</v>
          </cell>
        </row>
        <row r="359">
          <cell r="A359">
            <v>96084899</v>
          </cell>
          <cell r="B359" t="str">
            <v>CRN5-5 A-P-G-V-HQQV 56C 60HZ</v>
          </cell>
          <cell r="C359" t="str">
            <v>CRN05</v>
          </cell>
          <cell r="D359">
            <v>6</v>
          </cell>
          <cell r="E359" t="str">
            <v>5700395197372</v>
          </cell>
          <cell r="F359">
            <v>40.035899199999996</v>
          </cell>
          <cell r="G359" t="str">
            <v>LB</v>
          </cell>
          <cell r="H359">
            <v>29.034845399999998</v>
          </cell>
          <cell r="I359" t="str">
            <v>LB</v>
          </cell>
          <cell r="J359">
            <v>1950</v>
          </cell>
        </row>
        <row r="360">
          <cell r="A360">
            <v>97741969</v>
          </cell>
          <cell r="B360" t="str">
            <v>CRN5-5 A-P-G-V-HQQV 3x230/460 60HZ</v>
          </cell>
          <cell r="C360" t="str">
            <v>CRN05</v>
          </cell>
          <cell r="D360" t="str">
            <v>06</v>
          </cell>
          <cell r="E360" t="str">
            <v>5710623550169</v>
          </cell>
          <cell r="F360">
            <v>79.057673199999996</v>
          </cell>
          <cell r="G360" t="str">
            <v>LB</v>
          </cell>
          <cell r="H360">
            <v>68.056619400000002</v>
          </cell>
          <cell r="I360" t="str">
            <v>LB</v>
          </cell>
          <cell r="J360">
            <v>2721</v>
          </cell>
        </row>
        <row r="361">
          <cell r="A361">
            <v>98161215</v>
          </cell>
          <cell r="B361" t="str">
            <v>CRN5-5 A-P-G-V-HQQV 3x230/400 50HZ</v>
          </cell>
          <cell r="C361" t="str">
            <v>CRN05</v>
          </cell>
          <cell r="D361" t="str">
            <v>30</v>
          </cell>
          <cell r="E361" t="str">
            <v>5710629592408</v>
          </cell>
          <cell r="F361">
            <v>52.734510399999998</v>
          </cell>
          <cell r="G361" t="str">
            <v>LB</v>
          </cell>
          <cell r="H361">
            <v>46.671805399999997</v>
          </cell>
          <cell r="I361" t="str">
            <v>LB</v>
          </cell>
          <cell r="J361">
            <v>2525</v>
          </cell>
        </row>
        <row r="362">
          <cell r="A362">
            <v>97766463</v>
          </cell>
          <cell r="B362" t="str">
            <v>CRN5-5 A-P-G-V-HQQV 1x115/230 60HZ</v>
          </cell>
          <cell r="C362" t="str">
            <v>CRN05</v>
          </cell>
          <cell r="D362" t="str">
            <v>06</v>
          </cell>
          <cell r="E362" t="str">
            <v>5710624013304</v>
          </cell>
          <cell r="F362">
            <v>89.463479599999985</v>
          </cell>
          <cell r="G362" t="str">
            <v>LB</v>
          </cell>
          <cell r="H362">
            <v>78.462425800000005</v>
          </cell>
          <cell r="I362" t="str">
            <v>LB</v>
          </cell>
          <cell r="J362">
            <v>3025</v>
          </cell>
        </row>
        <row r="363">
          <cell r="A363">
            <v>96084804</v>
          </cell>
          <cell r="B363" t="str">
            <v>CRN5-5 A-P-G-E-HQQE 56C 60HZ</v>
          </cell>
          <cell r="C363" t="str">
            <v>CRN05</v>
          </cell>
          <cell r="D363">
            <v>6</v>
          </cell>
          <cell r="E363" t="str">
            <v>5700395196429</v>
          </cell>
          <cell r="F363">
            <v>40.035899199999996</v>
          </cell>
          <cell r="G363" t="str">
            <v>LB</v>
          </cell>
          <cell r="H363">
            <v>29.034845399999998</v>
          </cell>
          <cell r="I363" t="str">
            <v>LB</v>
          </cell>
          <cell r="J363">
            <v>1902</v>
          </cell>
        </row>
        <row r="364">
          <cell r="A364">
            <v>97741968</v>
          </cell>
          <cell r="B364" t="str">
            <v>CRN5-5 A-P-G-E-HQQE 3x230/460 60HZ</v>
          </cell>
          <cell r="C364" t="str">
            <v>CRN05</v>
          </cell>
          <cell r="D364" t="str">
            <v>06</v>
          </cell>
          <cell r="E364" t="str">
            <v>5710623550138</v>
          </cell>
          <cell r="F364">
            <v>79.057673199999996</v>
          </cell>
          <cell r="G364" t="str">
            <v>LB</v>
          </cell>
          <cell r="H364">
            <v>68.056619400000002</v>
          </cell>
          <cell r="I364" t="str">
            <v>LB</v>
          </cell>
          <cell r="J364">
            <v>2673</v>
          </cell>
        </row>
        <row r="365">
          <cell r="A365">
            <v>98161214</v>
          </cell>
          <cell r="B365" t="str">
            <v>CRN5-5 A-P-G-E-HQQE 3x230/400 50HZ</v>
          </cell>
          <cell r="C365" t="str">
            <v>CRN05</v>
          </cell>
          <cell r="D365" t="str">
            <v>30</v>
          </cell>
          <cell r="E365" t="str">
            <v>5710629592392</v>
          </cell>
          <cell r="F365">
            <v>52.734510399999998</v>
          </cell>
          <cell r="G365" t="str">
            <v>LB</v>
          </cell>
          <cell r="H365">
            <v>46.671805399999997</v>
          </cell>
          <cell r="I365" t="str">
            <v>LB</v>
          </cell>
          <cell r="J365">
            <v>2477</v>
          </cell>
        </row>
        <row r="366">
          <cell r="A366">
            <v>97520143</v>
          </cell>
          <cell r="B366" t="str">
            <v>CRN5-5 A-P-G-E-HQQE 1x115/230 60HZ</v>
          </cell>
          <cell r="C366" t="str">
            <v>CRN05</v>
          </cell>
          <cell r="D366" t="str">
            <v>06</v>
          </cell>
          <cell r="E366" t="str">
            <v>5700317484337</v>
          </cell>
          <cell r="F366">
            <v>89.463479599999985</v>
          </cell>
          <cell r="G366" t="str">
            <v>LB</v>
          </cell>
          <cell r="H366">
            <v>78.462425800000005</v>
          </cell>
          <cell r="I366" t="str">
            <v>LB</v>
          </cell>
          <cell r="J366">
            <v>2977</v>
          </cell>
        </row>
        <row r="367">
          <cell r="A367">
            <v>96085089</v>
          </cell>
          <cell r="B367" t="str">
            <v>CRN5-5 A-FGJ-G-V-HQQV 56C 60HZ</v>
          </cell>
          <cell r="C367" t="str">
            <v>CRN05</v>
          </cell>
          <cell r="D367">
            <v>6</v>
          </cell>
          <cell r="E367" t="str">
            <v>5700395199277</v>
          </cell>
          <cell r="F367">
            <v>49.207118399999999</v>
          </cell>
          <cell r="G367" t="str">
            <v>LB</v>
          </cell>
          <cell r="H367">
            <v>38.206064599999991</v>
          </cell>
          <cell r="I367" t="str">
            <v>LB</v>
          </cell>
          <cell r="J367">
            <v>1933</v>
          </cell>
        </row>
        <row r="368">
          <cell r="A368">
            <v>97741967</v>
          </cell>
          <cell r="B368" t="str">
            <v>CRN5-5 A-FGJ-G-V-HQQV 3x230/460 60HZ</v>
          </cell>
          <cell r="C368" t="str">
            <v>CRN05</v>
          </cell>
          <cell r="D368" t="str">
            <v>06</v>
          </cell>
          <cell r="E368" t="str">
            <v>5710623550107</v>
          </cell>
          <cell r="F368">
            <v>88.228892399999992</v>
          </cell>
          <cell r="G368" t="str">
            <v>LB</v>
          </cell>
          <cell r="H368">
            <v>77.227838599999998</v>
          </cell>
          <cell r="I368" t="str">
            <v>LB</v>
          </cell>
          <cell r="J368">
            <v>2704</v>
          </cell>
        </row>
        <row r="369">
          <cell r="A369">
            <v>98161261</v>
          </cell>
          <cell r="B369" t="str">
            <v>CRN5-5 A-FGJ-G-V-HQQV 3x230/400 50HZ</v>
          </cell>
          <cell r="C369" t="str">
            <v>CRN05</v>
          </cell>
          <cell r="D369" t="str">
            <v>30</v>
          </cell>
          <cell r="E369" t="str">
            <v>5710629592866</v>
          </cell>
          <cell r="F369">
            <v>61.905729599999994</v>
          </cell>
          <cell r="G369" t="str">
            <v>LB</v>
          </cell>
          <cell r="H369">
            <v>55.843024599999993</v>
          </cell>
          <cell r="I369" t="str">
            <v>LB</v>
          </cell>
          <cell r="J369">
            <v>2510</v>
          </cell>
        </row>
        <row r="370">
          <cell r="A370">
            <v>97766472</v>
          </cell>
          <cell r="B370" t="str">
            <v>CRN5-5 A-FGJ-G-V-HQQV 1x115/230 60HZ</v>
          </cell>
          <cell r="C370" t="str">
            <v>CRN05</v>
          </cell>
          <cell r="D370" t="str">
            <v>06</v>
          </cell>
          <cell r="E370" t="str">
            <v>5710624013519</v>
          </cell>
          <cell r="F370">
            <v>98.634698799999995</v>
          </cell>
          <cell r="G370" t="str">
            <v>LB</v>
          </cell>
          <cell r="H370">
            <v>87.633644999999987</v>
          </cell>
          <cell r="I370" t="str">
            <v>LB</v>
          </cell>
          <cell r="J370">
            <v>3008</v>
          </cell>
        </row>
        <row r="371">
          <cell r="A371">
            <v>96084994</v>
          </cell>
          <cell r="B371" t="str">
            <v>CRN5-5 A-FGJ-G-E-HQQE 56C 60HZ</v>
          </cell>
          <cell r="C371" t="str">
            <v>CRN05</v>
          </cell>
          <cell r="D371">
            <v>6</v>
          </cell>
          <cell r="E371" t="str">
            <v>5700395198324</v>
          </cell>
          <cell r="F371">
            <v>49.207118399999999</v>
          </cell>
          <cell r="G371" t="str">
            <v>LB</v>
          </cell>
          <cell r="H371">
            <v>38.206064599999991</v>
          </cell>
          <cell r="I371" t="str">
            <v>LB</v>
          </cell>
          <cell r="J371">
            <v>1885</v>
          </cell>
        </row>
        <row r="372">
          <cell r="A372">
            <v>97741966</v>
          </cell>
          <cell r="B372" t="str">
            <v>CRN5-5 A-FGJ-G-E-HQQE 3x230/460 60HZ</v>
          </cell>
          <cell r="C372" t="str">
            <v>CRN05</v>
          </cell>
          <cell r="D372" t="str">
            <v>06</v>
          </cell>
          <cell r="E372" t="str">
            <v>5710623550077</v>
          </cell>
          <cell r="F372">
            <v>88.228892399999992</v>
          </cell>
          <cell r="G372" t="str">
            <v>LB</v>
          </cell>
          <cell r="H372">
            <v>77.227838599999998</v>
          </cell>
          <cell r="I372" t="str">
            <v>LB</v>
          </cell>
          <cell r="J372">
            <v>2656</v>
          </cell>
        </row>
        <row r="373">
          <cell r="A373">
            <v>98161260</v>
          </cell>
          <cell r="B373" t="str">
            <v>CRN5-5 A-FGJ-G-E-HQQE 3x230/400 50HZ</v>
          </cell>
          <cell r="C373" t="str">
            <v>CRN05</v>
          </cell>
          <cell r="D373" t="str">
            <v>30</v>
          </cell>
          <cell r="E373" t="str">
            <v>5710629592859</v>
          </cell>
          <cell r="F373">
            <v>61.905729599999994</v>
          </cell>
          <cell r="G373" t="str">
            <v>LB</v>
          </cell>
          <cell r="H373">
            <v>55.843024599999993</v>
          </cell>
          <cell r="I373" t="str">
            <v>LB</v>
          </cell>
          <cell r="J373">
            <v>2462</v>
          </cell>
        </row>
        <row r="374">
          <cell r="A374">
            <v>97766470</v>
          </cell>
          <cell r="B374" t="str">
            <v>CRN5-5 A-FGJ-G-E-HQQE 1x115/230 60HZ</v>
          </cell>
          <cell r="C374" t="str">
            <v>CRN05</v>
          </cell>
          <cell r="D374" t="str">
            <v>06</v>
          </cell>
          <cell r="E374" t="str">
            <v>5710624013472</v>
          </cell>
          <cell r="F374">
            <v>98.634698799999995</v>
          </cell>
          <cell r="G374" t="str">
            <v>LB</v>
          </cell>
          <cell r="H374">
            <v>87.633644999999987</v>
          </cell>
          <cell r="I374" t="str">
            <v>LB</v>
          </cell>
          <cell r="J374">
            <v>2960</v>
          </cell>
        </row>
        <row r="375">
          <cell r="A375">
            <v>96084898</v>
          </cell>
          <cell r="B375" t="str">
            <v>CRN5-4 A-P-G-V-HQQV 56C 60HZ</v>
          </cell>
          <cell r="C375" t="str">
            <v>CRN05</v>
          </cell>
          <cell r="D375">
            <v>6</v>
          </cell>
          <cell r="E375" t="str">
            <v>5700395197365</v>
          </cell>
          <cell r="F375">
            <v>38.867450599999991</v>
          </cell>
          <cell r="G375" t="str">
            <v>LB</v>
          </cell>
          <cell r="H375">
            <v>27.8663968</v>
          </cell>
          <cell r="I375" t="str">
            <v>LB</v>
          </cell>
          <cell r="J375">
            <v>1840</v>
          </cell>
        </row>
        <row r="376">
          <cell r="A376">
            <v>96084920</v>
          </cell>
          <cell r="B376" t="str">
            <v>CRN5-4 A-P-G-V-HQQV 3x230/460 60HZ</v>
          </cell>
          <cell r="C376" t="str">
            <v>CRN05</v>
          </cell>
          <cell r="D376">
            <v>6</v>
          </cell>
          <cell r="E376" t="str">
            <v>5700395197587</v>
          </cell>
          <cell r="F376">
            <v>56.283948599999995</v>
          </cell>
          <cell r="G376" t="str">
            <v>LB</v>
          </cell>
          <cell r="H376">
            <v>45.282894799999994</v>
          </cell>
          <cell r="I376" t="str">
            <v>LB</v>
          </cell>
          <cell r="J376">
            <v>2509</v>
          </cell>
        </row>
        <row r="377">
          <cell r="A377">
            <v>98161213</v>
          </cell>
          <cell r="B377" t="str">
            <v>CRN5-4 A-P-G-V-HQQV 3x230/400 50HZ</v>
          </cell>
          <cell r="C377" t="str">
            <v>CRN05</v>
          </cell>
          <cell r="D377" t="str">
            <v>30</v>
          </cell>
          <cell r="E377" t="str">
            <v>5710629592385</v>
          </cell>
          <cell r="F377">
            <v>43.673522199999994</v>
          </cell>
          <cell r="G377" t="str">
            <v>LB</v>
          </cell>
          <cell r="H377">
            <v>37.831279199999997</v>
          </cell>
          <cell r="I377" t="str">
            <v>LB</v>
          </cell>
          <cell r="J377">
            <v>2345</v>
          </cell>
        </row>
        <row r="378">
          <cell r="A378">
            <v>96084919</v>
          </cell>
          <cell r="B378" t="str">
            <v>CRN5-4 A-P-G-V-HQQV 1x115/230 60HZ</v>
          </cell>
          <cell r="C378" t="str">
            <v>CRN05</v>
          </cell>
          <cell r="D378">
            <v>6</v>
          </cell>
          <cell r="E378" t="str">
            <v>5700395197570</v>
          </cell>
          <cell r="F378">
            <v>81.350477999999995</v>
          </cell>
          <cell r="G378" t="str">
            <v>LB</v>
          </cell>
          <cell r="H378">
            <v>70.349424199999987</v>
          </cell>
          <cell r="I378" t="str">
            <v>LB</v>
          </cell>
          <cell r="J378">
            <v>2763</v>
          </cell>
        </row>
        <row r="379">
          <cell r="A379">
            <v>96084803</v>
          </cell>
          <cell r="B379" t="str">
            <v>CRN5-4 A-P-G-E-HQQE 56C 60HZ</v>
          </cell>
          <cell r="C379" t="str">
            <v>CRN05</v>
          </cell>
          <cell r="D379" t="str">
            <v>30</v>
          </cell>
          <cell r="E379" t="str">
            <v>5700395196412</v>
          </cell>
          <cell r="F379">
            <v>38.867450599999991</v>
          </cell>
          <cell r="G379" t="str">
            <v>LB</v>
          </cell>
          <cell r="H379">
            <v>27.8663968</v>
          </cell>
          <cell r="I379" t="str">
            <v>LB</v>
          </cell>
          <cell r="J379">
            <v>1792</v>
          </cell>
        </row>
        <row r="380">
          <cell r="A380">
            <v>96084825</v>
          </cell>
          <cell r="B380" t="str">
            <v>CRN5-4 A-P-G-E-HQQE 3x230/460 60HZ</v>
          </cell>
          <cell r="C380" t="str">
            <v>CRN05</v>
          </cell>
          <cell r="D380">
            <v>6</v>
          </cell>
          <cell r="E380" t="str">
            <v>5700395196634</v>
          </cell>
          <cell r="F380">
            <v>56.283948599999995</v>
          </cell>
          <cell r="G380" t="str">
            <v>LB</v>
          </cell>
          <cell r="H380">
            <v>45.282894799999994</v>
          </cell>
          <cell r="I380" t="str">
            <v>LB</v>
          </cell>
          <cell r="J380">
            <v>2461</v>
          </cell>
        </row>
        <row r="381">
          <cell r="A381">
            <v>98161212</v>
          </cell>
          <cell r="B381" t="str">
            <v>CRN5-4 A-P-G-E-HQQE 3x230/400 50HZ</v>
          </cell>
          <cell r="C381" t="str">
            <v>CRN05</v>
          </cell>
          <cell r="D381" t="str">
            <v>30</v>
          </cell>
          <cell r="E381" t="str">
            <v>5710629592378</v>
          </cell>
          <cell r="F381">
            <v>43.673522199999994</v>
          </cell>
          <cell r="G381" t="str">
            <v>LB</v>
          </cell>
          <cell r="H381">
            <v>37.831279199999997</v>
          </cell>
          <cell r="I381" t="str">
            <v>LB</v>
          </cell>
          <cell r="J381">
            <v>2297</v>
          </cell>
        </row>
        <row r="382">
          <cell r="A382">
            <v>96084824</v>
          </cell>
          <cell r="B382" t="str">
            <v>CRN5-4 A-P-G-E-HQQE 1x115/230 60HZ</v>
          </cell>
          <cell r="C382" t="str">
            <v>CRN05</v>
          </cell>
          <cell r="D382">
            <v>6</v>
          </cell>
          <cell r="E382" t="str">
            <v>5700395196627</v>
          </cell>
          <cell r="F382">
            <v>81.350477999999995</v>
          </cell>
          <cell r="G382" t="str">
            <v>LB</v>
          </cell>
          <cell r="H382">
            <v>70.349424199999987</v>
          </cell>
          <cell r="I382" t="str">
            <v>LB</v>
          </cell>
          <cell r="J382">
            <v>2715</v>
          </cell>
        </row>
        <row r="383">
          <cell r="A383">
            <v>96085088</v>
          </cell>
          <cell r="B383" t="str">
            <v>CRN5-4 A-FGJ-G-V-HQQV 56C 60HZ</v>
          </cell>
          <cell r="C383" t="str">
            <v>CRN05</v>
          </cell>
          <cell r="D383">
            <v>6</v>
          </cell>
          <cell r="E383" t="str">
            <v>5700395199260</v>
          </cell>
          <cell r="F383">
            <v>48.038669799999994</v>
          </cell>
          <cell r="G383" t="str">
            <v>LB</v>
          </cell>
          <cell r="H383">
            <v>37.037616</v>
          </cell>
          <cell r="I383" t="str">
            <v>LB</v>
          </cell>
          <cell r="J383">
            <v>1840</v>
          </cell>
        </row>
        <row r="384">
          <cell r="A384">
            <v>96085110</v>
          </cell>
          <cell r="B384" t="str">
            <v>CRN5-4 A-FGJ-G-V-HQQV 3x230/460 60HZ</v>
          </cell>
          <cell r="C384" t="str">
            <v>CRN05</v>
          </cell>
          <cell r="D384" t="str">
            <v>06</v>
          </cell>
          <cell r="E384" t="str">
            <v>5700395199482</v>
          </cell>
          <cell r="F384">
            <v>65.455167799999998</v>
          </cell>
          <cell r="G384" t="str">
            <v>LB</v>
          </cell>
          <cell r="H384">
            <v>54.454113999999997</v>
          </cell>
          <cell r="I384" t="str">
            <v>LB</v>
          </cell>
          <cell r="J384">
            <v>2509</v>
          </cell>
        </row>
        <row r="385">
          <cell r="A385">
            <v>98161259</v>
          </cell>
          <cell r="B385" t="str">
            <v>CRN5-4 A-FGJ-G-V-HQQV 3x230/400 50HZ</v>
          </cell>
          <cell r="C385" t="str">
            <v>CRN05</v>
          </cell>
          <cell r="D385" t="str">
            <v>30</v>
          </cell>
          <cell r="E385" t="str">
            <v>5710629592842</v>
          </cell>
          <cell r="F385">
            <v>53.065203399999994</v>
          </cell>
          <cell r="G385" t="str">
            <v>LB</v>
          </cell>
          <cell r="H385">
            <v>47.002498399999993</v>
          </cell>
          <cell r="I385" t="str">
            <v>LB</v>
          </cell>
          <cell r="J385">
            <v>2345</v>
          </cell>
        </row>
        <row r="386">
          <cell r="A386">
            <v>96085109</v>
          </cell>
          <cell r="B386" t="str">
            <v>CRN5-4 A-FGJ-G-V-HQQV 1x115/230 60HZ</v>
          </cell>
          <cell r="C386" t="str">
            <v>CRN05</v>
          </cell>
          <cell r="D386" t="str">
            <v>06</v>
          </cell>
          <cell r="E386" t="str">
            <v>5700395199475</v>
          </cell>
          <cell r="F386">
            <v>90.521697199999991</v>
          </cell>
          <cell r="G386" t="str">
            <v>LB</v>
          </cell>
          <cell r="H386">
            <v>79.520643399999997</v>
          </cell>
          <cell r="I386" t="str">
            <v>LB</v>
          </cell>
          <cell r="J386">
            <v>2763</v>
          </cell>
        </row>
        <row r="387">
          <cell r="A387">
            <v>96084993</v>
          </cell>
          <cell r="B387" t="str">
            <v>CRN5-4 A-FGJ-G-E-HQQE 56C 60HZ</v>
          </cell>
          <cell r="C387" t="str">
            <v>CRN05</v>
          </cell>
          <cell r="D387" t="str">
            <v>06</v>
          </cell>
          <cell r="E387" t="str">
            <v>5700395198317</v>
          </cell>
          <cell r="F387">
            <v>48.038669799999994</v>
          </cell>
          <cell r="G387" t="str">
            <v>LB</v>
          </cell>
          <cell r="H387">
            <v>37.037616</v>
          </cell>
          <cell r="I387" t="str">
            <v>LB</v>
          </cell>
          <cell r="J387">
            <v>1792</v>
          </cell>
        </row>
        <row r="388">
          <cell r="A388">
            <v>96085015</v>
          </cell>
          <cell r="B388" t="str">
            <v>CRN5-4 A-FGJ-G-E-HQQE 3x230/460 60HZ</v>
          </cell>
          <cell r="C388" t="str">
            <v>CRN05</v>
          </cell>
          <cell r="D388" t="str">
            <v>06</v>
          </cell>
          <cell r="E388" t="str">
            <v>5700395198539</v>
          </cell>
          <cell r="F388">
            <v>65.455167799999998</v>
          </cell>
          <cell r="G388" t="str">
            <v>LB</v>
          </cell>
          <cell r="H388">
            <v>54.454113999999997</v>
          </cell>
          <cell r="I388" t="str">
            <v>LB</v>
          </cell>
          <cell r="J388">
            <v>2461</v>
          </cell>
        </row>
        <row r="389">
          <cell r="A389">
            <v>98161258</v>
          </cell>
          <cell r="B389" t="str">
            <v>CRN5-4 A-FGJ-G-E-HQQE 3x230/400 50HZ</v>
          </cell>
          <cell r="C389" t="str">
            <v>CRN05</v>
          </cell>
          <cell r="D389" t="str">
            <v>30</v>
          </cell>
          <cell r="E389" t="str">
            <v>5710629592835</v>
          </cell>
          <cell r="F389">
            <v>53.065203399999994</v>
          </cell>
          <cell r="G389" t="str">
            <v>LB</v>
          </cell>
          <cell r="H389">
            <v>47.002498399999993</v>
          </cell>
          <cell r="I389" t="str">
            <v>LB</v>
          </cell>
          <cell r="J389">
            <v>2297</v>
          </cell>
        </row>
        <row r="390">
          <cell r="A390">
            <v>96085014</v>
          </cell>
          <cell r="B390" t="str">
            <v>CRN5-4 A-FGJ-G-E-HQQE 1x115/230 60HZ</v>
          </cell>
          <cell r="C390" t="str">
            <v>CRN05</v>
          </cell>
          <cell r="D390">
            <v>6</v>
          </cell>
          <cell r="E390" t="str">
            <v>5700395198522</v>
          </cell>
          <cell r="F390">
            <v>90.521697199999991</v>
          </cell>
          <cell r="G390" t="str">
            <v>LB</v>
          </cell>
          <cell r="H390">
            <v>79.520643399999997</v>
          </cell>
          <cell r="I390" t="str">
            <v>LB</v>
          </cell>
          <cell r="J390">
            <v>2715</v>
          </cell>
        </row>
        <row r="391">
          <cell r="A391">
            <v>98161253</v>
          </cell>
          <cell r="B391" t="str">
            <v>CRN5-36 A-P-G-V-HQQV 3x230/400 50HZ</v>
          </cell>
          <cell r="C391" t="str">
            <v>CRN05</v>
          </cell>
          <cell r="D391" t="str">
            <v>30</v>
          </cell>
          <cell r="E391" t="str">
            <v>5710629592781</v>
          </cell>
          <cell r="F391">
            <v>226.70107459999997</v>
          </cell>
          <cell r="G391" t="str">
            <v>LB</v>
          </cell>
          <cell r="H391">
            <v>171.69580559999997</v>
          </cell>
          <cell r="I391" t="str">
            <v>LB</v>
          </cell>
          <cell r="J391">
            <v>7231</v>
          </cell>
        </row>
        <row r="392">
          <cell r="A392">
            <v>98161252</v>
          </cell>
          <cell r="B392" t="str">
            <v>CRN5-36 A-P-G-E-HQQE 3x230/400 50HZ</v>
          </cell>
          <cell r="C392" t="str">
            <v>CRN05</v>
          </cell>
          <cell r="D392" t="str">
            <v>30</v>
          </cell>
          <cell r="E392" t="str">
            <v>5710629592774</v>
          </cell>
          <cell r="F392">
            <v>226.70107459999997</v>
          </cell>
          <cell r="G392" t="str">
            <v>LB</v>
          </cell>
          <cell r="H392">
            <v>171.69580559999997</v>
          </cell>
          <cell r="I392" t="str">
            <v>LB</v>
          </cell>
          <cell r="J392">
            <v>7183</v>
          </cell>
        </row>
        <row r="393">
          <cell r="A393">
            <v>98161299</v>
          </cell>
          <cell r="B393" t="str">
            <v>CRN5-36 A-FGJ-G-V-HQQV 3x230/400 50HZ</v>
          </cell>
          <cell r="C393" t="str">
            <v>CRN05</v>
          </cell>
          <cell r="D393" t="str">
            <v>30</v>
          </cell>
          <cell r="E393" t="str">
            <v>5710629593245</v>
          </cell>
          <cell r="F393">
            <v>235.87229379999997</v>
          </cell>
          <cell r="G393" t="str">
            <v>LB</v>
          </cell>
          <cell r="H393">
            <v>180.8670248</v>
          </cell>
          <cell r="I393" t="str">
            <v>LB</v>
          </cell>
          <cell r="J393">
            <v>7231</v>
          </cell>
        </row>
        <row r="394">
          <cell r="A394">
            <v>98161298</v>
          </cell>
          <cell r="B394" t="str">
            <v>CRN5-36 A-FGJ-G-E-HQQE 3x230/400 50HZ</v>
          </cell>
          <cell r="C394" t="str">
            <v>CRN05</v>
          </cell>
          <cell r="D394" t="str">
            <v>30</v>
          </cell>
          <cell r="E394" t="str">
            <v>5710629593238</v>
          </cell>
          <cell r="F394">
            <v>235.87229379999997</v>
          </cell>
          <cell r="G394" t="str">
            <v>LB</v>
          </cell>
          <cell r="H394">
            <v>180.8670248</v>
          </cell>
          <cell r="I394" t="str">
            <v>LB</v>
          </cell>
          <cell r="J394">
            <v>7183</v>
          </cell>
        </row>
        <row r="395">
          <cell r="A395">
            <v>96521802</v>
          </cell>
          <cell r="B395" t="str">
            <v>CRN5-34 SF-P-GI-V-HQQV 3x400D 50HZ</v>
          </cell>
          <cell r="C395" t="str">
            <v>CRN05</v>
          </cell>
          <cell r="D395">
            <v>6</v>
          </cell>
          <cell r="E395" t="str">
            <v>5700396869209</v>
          </cell>
          <cell r="F395">
            <v>167.55112</v>
          </cell>
          <cell r="G395" t="str">
            <v>LB</v>
          </cell>
          <cell r="H395">
            <v>158.73263999999998</v>
          </cell>
          <cell r="I395" t="str">
            <v>LB</v>
          </cell>
          <cell r="J395">
            <v>8459</v>
          </cell>
        </row>
        <row r="396">
          <cell r="A396">
            <v>98161251</v>
          </cell>
          <cell r="B396" t="str">
            <v>CRN5-32 A-P-G-V-HQQV 3x230/400 50HZ</v>
          </cell>
          <cell r="C396" t="str">
            <v>CRN05</v>
          </cell>
          <cell r="D396" t="str">
            <v>30</v>
          </cell>
          <cell r="E396" t="str">
            <v>5710629592767</v>
          </cell>
          <cell r="F396">
            <v>218.16919519999996</v>
          </cell>
          <cell r="G396" t="str">
            <v>LB</v>
          </cell>
          <cell r="H396">
            <v>166.69131819999998</v>
          </cell>
          <cell r="I396" t="str">
            <v>LB</v>
          </cell>
          <cell r="J396">
            <v>7012</v>
          </cell>
        </row>
        <row r="397">
          <cell r="A397">
            <v>98161250</v>
          </cell>
          <cell r="B397" t="str">
            <v>CRN5-32 A-P-G-E-HQQE 3x230/400 50HZ</v>
          </cell>
          <cell r="C397" t="str">
            <v>CRN05</v>
          </cell>
          <cell r="D397" t="str">
            <v>30</v>
          </cell>
          <cell r="E397" t="str">
            <v>5710629592750</v>
          </cell>
          <cell r="F397">
            <v>218.16919519999996</v>
          </cell>
          <cell r="G397" t="str">
            <v>LB</v>
          </cell>
          <cell r="H397">
            <v>166.69131819999998</v>
          </cell>
          <cell r="I397" t="str">
            <v>LB</v>
          </cell>
          <cell r="J397">
            <v>6964</v>
          </cell>
        </row>
        <row r="398">
          <cell r="A398">
            <v>98161297</v>
          </cell>
          <cell r="B398" t="str">
            <v>CRN5-32 A-FGJ-G-V-HQQV 3x230/400 50HZ</v>
          </cell>
          <cell r="C398" t="str">
            <v>CRN05</v>
          </cell>
          <cell r="D398" t="str">
            <v>30</v>
          </cell>
          <cell r="E398" t="str">
            <v>5710629593221</v>
          </cell>
          <cell r="F398">
            <v>230.86780639999998</v>
          </cell>
          <cell r="G398" t="str">
            <v>LB</v>
          </cell>
          <cell r="H398">
            <v>175.86253739999998</v>
          </cell>
          <cell r="I398" t="str">
            <v>LB</v>
          </cell>
          <cell r="J398">
            <v>7012</v>
          </cell>
        </row>
        <row r="399">
          <cell r="A399">
            <v>98161296</v>
          </cell>
          <cell r="B399" t="str">
            <v>CRN5-32 A-FGJ-G-E-HQQE 3x230/400 50HZ</v>
          </cell>
          <cell r="C399" t="str">
            <v>CRN05</v>
          </cell>
          <cell r="D399" t="str">
            <v>30</v>
          </cell>
          <cell r="E399" t="str">
            <v>5710629593214</v>
          </cell>
          <cell r="F399">
            <v>230.86780639999998</v>
          </cell>
          <cell r="G399" t="str">
            <v>LB</v>
          </cell>
          <cell r="H399">
            <v>175.86253739999998</v>
          </cell>
          <cell r="I399" t="str">
            <v>LB</v>
          </cell>
          <cell r="J399">
            <v>6964</v>
          </cell>
        </row>
        <row r="400">
          <cell r="A400">
            <v>96084897</v>
          </cell>
          <cell r="B400" t="str">
            <v>CRN5-3 A-P-G-V-HQQV 56C 60HZ</v>
          </cell>
          <cell r="C400" t="str">
            <v>CRN05</v>
          </cell>
          <cell r="D400">
            <v>6</v>
          </cell>
          <cell r="E400" t="str">
            <v>5700395197358</v>
          </cell>
          <cell r="F400">
            <v>37.654909599999996</v>
          </cell>
          <cell r="G400" t="str">
            <v>LB</v>
          </cell>
          <cell r="H400">
            <v>26.653855799999999</v>
          </cell>
          <cell r="I400" t="str">
            <v>LB</v>
          </cell>
          <cell r="J400">
            <v>1731</v>
          </cell>
        </row>
        <row r="401">
          <cell r="A401">
            <v>96084918</v>
          </cell>
          <cell r="B401" t="str">
            <v>CRN5-3 A-P-G-V-HQQV 3x230/460 60HZ</v>
          </cell>
          <cell r="C401" t="str">
            <v>CRN05</v>
          </cell>
          <cell r="D401" t="str">
            <v>06</v>
          </cell>
          <cell r="E401" t="str">
            <v>5700395197563</v>
          </cell>
          <cell r="F401">
            <v>54.630483599999998</v>
          </cell>
          <cell r="G401" t="str">
            <v>LB</v>
          </cell>
          <cell r="H401">
            <v>43.629429799999997</v>
          </cell>
          <cell r="I401" t="str">
            <v>LB</v>
          </cell>
          <cell r="J401">
            <v>2306</v>
          </cell>
        </row>
        <row r="402">
          <cell r="A402">
            <v>98161211</v>
          </cell>
          <cell r="B402" t="str">
            <v>CRN5-3 A-P-G-V-HQQV 3x230/400 50HZ</v>
          </cell>
          <cell r="C402" t="str">
            <v>CRN05</v>
          </cell>
          <cell r="D402" t="str">
            <v>30</v>
          </cell>
          <cell r="E402" t="str">
            <v>5710629592361</v>
          </cell>
          <cell r="F402">
            <v>42.460981199999999</v>
          </cell>
          <cell r="G402" t="str">
            <v>LB</v>
          </cell>
          <cell r="H402">
            <v>36.618738199999996</v>
          </cell>
          <cell r="I402" t="str">
            <v>LB</v>
          </cell>
          <cell r="J402">
            <v>2236</v>
          </cell>
        </row>
        <row r="403">
          <cell r="A403">
            <v>96084917</v>
          </cell>
          <cell r="B403" t="str">
            <v>CRN5-3 A-P-G-V-HQQV 1x115/230 60HZ</v>
          </cell>
          <cell r="C403" t="str">
            <v>CRN05</v>
          </cell>
          <cell r="D403">
            <v>6</v>
          </cell>
          <cell r="E403" t="str">
            <v>5700395197556</v>
          </cell>
          <cell r="F403">
            <v>73.656354199999981</v>
          </cell>
          <cell r="G403" t="str">
            <v>LB</v>
          </cell>
          <cell r="H403">
            <v>62.655300400000002</v>
          </cell>
          <cell r="I403" t="str">
            <v>LB</v>
          </cell>
          <cell r="J403">
            <v>2427</v>
          </cell>
        </row>
        <row r="404">
          <cell r="A404">
            <v>96084802</v>
          </cell>
          <cell r="B404" t="str">
            <v>CRN5-3 A-P-G-E-HQQE 56C 60HZ</v>
          </cell>
          <cell r="C404" t="str">
            <v>CRN05</v>
          </cell>
          <cell r="D404">
            <v>6</v>
          </cell>
          <cell r="E404" t="str">
            <v>5700395196405</v>
          </cell>
          <cell r="F404">
            <v>37.654909599999996</v>
          </cell>
          <cell r="G404" t="str">
            <v>LB</v>
          </cell>
          <cell r="H404">
            <v>26.653855799999999</v>
          </cell>
          <cell r="I404" t="str">
            <v>LB</v>
          </cell>
          <cell r="J404">
            <v>1683</v>
          </cell>
        </row>
        <row r="405">
          <cell r="A405">
            <v>96084823</v>
          </cell>
          <cell r="B405" t="str">
            <v>CRN5-3 A-P-G-E-HQQE 3x230/460 60HZ</v>
          </cell>
          <cell r="C405" t="str">
            <v>CRN05</v>
          </cell>
          <cell r="D405" t="str">
            <v>30</v>
          </cell>
          <cell r="E405" t="str">
            <v>5700395196610</v>
          </cell>
          <cell r="F405">
            <v>24.78</v>
          </cell>
          <cell r="G405" t="str">
            <v>LB</v>
          </cell>
          <cell r="H405">
            <v>19.79</v>
          </cell>
          <cell r="I405" t="str">
            <v>LB</v>
          </cell>
          <cell r="J405">
            <v>2258</v>
          </cell>
        </row>
        <row r="406">
          <cell r="A406">
            <v>98161210</v>
          </cell>
          <cell r="B406" t="str">
            <v>CRN5-3 A-P-G-E-HQQE 3x230/400 50HZ</v>
          </cell>
          <cell r="C406" t="str">
            <v>CRN05</v>
          </cell>
          <cell r="D406" t="str">
            <v>30</v>
          </cell>
          <cell r="E406" t="str">
            <v>5710629592354</v>
          </cell>
          <cell r="F406">
            <v>42.460981199999999</v>
          </cell>
          <cell r="G406" t="str">
            <v>LB</v>
          </cell>
          <cell r="H406">
            <v>36.618738199999996</v>
          </cell>
          <cell r="I406" t="str">
            <v>LB</v>
          </cell>
          <cell r="J406">
            <v>2188</v>
          </cell>
        </row>
        <row r="407">
          <cell r="A407">
            <v>96084822</v>
          </cell>
          <cell r="B407" t="str">
            <v>CRN5-3 A-P-G-E-HQQE 1x115/230 60HZ</v>
          </cell>
          <cell r="C407" t="str">
            <v>CRN05</v>
          </cell>
          <cell r="D407">
            <v>6</v>
          </cell>
          <cell r="E407" t="str">
            <v>5700395196603</v>
          </cell>
          <cell r="F407">
            <v>73.656354199999981</v>
          </cell>
          <cell r="G407" t="str">
            <v>LB</v>
          </cell>
          <cell r="H407">
            <v>62.655300400000002</v>
          </cell>
          <cell r="I407" t="str">
            <v>LB</v>
          </cell>
          <cell r="J407">
            <v>2379</v>
          </cell>
        </row>
        <row r="408">
          <cell r="A408">
            <v>96085087</v>
          </cell>
          <cell r="B408" t="str">
            <v>CRN5-3 A-FGJ-G-V-HQQV 56C 60HZ</v>
          </cell>
          <cell r="C408" t="str">
            <v>CRN05</v>
          </cell>
          <cell r="D408">
            <v>6</v>
          </cell>
          <cell r="E408" t="str">
            <v>5700395199253</v>
          </cell>
          <cell r="F408">
            <v>46.826128799999992</v>
          </cell>
          <cell r="G408" t="str">
            <v>LB</v>
          </cell>
          <cell r="H408">
            <v>35.825074999999998</v>
          </cell>
          <cell r="I408" t="str">
            <v>LB</v>
          </cell>
          <cell r="J408">
            <v>1724</v>
          </cell>
        </row>
        <row r="409">
          <cell r="A409">
            <v>96085108</v>
          </cell>
          <cell r="B409" t="str">
            <v>CRN5-3 A-FGJ-G-V-HQQV 3x230/460 60HZ</v>
          </cell>
          <cell r="C409" t="str">
            <v>CRN05</v>
          </cell>
          <cell r="D409" t="str">
            <v>30</v>
          </cell>
          <cell r="E409" t="str">
            <v>5700395199468</v>
          </cell>
          <cell r="F409">
            <v>63.801702799999994</v>
          </cell>
          <cell r="G409" t="str">
            <v>LB</v>
          </cell>
          <cell r="H409">
            <v>52.800648999999993</v>
          </cell>
          <cell r="I409" t="str">
            <v>LB</v>
          </cell>
          <cell r="J409">
            <v>2299</v>
          </cell>
        </row>
        <row r="410">
          <cell r="A410">
            <v>98161257</v>
          </cell>
          <cell r="B410" t="str">
            <v>CRN5-3 A-FGJ-G-V-HQQV 3x230/400 50HZ</v>
          </cell>
          <cell r="C410" t="str">
            <v>CRN05</v>
          </cell>
          <cell r="D410" t="str">
            <v>30</v>
          </cell>
          <cell r="E410" t="str">
            <v>5710629592828</v>
          </cell>
          <cell r="F410">
            <v>51.632200400000002</v>
          </cell>
          <cell r="G410" t="str">
            <v>LB</v>
          </cell>
          <cell r="H410">
            <v>45.789957399999992</v>
          </cell>
          <cell r="I410" t="str">
            <v>LB</v>
          </cell>
          <cell r="J410">
            <v>2229</v>
          </cell>
        </row>
        <row r="411">
          <cell r="A411">
            <v>96085107</v>
          </cell>
          <cell r="B411" t="str">
            <v>CRN5-3 A-FGJ-G-V-HQQV 1x115/230 60HZ</v>
          </cell>
          <cell r="C411" t="str">
            <v>CRN05</v>
          </cell>
          <cell r="D411">
            <v>6</v>
          </cell>
          <cell r="E411" t="str">
            <v>5700395199451</v>
          </cell>
          <cell r="F411">
            <v>82.827573399999991</v>
          </cell>
          <cell r="G411" t="str">
            <v>LB</v>
          </cell>
          <cell r="H411">
            <v>71.826519599999983</v>
          </cell>
          <cell r="I411" t="str">
            <v>LB</v>
          </cell>
          <cell r="J411">
            <v>2420</v>
          </cell>
        </row>
        <row r="412">
          <cell r="A412">
            <v>96084992</v>
          </cell>
          <cell r="B412" t="str">
            <v>CRN5-3 A-FGJ-G-E-HQQE 56C 60HZ</v>
          </cell>
          <cell r="C412" t="str">
            <v>CRN05</v>
          </cell>
          <cell r="D412" t="str">
            <v>06</v>
          </cell>
          <cell r="E412" t="str">
            <v>5700395198300</v>
          </cell>
          <cell r="F412">
            <v>46.826128799999992</v>
          </cell>
          <cell r="G412" t="str">
            <v>LB</v>
          </cell>
          <cell r="H412">
            <v>35.825074999999998</v>
          </cell>
          <cell r="I412" t="str">
            <v>LB</v>
          </cell>
          <cell r="J412">
            <v>1676</v>
          </cell>
        </row>
        <row r="413">
          <cell r="A413">
            <v>96085013</v>
          </cell>
          <cell r="B413" t="str">
            <v>CRN5-3 A-FGJ-G-E-HQQE 3x230/460 60HZ</v>
          </cell>
          <cell r="C413" t="str">
            <v>CRN05</v>
          </cell>
          <cell r="D413" t="str">
            <v>06</v>
          </cell>
          <cell r="E413" t="str">
            <v>5700395198515</v>
          </cell>
          <cell r="F413">
            <v>63.801702799999994</v>
          </cell>
          <cell r="G413" t="str">
            <v>LB</v>
          </cell>
          <cell r="H413">
            <v>52.800648999999993</v>
          </cell>
          <cell r="I413" t="str">
            <v>LB</v>
          </cell>
          <cell r="J413">
            <v>2251</v>
          </cell>
        </row>
        <row r="414">
          <cell r="A414">
            <v>98161256</v>
          </cell>
          <cell r="B414" t="str">
            <v>CRN5-3 A-FGJ-G-E-HQQE 3x230/400 50HZ</v>
          </cell>
          <cell r="C414" t="str">
            <v>CRN05</v>
          </cell>
          <cell r="D414" t="str">
            <v>30</v>
          </cell>
          <cell r="E414" t="str">
            <v>5710629592811</v>
          </cell>
          <cell r="F414">
            <v>51.632200400000002</v>
          </cell>
          <cell r="G414" t="str">
            <v>LB</v>
          </cell>
          <cell r="H414">
            <v>45.789957399999992</v>
          </cell>
          <cell r="I414" t="str">
            <v>LB</v>
          </cell>
          <cell r="J414">
            <v>2181</v>
          </cell>
        </row>
        <row r="415">
          <cell r="A415">
            <v>96085012</v>
          </cell>
          <cell r="B415" t="str">
            <v>CRN5-3 A-FGJ-G-E-HQQE 1x115/230 60HZ</v>
          </cell>
          <cell r="C415" t="str">
            <v>CRN05</v>
          </cell>
          <cell r="D415" t="str">
            <v>06</v>
          </cell>
          <cell r="E415" t="str">
            <v>5700395198508</v>
          </cell>
          <cell r="F415">
            <v>82.827573399999991</v>
          </cell>
          <cell r="G415" t="str">
            <v>LB</v>
          </cell>
          <cell r="H415">
            <v>71.826519599999983</v>
          </cell>
          <cell r="I415" t="str">
            <v>LB</v>
          </cell>
          <cell r="J415">
            <v>2372</v>
          </cell>
        </row>
        <row r="416">
          <cell r="A416">
            <v>98161249</v>
          </cell>
          <cell r="B416" t="str">
            <v>CRN5-29 A-P-G-V-HQQV 3x230/400 50HZ</v>
          </cell>
          <cell r="C416" t="str">
            <v>CRN05</v>
          </cell>
          <cell r="D416" t="str">
            <v>30</v>
          </cell>
          <cell r="E416" t="str">
            <v>5710629592743</v>
          </cell>
          <cell r="F416">
            <v>186.26834379999997</v>
          </cell>
          <cell r="G416" t="str">
            <v>LB</v>
          </cell>
          <cell r="H416">
            <v>140.87521799999999</v>
          </cell>
          <cell r="I416" t="str">
            <v>LB</v>
          </cell>
          <cell r="J416">
            <v>6361</v>
          </cell>
        </row>
        <row r="417">
          <cell r="A417">
            <v>98161248</v>
          </cell>
          <cell r="B417" t="str">
            <v>CRN5-29 A-P-G-E-HQQE 3x230/400 50HZ</v>
          </cell>
          <cell r="C417" t="str">
            <v>CRN05</v>
          </cell>
          <cell r="D417" t="str">
            <v>30</v>
          </cell>
          <cell r="E417" t="str">
            <v>5710629592736</v>
          </cell>
          <cell r="F417">
            <v>186.26834379999997</v>
          </cell>
          <cell r="G417" t="str">
            <v>LB</v>
          </cell>
          <cell r="H417">
            <v>140.87521799999999</v>
          </cell>
          <cell r="I417" t="str">
            <v>LB</v>
          </cell>
          <cell r="J417">
            <v>6313</v>
          </cell>
        </row>
        <row r="418">
          <cell r="A418">
            <v>98161295</v>
          </cell>
          <cell r="B418" t="str">
            <v>CRN5-29 A-FGJ-G-V-HQQV 3x230/400 50HZ</v>
          </cell>
          <cell r="C418" t="str">
            <v>CRN05</v>
          </cell>
          <cell r="D418" t="str">
            <v>30</v>
          </cell>
          <cell r="E418" t="str">
            <v>5710629593207</v>
          </cell>
          <cell r="F418">
            <v>195.43956299999999</v>
          </cell>
          <cell r="G418" t="str">
            <v>LB</v>
          </cell>
          <cell r="H418">
            <v>150.04643719999999</v>
          </cell>
          <cell r="I418" t="str">
            <v>LB</v>
          </cell>
          <cell r="J418">
            <v>6361</v>
          </cell>
        </row>
        <row r="419">
          <cell r="A419">
            <v>98161294</v>
          </cell>
          <cell r="B419" t="str">
            <v>CRN5-29 A-FGJ-G-E-HQQE 3x230/400 50HZ</v>
          </cell>
          <cell r="C419" t="str">
            <v>CRN05</v>
          </cell>
          <cell r="D419" t="str">
            <v>30</v>
          </cell>
          <cell r="E419" t="str">
            <v>5710629593191</v>
          </cell>
          <cell r="F419">
            <v>195.43956299999999</v>
          </cell>
          <cell r="G419" t="str">
            <v>LB</v>
          </cell>
          <cell r="H419">
            <v>150.04643719999999</v>
          </cell>
          <cell r="I419" t="str">
            <v>LB</v>
          </cell>
          <cell r="J419">
            <v>6313</v>
          </cell>
        </row>
        <row r="420">
          <cell r="A420">
            <v>98161247</v>
          </cell>
          <cell r="B420" t="str">
            <v>CRN5-26 A-P-G-V-HQQV 3x230/400 50HZ</v>
          </cell>
          <cell r="C420" t="str">
            <v>CRN05</v>
          </cell>
          <cell r="D420" t="str">
            <v>30</v>
          </cell>
          <cell r="E420" t="str">
            <v>5710629592729</v>
          </cell>
          <cell r="F420">
            <v>182.45435119999999</v>
          </cell>
          <cell r="G420" t="str">
            <v>LB</v>
          </cell>
          <cell r="H420">
            <v>137.06122539999998</v>
          </cell>
          <cell r="I420" t="str">
            <v>LB</v>
          </cell>
          <cell r="J420">
            <v>6146</v>
          </cell>
        </row>
        <row r="421">
          <cell r="A421">
            <v>98161246</v>
          </cell>
          <cell r="B421" t="str">
            <v>CRN5-26 A-P-G-E-HQQE 3x230/400 50HZ</v>
          </cell>
          <cell r="C421" t="str">
            <v>CRN05</v>
          </cell>
          <cell r="D421" t="str">
            <v>30</v>
          </cell>
          <cell r="E421" t="str">
            <v>5710629592712</v>
          </cell>
          <cell r="F421">
            <v>182.45435119999999</v>
          </cell>
          <cell r="G421" t="str">
            <v>LB</v>
          </cell>
          <cell r="H421">
            <v>137.06122539999998</v>
          </cell>
          <cell r="I421" t="str">
            <v>LB</v>
          </cell>
          <cell r="J421">
            <v>6098</v>
          </cell>
        </row>
        <row r="422">
          <cell r="A422">
            <v>98161293</v>
          </cell>
          <cell r="B422" t="str">
            <v>CRN5-26 A-FGJ-G-V-HQQV 3x230/400 50HZ</v>
          </cell>
          <cell r="C422" t="str">
            <v>CRN05</v>
          </cell>
          <cell r="D422" t="str">
            <v>30</v>
          </cell>
          <cell r="E422" t="str">
            <v>5710629593184</v>
          </cell>
          <cell r="F422">
            <v>191.62557039999999</v>
          </cell>
          <cell r="G422" t="str">
            <v>LB</v>
          </cell>
          <cell r="H422">
            <v>146.23244459999998</v>
          </cell>
          <cell r="I422" t="str">
            <v>LB</v>
          </cell>
          <cell r="J422">
            <v>6146</v>
          </cell>
        </row>
        <row r="423">
          <cell r="A423">
            <v>98161292</v>
          </cell>
          <cell r="B423" t="str">
            <v>CRN5-26 A-FGJ-G-E-HQQE 3x230/400 50HZ</v>
          </cell>
          <cell r="C423" t="str">
            <v>CRN05</v>
          </cell>
          <cell r="D423" t="str">
            <v>30</v>
          </cell>
          <cell r="E423" t="str">
            <v>5710629593177</v>
          </cell>
          <cell r="F423">
            <v>191.62557039999999</v>
          </cell>
          <cell r="G423" t="str">
            <v>LB</v>
          </cell>
          <cell r="H423">
            <v>146.23244459999998</v>
          </cell>
          <cell r="I423" t="str">
            <v>LB</v>
          </cell>
          <cell r="J423">
            <v>6098</v>
          </cell>
        </row>
        <row r="424">
          <cell r="A424">
            <v>96521804</v>
          </cell>
          <cell r="B424" t="str">
            <v>CRN5-24 SF-P-GI-V-HQQV 3x480D 60Hz</v>
          </cell>
          <cell r="C424" t="str">
            <v>CRN05</v>
          </cell>
          <cell r="D424" t="str">
            <v>06</v>
          </cell>
          <cell r="E424" t="str">
            <v>5700396870625</v>
          </cell>
          <cell r="F424">
            <v>196.63667165999999</v>
          </cell>
          <cell r="G424" t="str">
            <v>LB</v>
          </cell>
          <cell r="H424">
            <v>186.04788179999997</v>
          </cell>
          <cell r="I424" t="str">
            <v>LB</v>
          </cell>
          <cell r="J424">
            <v>7256</v>
          </cell>
        </row>
        <row r="425">
          <cell r="A425">
            <v>96521803</v>
          </cell>
          <cell r="B425" t="str">
            <v>CRN5-24 SF-P-GI-E-HQQE 3x480D 60Hz</v>
          </cell>
          <cell r="C425" t="str">
            <v>CRN05</v>
          </cell>
          <cell r="D425" t="str">
            <v>06</v>
          </cell>
          <cell r="E425" t="str">
            <v>5700396870618</v>
          </cell>
          <cell r="F425">
            <v>141.09567999999999</v>
          </cell>
          <cell r="G425" t="str">
            <v>LB</v>
          </cell>
          <cell r="H425">
            <v>131.17488999999998</v>
          </cell>
          <cell r="I425" t="str">
            <v>LB</v>
          </cell>
          <cell r="J425">
            <v>7256</v>
          </cell>
        </row>
        <row r="426">
          <cell r="A426">
            <v>96084952</v>
          </cell>
          <cell r="B426" t="str">
            <v>CRN5-24 A-P-G-V-HQQV 3x230/460 60HZ</v>
          </cell>
          <cell r="C426" t="str">
            <v>CRN05</v>
          </cell>
          <cell r="D426">
            <v>6</v>
          </cell>
          <cell r="E426" t="str">
            <v>5700395197907</v>
          </cell>
          <cell r="F426">
            <v>269.29433299999999</v>
          </cell>
          <cell r="G426" t="str">
            <v>LB</v>
          </cell>
          <cell r="H426">
            <v>157.3216832</v>
          </cell>
          <cell r="I426" t="str">
            <v>LB</v>
          </cell>
          <cell r="J426">
            <v>6354</v>
          </cell>
        </row>
        <row r="427">
          <cell r="A427">
            <v>98161245</v>
          </cell>
          <cell r="B427" t="str">
            <v>CRN5-24 A-P-G-V-HQQV 3x230/400 50HZ</v>
          </cell>
          <cell r="C427" t="str">
            <v>CRN05</v>
          </cell>
          <cell r="D427" t="str">
            <v>30</v>
          </cell>
          <cell r="E427" t="str">
            <v>5710629592705</v>
          </cell>
          <cell r="F427">
            <v>144.73330300000001</v>
          </cell>
          <cell r="G427" t="str">
            <v>LB</v>
          </cell>
          <cell r="H427">
            <v>134.43772759999999</v>
          </cell>
          <cell r="I427" t="str">
            <v>LB</v>
          </cell>
          <cell r="J427">
            <v>5912</v>
          </cell>
        </row>
        <row r="428">
          <cell r="A428">
            <v>96084914</v>
          </cell>
          <cell r="B428" t="str">
            <v>CRN5-24 A-P-G-V-HQQV 213/215TC 60HZ</v>
          </cell>
          <cell r="C428" t="str">
            <v>CRN05</v>
          </cell>
          <cell r="D428">
            <v>6</v>
          </cell>
          <cell r="E428" t="str">
            <v>5700395197525</v>
          </cell>
          <cell r="F428">
            <v>173.43745539999998</v>
          </cell>
          <cell r="G428" t="str">
            <v>LB</v>
          </cell>
          <cell r="H428">
            <v>61.464805599999991</v>
          </cell>
          <cell r="I428" t="str">
            <v>LB</v>
          </cell>
          <cell r="J428">
            <v>4630</v>
          </cell>
        </row>
        <row r="429">
          <cell r="A429">
            <v>96084951</v>
          </cell>
          <cell r="B429" t="str">
            <v>CRN5-24 A-P-G-V-HQQV 1x208-230 60HZ</v>
          </cell>
          <cell r="C429" t="str">
            <v>CRN05</v>
          </cell>
          <cell r="D429">
            <v>6</v>
          </cell>
          <cell r="E429" t="str">
            <v>5700395197891</v>
          </cell>
          <cell r="F429">
            <v>287.32812460000002</v>
          </cell>
          <cell r="G429" t="str">
            <v>LB</v>
          </cell>
          <cell r="H429">
            <v>175.3554748</v>
          </cell>
          <cell r="I429" t="str">
            <v>LB</v>
          </cell>
          <cell r="J429">
            <v>7902</v>
          </cell>
        </row>
        <row r="430">
          <cell r="A430">
            <v>96084857</v>
          </cell>
          <cell r="B430" t="str">
            <v>CRN5-24 A-P-G-E-HQQE 3x230/460 60HZ</v>
          </cell>
          <cell r="C430" t="str">
            <v>CRN05</v>
          </cell>
          <cell r="D430">
            <v>6</v>
          </cell>
          <cell r="E430" t="str">
            <v>5700395196955</v>
          </cell>
          <cell r="F430">
            <v>269.29433299999999</v>
          </cell>
          <cell r="G430" t="str">
            <v>LB</v>
          </cell>
          <cell r="H430">
            <v>157.3216832</v>
          </cell>
          <cell r="I430" t="str">
            <v>LB</v>
          </cell>
          <cell r="J430">
            <v>6306</v>
          </cell>
        </row>
        <row r="431">
          <cell r="A431">
            <v>98161244</v>
          </cell>
          <cell r="B431" t="str">
            <v>CRN5-24 A-P-G-E-HQQE 3x230/400 50HZ</v>
          </cell>
          <cell r="C431" t="str">
            <v>CRN05</v>
          </cell>
          <cell r="D431" t="str">
            <v>30</v>
          </cell>
          <cell r="E431" t="str">
            <v>5710629592699</v>
          </cell>
          <cell r="F431">
            <v>144.73330300000001</v>
          </cell>
          <cell r="G431" t="str">
            <v>LB</v>
          </cell>
          <cell r="H431">
            <v>134.43772759999999</v>
          </cell>
          <cell r="I431" t="str">
            <v>LB</v>
          </cell>
          <cell r="J431">
            <v>5864</v>
          </cell>
        </row>
        <row r="432">
          <cell r="A432">
            <v>96084819</v>
          </cell>
          <cell r="B432" t="str">
            <v>CRN5-24 A-P-G-E-HQQE 213/215TC 60HZ</v>
          </cell>
          <cell r="C432" t="str">
            <v>CRN05</v>
          </cell>
          <cell r="D432">
            <v>6</v>
          </cell>
          <cell r="E432" t="str">
            <v>5700395196573</v>
          </cell>
          <cell r="F432">
            <v>173.43745539999998</v>
          </cell>
          <cell r="G432" t="str">
            <v>LB</v>
          </cell>
          <cell r="H432">
            <v>61.464805599999991</v>
          </cell>
          <cell r="I432" t="str">
            <v>LB</v>
          </cell>
          <cell r="J432">
            <v>4582</v>
          </cell>
        </row>
        <row r="433">
          <cell r="A433">
            <v>96084856</v>
          </cell>
          <cell r="B433" t="str">
            <v>CRN5-24 A-P-G-E-HQQE 1x208-230 60HZ</v>
          </cell>
          <cell r="C433" t="str">
            <v>CRN05</v>
          </cell>
          <cell r="D433">
            <v>6</v>
          </cell>
          <cell r="E433" t="str">
            <v>5700395196948</v>
          </cell>
          <cell r="F433">
            <v>287.32812460000002</v>
          </cell>
          <cell r="G433" t="str">
            <v>LB</v>
          </cell>
          <cell r="H433">
            <v>175.3554748</v>
          </cell>
          <cell r="I433" t="str">
            <v>LB</v>
          </cell>
          <cell r="J433">
            <v>7854</v>
          </cell>
        </row>
        <row r="434">
          <cell r="A434">
            <v>96085142</v>
          </cell>
          <cell r="B434" t="str">
            <v>CRN5-24 A-FGJ-G-V-HQQV 3x230/460 60HZ</v>
          </cell>
          <cell r="C434" t="str">
            <v>CRN05</v>
          </cell>
          <cell r="D434" t="str">
            <v>06</v>
          </cell>
          <cell r="E434" t="str">
            <v>5700395199802</v>
          </cell>
          <cell r="F434">
            <v>278.46555219999999</v>
          </cell>
          <cell r="G434" t="str">
            <v>LB</v>
          </cell>
          <cell r="H434">
            <v>166.49290239999996</v>
          </cell>
          <cell r="I434" t="str">
            <v>LB</v>
          </cell>
          <cell r="J434">
            <v>6217</v>
          </cell>
        </row>
        <row r="435">
          <cell r="A435">
            <v>98161291</v>
          </cell>
          <cell r="B435" t="str">
            <v>CRN5-24 A-FGJ-G-V-HQQV 3x230/400 50HZ</v>
          </cell>
          <cell r="C435" t="str">
            <v>CRN05</v>
          </cell>
          <cell r="D435" t="str">
            <v>30</v>
          </cell>
          <cell r="E435" t="str">
            <v>5710629593160</v>
          </cell>
          <cell r="F435">
            <v>153.9045222</v>
          </cell>
          <cell r="G435" t="str">
            <v>LB</v>
          </cell>
          <cell r="H435">
            <v>143.60894679999998</v>
          </cell>
          <cell r="I435" t="str">
            <v>LB</v>
          </cell>
          <cell r="J435">
            <v>5775</v>
          </cell>
        </row>
        <row r="436">
          <cell r="A436">
            <v>96085104</v>
          </cell>
          <cell r="B436" t="str">
            <v>CRN5-24 A-FGJ-G-V-HQQV 213/215TC 60HZ</v>
          </cell>
          <cell r="C436" t="str">
            <v>CRN05</v>
          </cell>
          <cell r="D436">
            <v>6</v>
          </cell>
          <cell r="E436" t="str">
            <v>5700395199420</v>
          </cell>
          <cell r="F436">
            <v>182.60867459999997</v>
          </cell>
          <cell r="G436" t="str">
            <v>LB</v>
          </cell>
          <cell r="H436">
            <v>70.636024799999987</v>
          </cell>
          <cell r="I436" t="str">
            <v>LB</v>
          </cell>
          <cell r="J436">
            <v>4493</v>
          </cell>
        </row>
        <row r="437">
          <cell r="A437">
            <v>96085141</v>
          </cell>
          <cell r="B437" t="str">
            <v>CRN5-24 A-FGJ-G-V-HQQV 1x208-230 60HZ</v>
          </cell>
          <cell r="C437" t="str">
            <v>CRN05</v>
          </cell>
          <cell r="D437">
            <v>6</v>
          </cell>
          <cell r="E437" t="str">
            <v>5700395199796</v>
          </cell>
          <cell r="F437">
            <v>296.49934380000002</v>
          </cell>
          <cell r="G437" t="str">
            <v>LB</v>
          </cell>
          <cell r="H437">
            <v>184.52669399999999</v>
          </cell>
          <cell r="I437" t="str">
            <v>LB</v>
          </cell>
          <cell r="J437">
            <v>7765</v>
          </cell>
        </row>
        <row r="438">
          <cell r="A438">
            <v>96085047</v>
          </cell>
          <cell r="B438" t="str">
            <v>CRN5-24 A-FGJ-G-E-HQQE 3x230/460 60HZ</v>
          </cell>
          <cell r="C438" t="str">
            <v>CRN05</v>
          </cell>
          <cell r="D438">
            <v>6</v>
          </cell>
          <cell r="E438" t="str">
            <v>5700395198850</v>
          </cell>
          <cell r="F438">
            <v>278.46555219999999</v>
          </cell>
          <cell r="G438" t="str">
            <v>LB</v>
          </cell>
          <cell r="H438">
            <v>166.49290239999996</v>
          </cell>
          <cell r="I438" t="str">
            <v>LB</v>
          </cell>
          <cell r="J438">
            <v>6169</v>
          </cell>
        </row>
        <row r="439">
          <cell r="A439">
            <v>98161290</v>
          </cell>
          <cell r="B439" t="str">
            <v>CRN5-24 A-FGJ-G-E-HQQE 3x230/400 50HZ</v>
          </cell>
          <cell r="C439" t="str">
            <v>CRN05</v>
          </cell>
          <cell r="D439" t="str">
            <v>30</v>
          </cell>
          <cell r="E439" t="str">
            <v>5710629593153</v>
          </cell>
          <cell r="F439">
            <v>153.9045222</v>
          </cell>
          <cell r="G439" t="str">
            <v>LB</v>
          </cell>
          <cell r="H439">
            <v>143.60894679999998</v>
          </cell>
          <cell r="I439" t="str">
            <v>LB</v>
          </cell>
          <cell r="J439">
            <v>5727</v>
          </cell>
        </row>
        <row r="440">
          <cell r="A440">
            <v>96085009</v>
          </cell>
          <cell r="B440" t="str">
            <v>CRN5-24 A-FGJ-G-E-HQQE 213/215TC 60HZ</v>
          </cell>
          <cell r="C440" t="str">
            <v>CRN05</v>
          </cell>
          <cell r="D440">
            <v>6</v>
          </cell>
          <cell r="E440" t="str">
            <v>5700395198478</v>
          </cell>
          <cell r="F440">
            <v>182.60867459999997</v>
          </cell>
          <cell r="G440" t="str">
            <v>LB</v>
          </cell>
          <cell r="H440">
            <v>70.636024799999987</v>
          </cell>
          <cell r="I440" t="str">
            <v>LB</v>
          </cell>
          <cell r="J440">
            <v>4445</v>
          </cell>
        </row>
        <row r="441">
          <cell r="A441">
            <v>96085046</v>
          </cell>
          <cell r="B441" t="str">
            <v>CRN5-24 A-FGJ-G-E-HQQE 1x208-230 60HZ</v>
          </cell>
          <cell r="C441" t="str">
            <v>CRN05</v>
          </cell>
          <cell r="D441" t="str">
            <v>30</v>
          </cell>
          <cell r="E441" t="str">
            <v>5700395198843</v>
          </cell>
          <cell r="F441">
            <v>296.49934380000002</v>
          </cell>
          <cell r="G441" t="str">
            <v>LB</v>
          </cell>
          <cell r="H441">
            <v>184.52669399999999</v>
          </cell>
          <cell r="I441" t="str">
            <v>LB</v>
          </cell>
          <cell r="J441">
            <v>7717</v>
          </cell>
        </row>
        <row r="442">
          <cell r="A442">
            <v>96084950</v>
          </cell>
          <cell r="B442" t="str">
            <v>CRN5-22 A-P-G-V-HQQV 3x230/460 60HZ</v>
          </cell>
          <cell r="C442" t="str">
            <v>CRN05</v>
          </cell>
          <cell r="D442">
            <v>6</v>
          </cell>
          <cell r="E442" t="str">
            <v>5700395197884</v>
          </cell>
          <cell r="F442">
            <v>266.69288139999998</v>
          </cell>
          <cell r="G442" t="str">
            <v>LB</v>
          </cell>
          <cell r="H442">
            <v>154.72023160000001</v>
          </cell>
          <cell r="I442" t="str">
            <v>LB</v>
          </cell>
          <cell r="J442">
            <v>6074</v>
          </cell>
        </row>
        <row r="443">
          <cell r="A443">
            <v>98161243</v>
          </cell>
          <cell r="B443" t="str">
            <v>CRN5-22 A-P-G-V-HQQV 3x230/400 50HZ</v>
          </cell>
          <cell r="C443" t="str">
            <v>CRN05</v>
          </cell>
          <cell r="D443" t="str">
            <v>30</v>
          </cell>
          <cell r="E443" t="str">
            <v>5710629592682</v>
          </cell>
          <cell r="F443">
            <v>142.13185139999999</v>
          </cell>
          <cell r="G443" t="str">
            <v>LB</v>
          </cell>
          <cell r="H443">
            <v>131.83627599999997</v>
          </cell>
          <cell r="I443" t="str">
            <v>LB</v>
          </cell>
          <cell r="J443">
            <v>5633</v>
          </cell>
        </row>
        <row r="444">
          <cell r="A444">
            <v>96084913</v>
          </cell>
          <cell r="B444" t="str">
            <v>CRN5-22 A-P-G-V-HQQV 213/215TC 60HZ</v>
          </cell>
          <cell r="C444" t="str">
            <v>CRN05</v>
          </cell>
          <cell r="D444">
            <v>6</v>
          </cell>
          <cell r="E444" t="str">
            <v>5700395197518</v>
          </cell>
          <cell r="F444">
            <v>170.83600379999999</v>
          </cell>
          <cell r="G444" t="str">
            <v>LB</v>
          </cell>
          <cell r="H444">
            <v>58.863353999999994</v>
          </cell>
          <cell r="I444" t="str">
            <v>LB</v>
          </cell>
          <cell r="J444">
            <v>4350</v>
          </cell>
        </row>
        <row r="445">
          <cell r="A445">
            <v>96084949</v>
          </cell>
          <cell r="B445" t="str">
            <v>CRN5-22 A-P-G-V-HQQV 1x208-230 60HZ</v>
          </cell>
          <cell r="C445" t="str">
            <v>CRN05</v>
          </cell>
          <cell r="D445">
            <v>6</v>
          </cell>
          <cell r="E445" t="str">
            <v>5700395197877</v>
          </cell>
          <cell r="F445">
            <v>284.72667300000001</v>
          </cell>
          <cell r="G445" t="str">
            <v>LB</v>
          </cell>
          <cell r="H445">
            <v>172.75402319999998</v>
          </cell>
          <cell r="I445" t="str">
            <v>LB</v>
          </cell>
          <cell r="J445">
            <v>7622</v>
          </cell>
        </row>
        <row r="446">
          <cell r="A446">
            <v>96084855</v>
          </cell>
          <cell r="B446" t="str">
            <v>CRN5-22 A-P-G-E-HQQE 3x230/460 60HZ</v>
          </cell>
          <cell r="C446" t="str">
            <v>CRN05</v>
          </cell>
          <cell r="D446">
            <v>6</v>
          </cell>
          <cell r="E446" t="str">
            <v>5700395196931</v>
          </cell>
          <cell r="F446">
            <v>266.69288139999998</v>
          </cell>
          <cell r="G446" t="str">
            <v>LB</v>
          </cell>
          <cell r="H446">
            <v>154.72023160000001</v>
          </cell>
          <cell r="I446" t="str">
            <v>LB</v>
          </cell>
          <cell r="J446">
            <v>6026</v>
          </cell>
        </row>
        <row r="447">
          <cell r="A447">
            <v>98161242</v>
          </cell>
          <cell r="B447" t="str">
            <v>CRN5-22 A-P-G-E-HQQE 3x230/400 50HZ</v>
          </cell>
          <cell r="C447" t="str">
            <v>CRN05</v>
          </cell>
          <cell r="D447" t="str">
            <v>30</v>
          </cell>
          <cell r="E447" t="str">
            <v>5710629592675</v>
          </cell>
          <cell r="F447">
            <v>142.13185139999999</v>
          </cell>
          <cell r="G447" t="str">
            <v>LB</v>
          </cell>
          <cell r="H447">
            <v>131.83627599999997</v>
          </cell>
          <cell r="I447" t="str">
            <v>LB</v>
          </cell>
          <cell r="J447">
            <v>5585</v>
          </cell>
        </row>
        <row r="448">
          <cell r="A448">
            <v>96084818</v>
          </cell>
          <cell r="B448" t="str">
            <v>CRN5-22 A-P-G-E-HQQE 213/215TC 60HZ</v>
          </cell>
          <cell r="C448" t="str">
            <v>CRN05</v>
          </cell>
          <cell r="D448">
            <v>6</v>
          </cell>
          <cell r="E448" t="str">
            <v>5700395196566</v>
          </cell>
          <cell r="F448">
            <v>170.83600379999999</v>
          </cell>
          <cell r="G448" t="str">
            <v>LB</v>
          </cell>
          <cell r="H448">
            <v>58.863353999999994</v>
          </cell>
          <cell r="I448" t="str">
            <v>LB</v>
          </cell>
          <cell r="J448">
            <v>4302</v>
          </cell>
        </row>
        <row r="449">
          <cell r="A449">
            <v>96084854</v>
          </cell>
          <cell r="B449" t="str">
            <v>CRN5-22 A-P-G-E-HQQE 1x208-230 60HZ</v>
          </cell>
          <cell r="C449" t="str">
            <v>CRN05</v>
          </cell>
          <cell r="D449">
            <v>6</v>
          </cell>
          <cell r="E449" t="str">
            <v>5700395196924</v>
          </cell>
          <cell r="F449">
            <v>284.72667300000001</v>
          </cell>
          <cell r="G449" t="str">
            <v>LB</v>
          </cell>
          <cell r="H449">
            <v>172.75402319999998</v>
          </cell>
          <cell r="I449" t="str">
            <v>LB</v>
          </cell>
          <cell r="J449">
            <v>7574</v>
          </cell>
        </row>
        <row r="450">
          <cell r="A450">
            <v>96085140</v>
          </cell>
          <cell r="B450" t="str">
            <v>CRN5-22 A-FGJ-G-V-HQQV 3x230/460 60HZ</v>
          </cell>
          <cell r="C450" t="str">
            <v>CRN05</v>
          </cell>
          <cell r="D450">
            <v>6</v>
          </cell>
          <cell r="E450" t="str">
            <v>5700395199789</v>
          </cell>
          <cell r="F450">
            <v>275.86410059999997</v>
          </cell>
          <cell r="G450" t="str">
            <v>LB</v>
          </cell>
          <cell r="H450">
            <v>163.8914508</v>
          </cell>
          <cell r="I450" t="str">
            <v>LB</v>
          </cell>
          <cell r="J450">
            <v>6074</v>
          </cell>
        </row>
        <row r="451">
          <cell r="A451">
            <v>98161289</v>
          </cell>
          <cell r="B451" t="str">
            <v>CRN5-22 A-FGJ-G-V-HQQV 3x230/400 50HZ</v>
          </cell>
          <cell r="C451" t="str">
            <v>CRN05</v>
          </cell>
          <cell r="D451" t="str">
            <v>30</v>
          </cell>
          <cell r="E451" t="str">
            <v>5710629593146</v>
          </cell>
          <cell r="F451">
            <v>151.30307059999998</v>
          </cell>
          <cell r="G451" t="str">
            <v>LB</v>
          </cell>
          <cell r="H451">
            <v>141.00749519999999</v>
          </cell>
          <cell r="I451" t="str">
            <v>LB</v>
          </cell>
          <cell r="J451">
            <v>5633</v>
          </cell>
        </row>
        <row r="452">
          <cell r="A452">
            <v>96085103</v>
          </cell>
          <cell r="B452" t="str">
            <v>CRN5-22 A-FGJ-G-V-HQQV 213/215TC 60HZ</v>
          </cell>
          <cell r="C452" t="str">
            <v>CRN05</v>
          </cell>
          <cell r="D452">
            <v>6</v>
          </cell>
          <cell r="E452" t="str">
            <v>5700395199413</v>
          </cell>
          <cell r="F452">
            <v>180.00722300000001</v>
          </cell>
          <cell r="G452" t="str">
            <v>LB</v>
          </cell>
          <cell r="H452">
            <v>68.034573199999997</v>
          </cell>
          <cell r="I452" t="str">
            <v>LB</v>
          </cell>
          <cell r="J452">
            <v>4350</v>
          </cell>
        </row>
        <row r="453">
          <cell r="A453">
            <v>96085139</v>
          </cell>
          <cell r="B453" t="str">
            <v>CRN5-22 A-FGJ-G-V-HQQV 1x208-230 60HZ</v>
          </cell>
          <cell r="C453" t="str">
            <v>CRN05</v>
          </cell>
          <cell r="D453">
            <v>6</v>
          </cell>
          <cell r="E453" t="str">
            <v>5700395199772</v>
          </cell>
          <cell r="F453">
            <v>293.8978922</v>
          </cell>
          <cell r="G453" t="str">
            <v>LB</v>
          </cell>
          <cell r="H453">
            <v>181.92524239999997</v>
          </cell>
          <cell r="I453" t="str">
            <v>LB</v>
          </cell>
          <cell r="J453">
            <v>7622</v>
          </cell>
        </row>
        <row r="454">
          <cell r="A454">
            <v>96085045</v>
          </cell>
          <cell r="B454" t="str">
            <v>CRN5-22 A-FGJ-G-E-HQQE 3x230/460 60HZ</v>
          </cell>
          <cell r="C454" t="str">
            <v>CRN05</v>
          </cell>
          <cell r="D454">
            <v>6</v>
          </cell>
          <cell r="E454" t="str">
            <v>5700395198836</v>
          </cell>
          <cell r="F454">
            <v>275.86410059999997</v>
          </cell>
          <cell r="G454" t="str">
            <v>LB</v>
          </cell>
          <cell r="H454">
            <v>163.8914508</v>
          </cell>
          <cell r="I454" t="str">
            <v>LB</v>
          </cell>
          <cell r="J454">
            <v>6026</v>
          </cell>
        </row>
        <row r="455">
          <cell r="A455">
            <v>98161288</v>
          </cell>
          <cell r="B455" t="str">
            <v>CRN5-22 A-FGJ-G-E-HQQE 3x230/400 50HZ</v>
          </cell>
          <cell r="C455" t="str">
            <v>CRN05</v>
          </cell>
          <cell r="D455" t="str">
            <v>30</v>
          </cell>
          <cell r="E455" t="str">
            <v>5710629593139</v>
          </cell>
          <cell r="F455">
            <v>151.30307059999998</v>
          </cell>
          <cell r="G455" t="str">
            <v>LB</v>
          </cell>
          <cell r="H455">
            <v>141.00749519999999</v>
          </cell>
          <cell r="I455" t="str">
            <v>LB</v>
          </cell>
          <cell r="J455">
            <v>5585</v>
          </cell>
        </row>
        <row r="456">
          <cell r="A456">
            <v>96085008</v>
          </cell>
          <cell r="B456" t="str">
            <v>CRN5-22 A-FGJ-G-E-HQQE 213/215TC 60HZ</v>
          </cell>
          <cell r="C456" t="str">
            <v>CRN05</v>
          </cell>
          <cell r="D456" t="str">
            <v>06</v>
          </cell>
          <cell r="E456" t="str">
            <v>5700395198461</v>
          </cell>
          <cell r="F456">
            <v>180.00722300000001</v>
          </cell>
          <cell r="G456" t="str">
            <v>LB</v>
          </cell>
          <cell r="H456">
            <v>68.034573199999997</v>
          </cell>
          <cell r="I456" t="str">
            <v>LB</v>
          </cell>
          <cell r="J456">
            <v>4302</v>
          </cell>
        </row>
        <row r="457">
          <cell r="A457">
            <v>96085044</v>
          </cell>
          <cell r="B457" t="str">
            <v>CRN5-22 A-FGJ-G-E-HQQE 1x208-230 60HZ</v>
          </cell>
          <cell r="C457" t="str">
            <v>CRN05</v>
          </cell>
          <cell r="D457">
            <v>6</v>
          </cell>
          <cell r="E457" t="str">
            <v>5700395198829</v>
          </cell>
          <cell r="F457">
            <v>293.8978922</v>
          </cell>
          <cell r="G457" t="str">
            <v>LB</v>
          </cell>
          <cell r="H457">
            <v>181.92524239999997</v>
          </cell>
          <cell r="I457" t="str">
            <v>LB</v>
          </cell>
          <cell r="J457">
            <v>7574</v>
          </cell>
        </row>
        <row r="458">
          <cell r="A458">
            <v>96084948</v>
          </cell>
          <cell r="B458" t="str">
            <v>CRN5-20 A-P-G-V-HQQV 3x230/460 60HZ</v>
          </cell>
          <cell r="C458" t="str">
            <v>CRN05</v>
          </cell>
          <cell r="D458">
            <v>6</v>
          </cell>
          <cell r="E458" t="str">
            <v>5700395197860</v>
          </cell>
          <cell r="F458">
            <v>170.21871019999998</v>
          </cell>
          <cell r="G458" t="str">
            <v>LB</v>
          </cell>
          <cell r="H458">
            <v>152.31719580000001</v>
          </cell>
          <cell r="I458" t="str">
            <v>LB</v>
          </cell>
          <cell r="J458">
            <v>5848</v>
          </cell>
        </row>
        <row r="459">
          <cell r="A459">
            <v>98161241</v>
          </cell>
          <cell r="B459" t="str">
            <v>CRN5-20 A-P-G-V-HQQV 3x230/400 50HZ</v>
          </cell>
          <cell r="C459" t="str">
            <v>CRN05</v>
          </cell>
          <cell r="D459" t="str">
            <v>30</v>
          </cell>
          <cell r="E459" t="str">
            <v>5710629592668</v>
          </cell>
          <cell r="F459">
            <v>115.4779956</v>
          </cell>
          <cell r="G459" t="str">
            <v>LB</v>
          </cell>
          <cell r="H459">
            <v>103.63918619999998</v>
          </cell>
          <cell r="I459" t="str">
            <v>LB</v>
          </cell>
          <cell r="J459">
            <v>5297</v>
          </cell>
        </row>
        <row r="460">
          <cell r="A460">
            <v>96084912</v>
          </cell>
          <cell r="B460" t="str">
            <v>CRN5-20 A-P-G-V-HQQV 213/215TC 60HZ</v>
          </cell>
          <cell r="C460" t="str">
            <v>CRN05</v>
          </cell>
          <cell r="D460">
            <v>6</v>
          </cell>
          <cell r="E460" t="str">
            <v>5700395197501</v>
          </cell>
          <cell r="F460">
            <v>74.361832599999985</v>
          </cell>
          <cell r="G460" t="str">
            <v>LB</v>
          </cell>
          <cell r="H460">
            <v>56.460318199999996</v>
          </cell>
          <cell r="I460" t="str">
            <v>LB</v>
          </cell>
          <cell r="J460">
            <v>4124</v>
          </cell>
        </row>
        <row r="461">
          <cell r="A461">
            <v>96084947</v>
          </cell>
          <cell r="B461" t="str">
            <v>CRN5-20 A-P-G-V-HQQV 1x208-230 60HZ</v>
          </cell>
          <cell r="C461" t="str">
            <v>CRN05</v>
          </cell>
          <cell r="D461">
            <v>6</v>
          </cell>
          <cell r="E461" t="str">
            <v>5700395197853</v>
          </cell>
          <cell r="F461">
            <v>188.25250179999998</v>
          </cell>
          <cell r="G461" t="str">
            <v>LB</v>
          </cell>
          <cell r="H461">
            <v>170.35098739999998</v>
          </cell>
          <cell r="I461" t="str">
            <v>LB</v>
          </cell>
          <cell r="J461">
            <v>7396</v>
          </cell>
        </row>
        <row r="462">
          <cell r="A462">
            <v>96084853</v>
          </cell>
          <cell r="B462" t="str">
            <v>CRN5-20 A-P-G-E-HQQE 3x230/460 60HZ</v>
          </cell>
          <cell r="C462" t="str">
            <v>CRN05</v>
          </cell>
          <cell r="D462">
            <v>6</v>
          </cell>
          <cell r="E462" t="str">
            <v>5700395196917</v>
          </cell>
          <cell r="F462">
            <v>170.21871019999998</v>
          </cell>
          <cell r="G462" t="str">
            <v>LB</v>
          </cell>
          <cell r="H462">
            <v>152.31719580000001</v>
          </cell>
          <cell r="I462" t="str">
            <v>LB</v>
          </cell>
          <cell r="J462">
            <v>5800</v>
          </cell>
        </row>
        <row r="463">
          <cell r="A463">
            <v>98161240</v>
          </cell>
          <cell r="B463" t="str">
            <v>CRN5-20 A-P-G-E-HQQE 3x230/400 50HZ</v>
          </cell>
          <cell r="C463" t="str">
            <v>CRN05</v>
          </cell>
          <cell r="D463" t="str">
            <v>30</v>
          </cell>
          <cell r="E463" t="str">
            <v>5710629592651</v>
          </cell>
          <cell r="F463">
            <v>115.4779956</v>
          </cell>
          <cell r="G463" t="str">
            <v>LB</v>
          </cell>
          <cell r="H463">
            <v>103.63918619999998</v>
          </cell>
          <cell r="I463" t="str">
            <v>LB</v>
          </cell>
          <cell r="J463">
            <v>5249</v>
          </cell>
        </row>
        <row r="464">
          <cell r="A464">
            <v>96084817</v>
          </cell>
          <cell r="B464" t="str">
            <v>CRN5-20 A-P-G-E-HQQE 213/215TC 60HZ</v>
          </cell>
          <cell r="C464" t="str">
            <v>CRN05</v>
          </cell>
          <cell r="D464">
            <v>6</v>
          </cell>
          <cell r="E464" t="str">
            <v>5700395196559</v>
          </cell>
          <cell r="F464">
            <v>74.361832599999985</v>
          </cell>
          <cell r="G464" t="str">
            <v>LB</v>
          </cell>
          <cell r="H464">
            <v>56.460318199999996</v>
          </cell>
          <cell r="I464" t="str">
            <v>LB</v>
          </cell>
          <cell r="J464">
            <v>4076</v>
          </cell>
        </row>
        <row r="465">
          <cell r="A465">
            <v>96084852</v>
          </cell>
          <cell r="B465" t="str">
            <v>CRN5-20 A-P-G-E-HQQE 1x208-230 60HZ</v>
          </cell>
          <cell r="C465" t="str">
            <v>CRN05</v>
          </cell>
          <cell r="D465">
            <v>6</v>
          </cell>
          <cell r="E465" t="str">
            <v>5700395196900</v>
          </cell>
          <cell r="F465">
            <v>188.25250179999998</v>
          </cell>
          <cell r="G465" t="str">
            <v>LB</v>
          </cell>
          <cell r="H465">
            <v>170.35098739999998</v>
          </cell>
          <cell r="I465" t="str">
            <v>LB</v>
          </cell>
          <cell r="J465">
            <v>7348</v>
          </cell>
        </row>
        <row r="466">
          <cell r="A466">
            <v>96085138</v>
          </cell>
          <cell r="B466" t="str">
            <v>CRN5-20 A-FGJ-G-V-HQQV 3x230/460 60HZ</v>
          </cell>
          <cell r="C466" t="str">
            <v>CRN05</v>
          </cell>
          <cell r="D466" t="str">
            <v>06</v>
          </cell>
          <cell r="E466" t="str">
            <v>5700395199765</v>
          </cell>
          <cell r="F466">
            <v>179.3899294</v>
          </cell>
          <cell r="G466" t="str">
            <v>LB</v>
          </cell>
          <cell r="H466">
            <v>161.48841499999997</v>
          </cell>
          <cell r="I466" t="str">
            <v>LB</v>
          </cell>
          <cell r="J466">
            <v>5848</v>
          </cell>
        </row>
        <row r="467">
          <cell r="A467">
            <v>98161287</v>
          </cell>
          <cell r="B467" t="str">
            <v>CRN5-20 A-FGJ-G-V-HQQV 3x230/400 50HZ</v>
          </cell>
          <cell r="C467" t="str">
            <v>CRN05</v>
          </cell>
          <cell r="D467" t="str">
            <v>30</v>
          </cell>
          <cell r="E467" t="str">
            <v>5710629593122</v>
          </cell>
          <cell r="F467">
            <v>124.64921479999998</v>
          </cell>
          <cell r="G467" t="str">
            <v>LB</v>
          </cell>
          <cell r="H467">
            <v>112.81040539999999</v>
          </cell>
          <cell r="I467" t="str">
            <v>LB</v>
          </cell>
          <cell r="J467">
            <v>5297</v>
          </cell>
        </row>
        <row r="468">
          <cell r="A468">
            <v>96085102</v>
          </cell>
          <cell r="B468" t="str">
            <v>CRN5-20 A-FGJ-G-V-HQQV 213/215TC 60HZ</v>
          </cell>
          <cell r="C468" t="str">
            <v>CRN05</v>
          </cell>
          <cell r="D468">
            <v>6</v>
          </cell>
          <cell r="E468" t="str">
            <v>5700395199406</v>
          </cell>
          <cell r="F468">
            <v>83.533051799999996</v>
          </cell>
          <cell r="G468" t="str">
            <v>LB</v>
          </cell>
          <cell r="H468">
            <v>65.631537399999999</v>
          </cell>
          <cell r="I468" t="str">
            <v>LB</v>
          </cell>
          <cell r="J468">
            <v>4124</v>
          </cell>
        </row>
        <row r="469">
          <cell r="A469">
            <v>96085137</v>
          </cell>
          <cell r="B469" t="str">
            <v>CRN5-20 A-FGJ-G-V-HQQV 1x208-230 60HZ</v>
          </cell>
          <cell r="C469" t="str">
            <v>CRN05</v>
          </cell>
          <cell r="D469">
            <v>6</v>
          </cell>
          <cell r="E469" t="str">
            <v>5700395199758</v>
          </cell>
          <cell r="F469">
            <v>197.42372099999997</v>
          </cell>
          <cell r="G469" t="str">
            <v>LB</v>
          </cell>
          <cell r="H469">
            <v>179.5222066</v>
          </cell>
          <cell r="I469" t="str">
            <v>LB</v>
          </cell>
          <cell r="J469">
            <v>7396</v>
          </cell>
        </row>
        <row r="470">
          <cell r="A470">
            <v>96085043</v>
          </cell>
          <cell r="B470" t="str">
            <v>CRN5-20 A-FGJ-G-E-HQQE 3x230/460 60HZ</v>
          </cell>
          <cell r="C470" t="str">
            <v>CRN05</v>
          </cell>
          <cell r="D470" t="str">
            <v>30</v>
          </cell>
          <cell r="E470" t="str">
            <v>5700395198812</v>
          </cell>
          <cell r="F470">
            <v>179.3899294</v>
          </cell>
          <cell r="G470" t="str">
            <v>LB</v>
          </cell>
          <cell r="H470">
            <v>161.48841499999997</v>
          </cell>
          <cell r="I470" t="str">
            <v>LB</v>
          </cell>
          <cell r="J470">
            <v>5800</v>
          </cell>
        </row>
        <row r="471">
          <cell r="A471">
            <v>98161286</v>
          </cell>
          <cell r="B471" t="str">
            <v>CRN5-20 A-FGJ-G-E-HQQE 3x230/400 50HZ</v>
          </cell>
          <cell r="C471" t="str">
            <v>CRN05</v>
          </cell>
          <cell r="D471" t="str">
            <v>30</v>
          </cell>
          <cell r="E471" t="str">
            <v>5710629593115</v>
          </cell>
          <cell r="F471">
            <v>124.64921479999998</v>
          </cell>
          <cell r="G471" t="str">
            <v>LB</v>
          </cell>
          <cell r="H471">
            <v>112.81040539999999</v>
          </cell>
          <cell r="I471" t="str">
            <v>LB</v>
          </cell>
          <cell r="J471">
            <v>5249</v>
          </cell>
        </row>
        <row r="472">
          <cell r="A472">
            <v>96085007</v>
          </cell>
          <cell r="B472" t="str">
            <v>CRN5-20 A-FGJ-G-E-HQQE 213/215TC 60HZ</v>
          </cell>
          <cell r="C472" t="str">
            <v>CRN05</v>
          </cell>
          <cell r="D472" t="str">
            <v>30</v>
          </cell>
          <cell r="E472" t="str">
            <v>5700395198454</v>
          </cell>
          <cell r="F472">
            <v>83.533051799999996</v>
          </cell>
          <cell r="G472" t="str">
            <v>LB</v>
          </cell>
          <cell r="H472">
            <v>65.631537399999999</v>
          </cell>
          <cell r="I472" t="str">
            <v>LB</v>
          </cell>
          <cell r="J472">
            <v>4076</v>
          </cell>
        </row>
        <row r="473">
          <cell r="A473">
            <v>96085042</v>
          </cell>
          <cell r="B473" t="str">
            <v>CRN5-20 A-FGJ-G-E-HQQE 1x208-230 60HZ</v>
          </cell>
          <cell r="C473" t="str">
            <v>CRN05</v>
          </cell>
          <cell r="D473">
            <v>6</v>
          </cell>
          <cell r="E473" t="str">
            <v>5700395198805</v>
          </cell>
          <cell r="F473">
            <v>197.42372099999997</v>
          </cell>
          <cell r="G473" t="str">
            <v>LB</v>
          </cell>
          <cell r="H473">
            <v>179.5222066</v>
          </cell>
          <cell r="I473" t="str">
            <v>LB</v>
          </cell>
          <cell r="J473">
            <v>7348</v>
          </cell>
        </row>
        <row r="474">
          <cell r="A474">
            <v>96084896</v>
          </cell>
          <cell r="B474" t="str">
            <v>CRN5-2 A-P-G-V-HQQV 56C 60HZ</v>
          </cell>
          <cell r="C474" t="str">
            <v>CRN05</v>
          </cell>
          <cell r="D474">
            <v>6</v>
          </cell>
          <cell r="E474" t="str">
            <v>5700395197341</v>
          </cell>
          <cell r="F474">
            <v>36.243952800000002</v>
          </cell>
          <cell r="G474" t="str">
            <v>LB</v>
          </cell>
          <cell r="H474">
            <v>25.242898999999998</v>
          </cell>
          <cell r="I474" t="str">
            <v>LB</v>
          </cell>
          <cell r="J474">
            <v>1616</v>
          </cell>
        </row>
        <row r="475">
          <cell r="A475">
            <v>96084916</v>
          </cell>
          <cell r="B475" t="str">
            <v>CRN5-2 A-P-G-V-HQQV 3x230/460 60HZ</v>
          </cell>
          <cell r="C475" t="str">
            <v>CRN05</v>
          </cell>
          <cell r="D475">
            <v>6</v>
          </cell>
          <cell r="E475" t="str">
            <v>5700395197549</v>
          </cell>
          <cell r="F475">
            <v>53.219526799999997</v>
          </cell>
          <cell r="G475" t="str">
            <v>LB</v>
          </cell>
          <cell r="H475">
            <v>42.218472999999996</v>
          </cell>
          <cell r="I475" t="str">
            <v>LB</v>
          </cell>
          <cell r="J475">
            <v>2146</v>
          </cell>
        </row>
        <row r="476">
          <cell r="A476">
            <v>98161209</v>
          </cell>
          <cell r="B476" t="str">
            <v>CRN5-2 A-P-G-V-HQQV 3x230/400 50HZ</v>
          </cell>
          <cell r="C476" t="str">
            <v>CRN05</v>
          </cell>
          <cell r="D476" t="str">
            <v>30</v>
          </cell>
          <cell r="E476" t="str">
            <v>5710629592347</v>
          </cell>
          <cell r="F476">
            <v>42.240519199999994</v>
          </cell>
          <cell r="G476" t="str">
            <v>LB</v>
          </cell>
          <cell r="H476">
            <v>36.398276199999998</v>
          </cell>
          <cell r="I476" t="str">
            <v>LB</v>
          </cell>
          <cell r="J476">
            <v>2107</v>
          </cell>
        </row>
        <row r="477">
          <cell r="A477">
            <v>96084915</v>
          </cell>
          <cell r="B477" t="str">
            <v>CRN5-2 A-P-G-V-HQQV 1x115/230 60HZ</v>
          </cell>
          <cell r="C477" t="str">
            <v>CRN05</v>
          </cell>
          <cell r="D477">
            <v>6</v>
          </cell>
          <cell r="E477" t="str">
            <v>5700395197532</v>
          </cell>
          <cell r="F477">
            <v>61.883683399999995</v>
          </cell>
          <cell r="G477" t="str">
            <v>LB</v>
          </cell>
          <cell r="H477">
            <v>50.882629599999994</v>
          </cell>
          <cell r="I477" t="str">
            <v>LB</v>
          </cell>
          <cell r="J477">
            <v>2183</v>
          </cell>
        </row>
        <row r="478">
          <cell r="A478">
            <v>96084801</v>
          </cell>
          <cell r="B478" t="str">
            <v>CRN5-2 A-P-G-E-HQQE 56C 60HZ</v>
          </cell>
          <cell r="C478" t="str">
            <v>CRN05</v>
          </cell>
          <cell r="D478">
            <v>6</v>
          </cell>
          <cell r="E478" t="str">
            <v>5700395196399</v>
          </cell>
          <cell r="F478">
            <v>36.243952800000002</v>
          </cell>
          <cell r="G478" t="str">
            <v>LB</v>
          </cell>
          <cell r="H478">
            <v>25.242898999999998</v>
          </cell>
          <cell r="I478" t="str">
            <v>LB</v>
          </cell>
          <cell r="J478">
            <v>1568</v>
          </cell>
        </row>
        <row r="479">
          <cell r="A479">
            <v>96084821</v>
          </cell>
          <cell r="B479" t="str">
            <v>CRN5-2 A-P-G-E-HQQE 3x230/460 60HZ</v>
          </cell>
          <cell r="C479" t="str">
            <v>CRN05</v>
          </cell>
          <cell r="D479">
            <v>6</v>
          </cell>
          <cell r="E479" t="str">
            <v>5700395196597</v>
          </cell>
          <cell r="F479">
            <v>53.219526799999997</v>
          </cell>
          <cell r="G479" t="str">
            <v>LB</v>
          </cell>
          <cell r="H479">
            <v>42.218472999999996</v>
          </cell>
          <cell r="I479" t="str">
            <v>LB</v>
          </cell>
          <cell r="J479">
            <v>2098</v>
          </cell>
        </row>
        <row r="480">
          <cell r="A480">
            <v>98161208</v>
          </cell>
          <cell r="B480" t="str">
            <v>CRN5-2 A-P-G-E-HQQE 3x230/400 50HZ</v>
          </cell>
          <cell r="C480" t="str">
            <v>CRN05</v>
          </cell>
          <cell r="D480" t="str">
            <v>30</v>
          </cell>
          <cell r="E480" t="str">
            <v>5710629592330</v>
          </cell>
          <cell r="F480">
            <v>42.240519199999994</v>
          </cell>
          <cell r="G480" t="str">
            <v>LB</v>
          </cell>
          <cell r="H480">
            <v>36.398276199999998</v>
          </cell>
          <cell r="I480" t="str">
            <v>LB</v>
          </cell>
          <cell r="J480">
            <v>2059</v>
          </cell>
        </row>
        <row r="481">
          <cell r="A481">
            <v>96084820</v>
          </cell>
          <cell r="B481" t="str">
            <v>CRN5-2 A-P-G-E-HQQE 1x115/230 60HZ</v>
          </cell>
          <cell r="C481" t="str">
            <v>CRN05</v>
          </cell>
          <cell r="D481">
            <v>6</v>
          </cell>
          <cell r="E481" t="str">
            <v>5700395196580</v>
          </cell>
          <cell r="F481">
            <v>61.883683399999995</v>
          </cell>
          <cell r="G481" t="str">
            <v>LB</v>
          </cell>
          <cell r="H481">
            <v>50.882629599999994</v>
          </cell>
          <cell r="I481" t="str">
            <v>LB</v>
          </cell>
          <cell r="J481">
            <v>2135</v>
          </cell>
        </row>
        <row r="482">
          <cell r="A482">
            <v>96085086</v>
          </cell>
          <cell r="B482" t="str">
            <v>CRN5-2 A-FGJ-G-V-HQQV 56C 60HZ</v>
          </cell>
          <cell r="C482" t="str">
            <v>CRN05</v>
          </cell>
          <cell r="D482" t="str">
            <v>06</v>
          </cell>
          <cell r="E482" t="str">
            <v>5700395199246</v>
          </cell>
          <cell r="F482">
            <v>45.415171999999998</v>
          </cell>
          <cell r="G482" t="str">
            <v>LB</v>
          </cell>
          <cell r="H482">
            <v>34.414118199999997</v>
          </cell>
          <cell r="I482" t="str">
            <v>LB</v>
          </cell>
          <cell r="J482">
            <v>1616</v>
          </cell>
        </row>
        <row r="483">
          <cell r="A483">
            <v>96085106</v>
          </cell>
          <cell r="B483" t="str">
            <v>CRN5-2 A-FGJ-G-V-HQQV 3x230/460 60HZ</v>
          </cell>
          <cell r="C483" t="str">
            <v>CRN05</v>
          </cell>
          <cell r="D483">
            <v>6</v>
          </cell>
          <cell r="E483" t="str">
            <v>5700395199444</v>
          </cell>
          <cell r="F483">
            <v>62.390745999999993</v>
          </cell>
          <cell r="G483" t="str">
            <v>LB</v>
          </cell>
          <cell r="H483">
            <v>51.389692199999992</v>
          </cell>
          <cell r="I483" t="str">
            <v>LB</v>
          </cell>
          <cell r="J483">
            <v>2146</v>
          </cell>
        </row>
        <row r="484">
          <cell r="A484">
            <v>98161255</v>
          </cell>
          <cell r="B484" t="str">
            <v>CRN5-2 A-FGJ-G-V-HQQV 3x230/400 50HZ</v>
          </cell>
          <cell r="C484" t="str">
            <v>CRN05</v>
          </cell>
          <cell r="D484" t="str">
            <v>30</v>
          </cell>
          <cell r="E484" t="str">
            <v>5710629592804</v>
          </cell>
          <cell r="F484">
            <v>51.411738399999997</v>
          </cell>
          <cell r="G484" t="str">
            <v>LB</v>
          </cell>
          <cell r="H484">
            <v>45.569495400000001</v>
          </cell>
          <cell r="I484" t="str">
            <v>LB</v>
          </cell>
          <cell r="J484">
            <v>2107</v>
          </cell>
        </row>
        <row r="485">
          <cell r="A485">
            <v>96085105</v>
          </cell>
          <cell r="B485" t="str">
            <v>CRN5-2 A-FGJ-G-V-HQQV 1x115/230 60HZ</v>
          </cell>
          <cell r="C485" t="str">
            <v>CRN05</v>
          </cell>
          <cell r="D485" t="str">
            <v>30</v>
          </cell>
          <cell r="E485" t="str">
            <v>5700395199437</v>
          </cell>
          <cell r="F485">
            <v>71.054902599999991</v>
          </cell>
          <cell r="G485" t="str">
            <v>LB</v>
          </cell>
          <cell r="H485">
            <v>60.05384879999999</v>
          </cell>
          <cell r="I485" t="str">
            <v>LB</v>
          </cell>
          <cell r="J485">
            <v>2183</v>
          </cell>
        </row>
        <row r="486">
          <cell r="A486">
            <v>96084991</v>
          </cell>
          <cell r="B486" t="str">
            <v>CRN5-2 A-FGJ-G-E-HQQE 56C 60HZ</v>
          </cell>
          <cell r="C486" t="str">
            <v>CRN05</v>
          </cell>
          <cell r="D486" t="str">
            <v>30</v>
          </cell>
          <cell r="E486" t="str">
            <v>5700395198294</v>
          </cell>
          <cell r="F486">
            <v>45.415171999999998</v>
          </cell>
          <cell r="G486" t="str">
            <v>LB</v>
          </cell>
          <cell r="H486">
            <v>34.414118199999997</v>
          </cell>
          <cell r="I486" t="str">
            <v>LB</v>
          </cell>
          <cell r="J486">
            <v>1568</v>
          </cell>
        </row>
        <row r="487">
          <cell r="A487">
            <v>96085011</v>
          </cell>
          <cell r="B487" t="str">
            <v>CRN5-2 A-FGJ-G-E-HQQE 3x230/460 60HZ</v>
          </cell>
          <cell r="C487" t="str">
            <v>CRN05</v>
          </cell>
          <cell r="D487" t="str">
            <v>30</v>
          </cell>
          <cell r="E487" t="str">
            <v>5700395198492</v>
          </cell>
          <cell r="F487">
            <v>62.390745999999993</v>
          </cell>
          <cell r="G487" t="str">
            <v>LB</v>
          </cell>
          <cell r="H487">
            <v>51.389692199999992</v>
          </cell>
          <cell r="I487" t="str">
            <v>LB</v>
          </cell>
          <cell r="J487">
            <v>2098</v>
          </cell>
        </row>
        <row r="488">
          <cell r="A488">
            <v>98161254</v>
          </cell>
          <cell r="B488" t="str">
            <v>CRN5-2 A-FGJ-G-E-HQQE 3x230/400 50HZ</v>
          </cell>
          <cell r="C488" t="str">
            <v>CRN05</v>
          </cell>
          <cell r="D488" t="str">
            <v>30</v>
          </cell>
          <cell r="E488" t="str">
            <v>5710629592798</v>
          </cell>
          <cell r="F488">
            <v>51.411738399999997</v>
          </cell>
          <cell r="G488" t="str">
            <v>LB</v>
          </cell>
          <cell r="H488">
            <v>45.569495400000001</v>
          </cell>
          <cell r="I488" t="str">
            <v>LB</v>
          </cell>
          <cell r="J488">
            <v>2059</v>
          </cell>
        </row>
        <row r="489">
          <cell r="A489">
            <v>96085010</v>
          </cell>
          <cell r="B489" t="str">
            <v>CRN5-2 A-FGJ-G-E-HQQE 1x115/230 60HZ</v>
          </cell>
          <cell r="C489" t="str">
            <v>CRN05</v>
          </cell>
          <cell r="D489" t="str">
            <v>06</v>
          </cell>
          <cell r="E489" t="str">
            <v>5700395198485</v>
          </cell>
          <cell r="F489">
            <v>71.054902599999991</v>
          </cell>
          <cell r="G489" t="str">
            <v>LB</v>
          </cell>
          <cell r="H489">
            <v>60.05384879999999</v>
          </cell>
          <cell r="I489" t="str">
            <v>LB</v>
          </cell>
          <cell r="J489">
            <v>2135</v>
          </cell>
        </row>
        <row r="490">
          <cell r="A490">
            <v>96084946</v>
          </cell>
          <cell r="B490" t="str">
            <v>CRN5-18 A-P-G-V-HQQV 3x230/460 60HZ</v>
          </cell>
          <cell r="C490" t="str">
            <v>CRN05</v>
          </cell>
          <cell r="D490">
            <v>6</v>
          </cell>
          <cell r="E490" t="str">
            <v>5700395197846</v>
          </cell>
          <cell r="F490">
            <v>167.61725859999999</v>
          </cell>
          <cell r="G490" t="str">
            <v>LB</v>
          </cell>
          <cell r="H490">
            <v>149.71574419999999</v>
          </cell>
          <cell r="I490" t="str">
            <v>LB</v>
          </cell>
          <cell r="J490">
            <v>5534</v>
          </cell>
        </row>
        <row r="491">
          <cell r="A491">
            <v>98161239</v>
          </cell>
          <cell r="B491" t="str">
            <v>CRN5-18 A-P-G-V-HQQV 3x230/400 50HZ</v>
          </cell>
          <cell r="C491" t="str">
            <v>CRN05</v>
          </cell>
          <cell r="D491" t="str">
            <v>30</v>
          </cell>
          <cell r="E491" t="str">
            <v>5710629592644</v>
          </cell>
          <cell r="F491">
            <v>107.43113259999998</v>
          </cell>
          <cell r="G491" t="str">
            <v>LB</v>
          </cell>
          <cell r="H491">
            <v>101.03773459999999</v>
          </cell>
          <cell r="I491" t="str">
            <v>LB</v>
          </cell>
          <cell r="J491">
            <v>4983</v>
          </cell>
        </row>
        <row r="492">
          <cell r="A492">
            <v>96084911</v>
          </cell>
          <cell r="B492" t="str">
            <v>CRN5-18 A-P-G-V-HQQV 213/215TC 60HZ</v>
          </cell>
          <cell r="C492" t="str">
            <v>CRN05</v>
          </cell>
          <cell r="D492">
            <v>6</v>
          </cell>
          <cell r="E492" t="str">
            <v>5700395197495</v>
          </cell>
          <cell r="F492">
            <v>71.760380999999981</v>
          </cell>
          <cell r="G492" t="str">
            <v>LB</v>
          </cell>
          <cell r="H492">
            <v>53.858866599999992</v>
          </cell>
          <cell r="I492" t="str">
            <v>LB</v>
          </cell>
          <cell r="J492">
            <v>3810</v>
          </cell>
        </row>
        <row r="493">
          <cell r="A493">
            <v>96084945</v>
          </cell>
          <cell r="B493" t="str">
            <v>CRN5-18 A-P-G-V-HQQV 1x208-230 60HZ</v>
          </cell>
          <cell r="C493" t="str">
            <v>CRN05</v>
          </cell>
          <cell r="D493">
            <v>6</v>
          </cell>
          <cell r="E493" t="str">
            <v>5700395197839</v>
          </cell>
          <cell r="F493">
            <v>185.65105019999996</v>
          </cell>
          <cell r="G493" t="str">
            <v>LB</v>
          </cell>
          <cell r="H493">
            <v>167.74953579999999</v>
          </cell>
          <cell r="I493" t="str">
            <v>LB</v>
          </cell>
          <cell r="J493">
            <v>7082</v>
          </cell>
        </row>
        <row r="494">
          <cell r="A494">
            <v>96084851</v>
          </cell>
          <cell r="B494" t="str">
            <v>CRN5-18 A-P-G-E-HQQE 3x230/460 60HZ</v>
          </cell>
          <cell r="C494" t="str">
            <v>CRN05</v>
          </cell>
          <cell r="D494" t="str">
            <v>06</v>
          </cell>
          <cell r="E494" t="str">
            <v>5700395196894</v>
          </cell>
          <cell r="F494">
            <v>167.61725859999999</v>
          </cell>
          <cell r="G494" t="str">
            <v>LB</v>
          </cell>
          <cell r="H494">
            <v>149.71574419999999</v>
          </cell>
          <cell r="I494" t="str">
            <v>LB</v>
          </cell>
          <cell r="J494">
            <v>5486</v>
          </cell>
        </row>
        <row r="495">
          <cell r="A495">
            <v>98161238</v>
          </cell>
          <cell r="B495" t="str">
            <v>CRN5-18 A-P-G-E-HQQE 3x230/400 50HZ</v>
          </cell>
          <cell r="C495" t="str">
            <v>CRN05</v>
          </cell>
          <cell r="D495" t="str">
            <v>30</v>
          </cell>
          <cell r="E495" t="str">
            <v>5710629592637</v>
          </cell>
          <cell r="F495">
            <v>107.43113259999998</v>
          </cell>
          <cell r="G495" t="str">
            <v>LB</v>
          </cell>
          <cell r="H495">
            <v>101.03773459999999</v>
          </cell>
          <cell r="I495" t="str">
            <v>LB</v>
          </cell>
          <cell r="J495">
            <v>4935</v>
          </cell>
        </row>
        <row r="496">
          <cell r="A496">
            <v>96084816</v>
          </cell>
          <cell r="B496" t="str">
            <v>CRN5-18 A-P-G-E-HQQE 213/215TC 60HZ</v>
          </cell>
          <cell r="C496" t="str">
            <v>CRN05</v>
          </cell>
          <cell r="D496">
            <v>6</v>
          </cell>
          <cell r="E496" t="str">
            <v>5700395196542</v>
          </cell>
          <cell r="F496">
            <v>71.760380999999981</v>
          </cell>
          <cell r="G496" t="str">
            <v>LB</v>
          </cell>
          <cell r="H496">
            <v>53.858866599999992</v>
          </cell>
          <cell r="I496" t="str">
            <v>LB</v>
          </cell>
          <cell r="J496">
            <v>3762</v>
          </cell>
        </row>
        <row r="497">
          <cell r="A497">
            <v>96084850</v>
          </cell>
          <cell r="B497" t="str">
            <v>CRN5-18 A-P-G-E-HQQE 1x208-230 60HZ</v>
          </cell>
          <cell r="C497" t="str">
            <v>CRN05</v>
          </cell>
          <cell r="D497">
            <v>6</v>
          </cell>
          <cell r="E497" t="str">
            <v>5700395196887</v>
          </cell>
          <cell r="F497">
            <v>185.65105019999996</v>
          </cell>
          <cell r="G497" t="str">
            <v>LB</v>
          </cell>
          <cell r="H497">
            <v>167.74953579999999</v>
          </cell>
          <cell r="I497" t="str">
            <v>LB</v>
          </cell>
          <cell r="J497">
            <v>7034</v>
          </cell>
        </row>
        <row r="498">
          <cell r="A498">
            <v>96085136</v>
          </cell>
          <cell r="B498" t="str">
            <v>CRN5-18 A-FGJ-G-V-HQQV 3x230/460 60HZ</v>
          </cell>
          <cell r="C498" t="str">
            <v>CRN05</v>
          </cell>
          <cell r="D498">
            <v>6</v>
          </cell>
          <cell r="E498" t="str">
            <v>5700395199741</v>
          </cell>
          <cell r="F498">
            <v>176.78847779999998</v>
          </cell>
          <cell r="G498" t="str">
            <v>LB</v>
          </cell>
          <cell r="H498">
            <v>158.88696339999998</v>
          </cell>
          <cell r="I498" t="str">
            <v>LB</v>
          </cell>
          <cell r="J498">
            <v>5547</v>
          </cell>
        </row>
        <row r="499">
          <cell r="A499">
            <v>98161285</v>
          </cell>
          <cell r="B499" t="str">
            <v>CRN5-18 A-FGJ-G-V-HQQV 3x230/400 50HZ</v>
          </cell>
          <cell r="C499" t="str">
            <v>CRN05</v>
          </cell>
          <cell r="D499" t="str">
            <v>30</v>
          </cell>
          <cell r="E499" t="str">
            <v>5710629593108</v>
          </cell>
          <cell r="F499">
            <v>122.04776319999999</v>
          </cell>
          <cell r="G499" t="str">
            <v>LB</v>
          </cell>
          <cell r="H499">
            <v>110.20895379999999</v>
          </cell>
          <cell r="I499" t="str">
            <v>LB</v>
          </cell>
          <cell r="J499">
            <v>4996</v>
          </cell>
        </row>
        <row r="500">
          <cell r="A500">
            <v>96085101</v>
          </cell>
          <cell r="B500" t="str">
            <v>CRN5-18 A-FGJ-G-V-HQQV 213/215TC 60HZ</v>
          </cell>
          <cell r="C500" t="str">
            <v>CRN05</v>
          </cell>
          <cell r="D500">
            <v>6</v>
          </cell>
          <cell r="E500" t="str">
            <v>5700395199390</v>
          </cell>
          <cell r="F500">
            <v>80.931600199999991</v>
          </cell>
          <cell r="G500" t="str">
            <v>LB</v>
          </cell>
          <cell r="H500">
            <v>63.030085799999995</v>
          </cell>
          <cell r="I500" t="str">
            <v>LB</v>
          </cell>
          <cell r="J500">
            <v>3823</v>
          </cell>
        </row>
        <row r="501">
          <cell r="A501">
            <v>96085135</v>
          </cell>
          <cell r="B501" t="str">
            <v>CRN5-18 A-FGJ-G-V-HQQV 1x208-230 60HZ</v>
          </cell>
          <cell r="C501" t="str">
            <v>CRN05</v>
          </cell>
          <cell r="D501">
            <v>6</v>
          </cell>
          <cell r="E501" t="str">
            <v>5700395199734</v>
          </cell>
          <cell r="F501">
            <v>194.82226939999998</v>
          </cell>
          <cell r="G501" t="str">
            <v>LB</v>
          </cell>
          <cell r="H501">
            <v>176.92075499999999</v>
          </cell>
          <cell r="I501" t="str">
            <v>LB</v>
          </cell>
          <cell r="J501">
            <v>7095</v>
          </cell>
        </row>
        <row r="502">
          <cell r="A502">
            <v>96085041</v>
          </cell>
          <cell r="B502" t="str">
            <v>CRN5-18 A-FGJ-G-E-HQQE 3x230/460 60HZ</v>
          </cell>
          <cell r="C502" t="str">
            <v>CRN05</v>
          </cell>
          <cell r="D502" t="str">
            <v>06</v>
          </cell>
          <cell r="E502" t="str">
            <v>5700395198799</v>
          </cell>
          <cell r="F502">
            <v>176.78847779999998</v>
          </cell>
          <cell r="G502" t="str">
            <v>LB</v>
          </cell>
          <cell r="H502">
            <v>158.88696339999998</v>
          </cell>
          <cell r="I502" t="str">
            <v>LB</v>
          </cell>
          <cell r="J502">
            <v>5499</v>
          </cell>
        </row>
        <row r="503">
          <cell r="A503">
            <v>98161284</v>
          </cell>
          <cell r="B503" t="str">
            <v>CRN5-18 A-FGJ-G-E-HQQE 3x230/400 50HZ</v>
          </cell>
          <cell r="C503" t="str">
            <v>CRN05</v>
          </cell>
          <cell r="D503" t="str">
            <v>30</v>
          </cell>
          <cell r="E503" t="str">
            <v>5710629593092</v>
          </cell>
          <cell r="F503">
            <v>122.04776319999999</v>
          </cell>
          <cell r="G503" t="str">
            <v>LB</v>
          </cell>
          <cell r="H503">
            <v>110.20895379999999</v>
          </cell>
          <cell r="I503" t="str">
            <v>LB</v>
          </cell>
          <cell r="J503">
            <v>4948</v>
          </cell>
        </row>
        <row r="504">
          <cell r="A504">
            <v>96085006</v>
          </cell>
          <cell r="B504" t="str">
            <v>CRN5-18 A-FGJ-G-E-HQQE 213/215TC 60HZ</v>
          </cell>
          <cell r="C504" t="str">
            <v>CRN05</v>
          </cell>
          <cell r="D504">
            <v>6</v>
          </cell>
          <cell r="E504" t="str">
            <v>5700395198447</v>
          </cell>
          <cell r="F504">
            <v>80.931600199999991</v>
          </cell>
          <cell r="G504" t="str">
            <v>LB</v>
          </cell>
          <cell r="H504">
            <v>63.030085799999995</v>
          </cell>
          <cell r="I504" t="str">
            <v>LB</v>
          </cell>
          <cell r="J504">
            <v>3775</v>
          </cell>
        </row>
        <row r="505">
          <cell r="A505">
            <v>96085040</v>
          </cell>
          <cell r="B505" t="str">
            <v>CRN5-18 A-FGJ-G-E-HQQE 1x208-230 60HZ</v>
          </cell>
          <cell r="C505" t="str">
            <v>CRN05</v>
          </cell>
          <cell r="D505" t="str">
            <v>30</v>
          </cell>
          <cell r="E505" t="str">
            <v>5700395198782</v>
          </cell>
          <cell r="F505">
            <v>194.82226939999998</v>
          </cell>
          <cell r="G505" t="str">
            <v>LB</v>
          </cell>
          <cell r="H505">
            <v>176.92075499999999</v>
          </cell>
          <cell r="I505" t="str">
            <v>LB</v>
          </cell>
          <cell r="J505">
            <v>7047</v>
          </cell>
        </row>
        <row r="506">
          <cell r="A506">
            <v>96084944</v>
          </cell>
          <cell r="B506" t="str">
            <v>CRN5-16 A-P-G-V-HQQV 3x230/460 60HZ</v>
          </cell>
          <cell r="C506" t="str">
            <v>CRN05</v>
          </cell>
          <cell r="D506">
            <v>6</v>
          </cell>
          <cell r="E506" t="str">
            <v>5700395197822</v>
          </cell>
          <cell r="F506">
            <v>152.42742679999998</v>
          </cell>
          <cell r="G506" t="str">
            <v>LB</v>
          </cell>
          <cell r="H506">
            <v>134.52591239999998</v>
          </cell>
          <cell r="I506" t="str">
            <v>LB</v>
          </cell>
          <cell r="J506">
            <v>4943</v>
          </cell>
        </row>
        <row r="507">
          <cell r="A507">
            <v>98161237</v>
          </cell>
          <cell r="B507" t="str">
            <v>CRN5-16 A-P-G-V-HQQV 3x230/400 50HZ</v>
          </cell>
          <cell r="C507" t="str">
            <v>CRN05</v>
          </cell>
          <cell r="D507" t="str">
            <v>30</v>
          </cell>
          <cell r="E507" t="str">
            <v>5710629592620</v>
          </cell>
          <cell r="F507">
            <v>95.107306799999989</v>
          </cell>
          <cell r="G507" t="str">
            <v>LB</v>
          </cell>
          <cell r="H507">
            <v>88.713908799999999</v>
          </cell>
          <cell r="I507" t="str">
            <v>LB</v>
          </cell>
          <cell r="J507">
            <v>4589</v>
          </cell>
        </row>
        <row r="508">
          <cell r="A508">
            <v>96084943</v>
          </cell>
          <cell r="B508" t="str">
            <v>CRN5-16 A-P-G-V-HQQV 1x230 60HZ</v>
          </cell>
          <cell r="C508" t="str">
            <v>CRN05</v>
          </cell>
          <cell r="D508">
            <v>6</v>
          </cell>
          <cell r="E508" t="str">
            <v>5700395197815</v>
          </cell>
          <cell r="F508">
            <v>165.58900819999999</v>
          </cell>
          <cell r="G508" t="str">
            <v>LB</v>
          </cell>
          <cell r="H508">
            <v>147.68749379999997</v>
          </cell>
          <cell r="I508" t="str">
            <v>LB</v>
          </cell>
          <cell r="J508">
            <v>5794</v>
          </cell>
        </row>
        <row r="509">
          <cell r="A509">
            <v>96084910</v>
          </cell>
          <cell r="B509" t="str">
            <v>CRN5-16 A-P-G-V-HQQV 182/184TC 60HZ</v>
          </cell>
          <cell r="C509" t="str">
            <v>CRN05</v>
          </cell>
          <cell r="D509">
            <v>6</v>
          </cell>
          <cell r="E509" t="str">
            <v>5700395197488</v>
          </cell>
          <cell r="F509">
            <v>64.286719199999993</v>
          </cell>
          <cell r="G509" t="str">
            <v>LB</v>
          </cell>
          <cell r="H509">
            <v>46.385204799999997</v>
          </cell>
          <cell r="I509" t="str">
            <v>LB</v>
          </cell>
          <cell r="J509">
            <v>3604</v>
          </cell>
        </row>
        <row r="510">
          <cell r="A510">
            <v>96084849</v>
          </cell>
          <cell r="B510" t="str">
            <v>CRN5-16 A-P-G-E-HQQE 3x230/460 60HZ</v>
          </cell>
          <cell r="C510" t="str">
            <v>CRN05</v>
          </cell>
          <cell r="D510" t="str">
            <v>06</v>
          </cell>
          <cell r="E510" t="str">
            <v>5700395196870</v>
          </cell>
          <cell r="F510">
            <v>152.42742679999998</v>
          </cell>
          <cell r="G510" t="str">
            <v>LB</v>
          </cell>
          <cell r="H510">
            <v>134.52591239999998</v>
          </cell>
          <cell r="I510" t="str">
            <v>LB</v>
          </cell>
          <cell r="J510">
            <v>4895</v>
          </cell>
        </row>
        <row r="511">
          <cell r="A511">
            <v>98161236</v>
          </cell>
          <cell r="B511" t="str">
            <v>CRN5-16 A-P-G-E-HQQE 3x230/400 50HZ</v>
          </cell>
          <cell r="C511" t="str">
            <v>CRN05</v>
          </cell>
          <cell r="D511" t="str">
            <v>30</v>
          </cell>
          <cell r="E511" t="str">
            <v>5710629592613</v>
          </cell>
          <cell r="F511">
            <v>95.107306799999989</v>
          </cell>
          <cell r="G511" t="str">
            <v>LB</v>
          </cell>
          <cell r="H511">
            <v>88.713908799999999</v>
          </cell>
          <cell r="I511" t="str">
            <v>LB</v>
          </cell>
          <cell r="J511">
            <v>4541</v>
          </cell>
        </row>
        <row r="512">
          <cell r="A512">
            <v>96084848</v>
          </cell>
          <cell r="B512" t="str">
            <v>CRN5-16 A-P-G-E-HQQE 1x230 60HZ</v>
          </cell>
          <cell r="C512" t="str">
            <v>CRN05</v>
          </cell>
          <cell r="D512">
            <v>6</v>
          </cell>
          <cell r="E512" t="str">
            <v>5700395196863</v>
          </cell>
          <cell r="F512">
            <v>165.58900819999999</v>
          </cell>
          <cell r="G512" t="str">
            <v>LB</v>
          </cell>
          <cell r="H512">
            <v>147.68749379999997</v>
          </cell>
          <cell r="I512" t="str">
            <v>LB</v>
          </cell>
          <cell r="J512">
            <v>5746</v>
          </cell>
        </row>
        <row r="513">
          <cell r="A513">
            <v>96084815</v>
          </cell>
          <cell r="B513" t="str">
            <v>CRN5-16 A-P-G-E-HQQE 182/184TC 60HZ</v>
          </cell>
          <cell r="C513" t="str">
            <v>CRN05</v>
          </cell>
          <cell r="D513">
            <v>6</v>
          </cell>
          <cell r="E513" t="str">
            <v>5700395196535</v>
          </cell>
          <cell r="F513">
            <v>64.286719199999993</v>
          </cell>
          <cell r="G513" t="str">
            <v>LB</v>
          </cell>
          <cell r="H513">
            <v>46.385204799999997</v>
          </cell>
          <cell r="I513" t="str">
            <v>LB</v>
          </cell>
          <cell r="J513">
            <v>3556</v>
          </cell>
        </row>
        <row r="514">
          <cell r="A514">
            <v>96085134</v>
          </cell>
          <cell r="B514" t="str">
            <v>CRN5-16 A-FGJ-G-V-HQQV 3x230/460 60HZ</v>
          </cell>
          <cell r="C514" t="str">
            <v>CRN05</v>
          </cell>
          <cell r="D514" t="str">
            <v>06</v>
          </cell>
          <cell r="E514" t="str">
            <v>5700395199727</v>
          </cell>
          <cell r="F514">
            <v>161.59864599999997</v>
          </cell>
          <cell r="G514" t="str">
            <v>LB</v>
          </cell>
          <cell r="H514">
            <v>143.69713160000001</v>
          </cell>
          <cell r="I514" t="str">
            <v>LB</v>
          </cell>
          <cell r="J514">
            <v>4943</v>
          </cell>
        </row>
        <row r="515">
          <cell r="A515">
            <v>98161283</v>
          </cell>
          <cell r="B515" t="str">
            <v>CRN5-16 A-FGJ-G-V-HQQV 3x230/400 50HZ</v>
          </cell>
          <cell r="C515" t="str">
            <v>CRN05</v>
          </cell>
          <cell r="D515" t="str">
            <v>30</v>
          </cell>
          <cell r="E515" t="str">
            <v>5710629593085</v>
          </cell>
          <cell r="F515">
            <v>104.27852599999999</v>
          </cell>
          <cell r="G515" t="str">
            <v>LB</v>
          </cell>
          <cell r="H515">
            <v>97.885127999999995</v>
          </cell>
          <cell r="I515" t="str">
            <v>LB</v>
          </cell>
          <cell r="J515">
            <v>4589</v>
          </cell>
        </row>
        <row r="516">
          <cell r="A516">
            <v>96085133</v>
          </cell>
          <cell r="B516" t="str">
            <v>CRN5-16 A-FGJ-G-V-HQQV 1x230 60HZ</v>
          </cell>
          <cell r="C516" t="str">
            <v>CRN05</v>
          </cell>
          <cell r="D516">
            <v>6</v>
          </cell>
          <cell r="E516" t="str">
            <v>5700395199710</v>
          </cell>
          <cell r="F516">
            <v>174.76022739999996</v>
          </cell>
          <cell r="G516" t="str">
            <v>LB</v>
          </cell>
          <cell r="H516">
            <v>156.85871299999999</v>
          </cell>
          <cell r="I516" t="str">
            <v>LB</v>
          </cell>
          <cell r="J516">
            <v>5794</v>
          </cell>
        </row>
        <row r="517">
          <cell r="A517">
            <v>96085100</v>
          </cell>
          <cell r="B517" t="str">
            <v>CRN5-16 A-FGJ-G-V-HQQV 182/184TC 60HZ</v>
          </cell>
          <cell r="C517" t="str">
            <v>CRN05</v>
          </cell>
          <cell r="D517">
            <v>6</v>
          </cell>
          <cell r="E517" t="str">
            <v>5700395199383</v>
          </cell>
          <cell r="F517">
            <v>73.457938399999989</v>
          </cell>
          <cell r="G517" t="str">
            <v>LB</v>
          </cell>
          <cell r="H517">
            <v>55.556423999999993</v>
          </cell>
          <cell r="I517" t="str">
            <v>LB</v>
          </cell>
          <cell r="J517">
            <v>3604</v>
          </cell>
        </row>
        <row r="518">
          <cell r="A518">
            <v>96085039</v>
          </cell>
          <cell r="B518" t="str">
            <v>CRN5-16 A-FGJ-G-E-HQQE 3x230/460 60HZ</v>
          </cell>
          <cell r="C518" t="str">
            <v>CRN05</v>
          </cell>
          <cell r="D518" t="str">
            <v>06</v>
          </cell>
          <cell r="E518" t="str">
            <v>5700395198775</v>
          </cell>
          <cell r="F518">
            <v>161.59864599999997</v>
          </cell>
          <cell r="G518" t="str">
            <v>LB</v>
          </cell>
          <cell r="H518">
            <v>143.69713160000001</v>
          </cell>
          <cell r="I518" t="str">
            <v>LB</v>
          </cell>
          <cell r="J518">
            <v>4895</v>
          </cell>
        </row>
        <row r="519">
          <cell r="A519">
            <v>98161282</v>
          </cell>
          <cell r="B519" t="str">
            <v>CRN5-16 A-FGJ-G-E-HQQE 3x230/400 50HZ</v>
          </cell>
          <cell r="C519" t="str">
            <v>CRN05</v>
          </cell>
          <cell r="D519" t="str">
            <v>30</v>
          </cell>
          <cell r="E519" t="str">
            <v>5710629593078</v>
          </cell>
          <cell r="F519">
            <v>104.27852599999999</v>
          </cell>
          <cell r="G519" t="str">
            <v>LB</v>
          </cell>
          <cell r="H519">
            <v>97.885127999999995</v>
          </cell>
          <cell r="I519" t="str">
            <v>LB</v>
          </cell>
          <cell r="J519">
            <v>4541</v>
          </cell>
        </row>
        <row r="520">
          <cell r="A520">
            <v>96085038</v>
          </cell>
          <cell r="B520" t="str">
            <v>CRN5-16 A-FGJ-G-E-HQQE 1x230 60HZ</v>
          </cell>
          <cell r="C520" t="str">
            <v>CRN05</v>
          </cell>
          <cell r="D520">
            <v>6</v>
          </cell>
          <cell r="E520" t="str">
            <v>5700395198768</v>
          </cell>
          <cell r="F520">
            <v>174.76022739999996</v>
          </cell>
          <cell r="G520" t="str">
            <v>LB</v>
          </cell>
          <cell r="H520">
            <v>156.85871299999999</v>
          </cell>
          <cell r="I520" t="str">
            <v>LB</v>
          </cell>
          <cell r="J520">
            <v>5746</v>
          </cell>
        </row>
        <row r="521">
          <cell r="A521">
            <v>96085005</v>
          </cell>
          <cell r="B521" t="str">
            <v>CRN5-16 A-FGJ-G-E-HQQE 182/184TC 60HZ</v>
          </cell>
          <cell r="C521" t="str">
            <v>CRN05</v>
          </cell>
          <cell r="D521">
            <v>6</v>
          </cell>
          <cell r="E521" t="str">
            <v>5700395198430</v>
          </cell>
          <cell r="F521">
            <v>73.457938399999989</v>
          </cell>
          <cell r="G521" t="str">
            <v>LB</v>
          </cell>
          <cell r="H521">
            <v>55.556423999999993</v>
          </cell>
          <cell r="I521" t="str">
            <v>LB</v>
          </cell>
          <cell r="J521">
            <v>3556</v>
          </cell>
        </row>
        <row r="522">
          <cell r="A522">
            <v>96084942</v>
          </cell>
          <cell r="B522" t="str">
            <v>CRN5-15 A-P-G-V-HQQV 3x230/460 60HZ</v>
          </cell>
          <cell r="C522" t="str">
            <v>CRN05</v>
          </cell>
          <cell r="D522">
            <v>6</v>
          </cell>
          <cell r="E522" t="str">
            <v>5700395197808</v>
          </cell>
          <cell r="F522">
            <v>151.23693199999997</v>
          </cell>
          <cell r="G522" t="str">
            <v>LB</v>
          </cell>
          <cell r="H522">
            <v>133.33541759999997</v>
          </cell>
          <cell r="I522" t="str">
            <v>LB</v>
          </cell>
          <cell r="J522">
            <v>4773</v>
          </cell>
        </row>
        <row r="523">
          <cell r="A523">
            <v>98161235</v>
          </cell>
          <cell r="B523" t="str">
            <v>CRN5-15 A-P-G-V-HQQV 3x230/400 50HZ</v>
          </cell>
          <cell r="C523" t="str">
            <v>CRN05</v>
          </cell>
          <cell r="D523" t="str">
            <v>30</v>
          </cell>
          <cell r="E523" t="str">
            <v>5710629592606</v>
          </cell>
          <cell r="F523">
            <v>93.916811999999993</v>
          </cell>
          <cell r="G523" t="str">
            <v>LB</v>
          </cell>
          <cell r="H523">
            <v>87.523414000000002</v>
          </cell>
          <cell r="I523" t="str">
            <v>LB</v>
          </cell>
          <cell r="J523">
            <v>4419</v>
          </cell>
        </row>
        <row r="524">
          <cell r="A524">
            <v>96084941</v>
          </cell>
          <cell r="B524" t="str">
            <v>CRN5-15 A-P-G-V-HQQV 1x230 60HZ</v>
          </cell>
          <cell r="C524" t="str">
            <v>CRN05</v>
          </cell>
          <cell r="D524">
            <v>6</v>
          </cell>
          <cell r="E524" t="str">
            <v>5700395197792</v>
          </cell>
          <cell r="F524">
            <v>164.39851339999996</v>
          </cell>
          <cell r="G524" t="str">
            <v>LB</v>
          </cell>
          <cell r="H524">
            <v>146.49699899999999</v>
          </cell>
          <cell r="I524" t="str">
            <v>LB</v>
          </cell>
          <cell r="J524">
            <v>5624</v>
          </cell>
        </row>
        <row r="525">
          <cell r="A525">
            <v>96084909</v>
          </cell>
          <cell r="B525" t="str">
            <v>CRN5-15 A-P-G-V-HQQV 182/184TC 60HZ</v>
          </cell>
          <cell r="C525" t="str">
            <v>CRN05</v>
          </cell>
          <cell r="D525">
            <v>6</v>
          </cell>
          <cell r="E525" t="str">
            <v>5700395197471</v>
          </cell>
          <cell r="F525">
            <v>63.096224399999997</v>
          </cell>
          <cell r="G525" t="str">
            <v>LB</v>
          </cell>
          <cell r="H525">
            <v>45.194709999999993</v>
          </cell>
          <cell r="I525" t="str">
            <v>LB</v>
          </cell>
          <cell r="J525">
            <v>3434</v>
          </cell>
        </row>
        <row r="526">
          <cell r="A526">
            <v>96084847</v>
          </cell>
          <cell r="B526" t="str">
            <v>CRN5-15 A-P-G-E-HQQE 3x230/460 60HZ</v>
          </cell>
          <cell r="C526" t="str">
            <v>CRN05</v>
          </cell>
          <cell r="D526">
            <v>6</v>
          </cell>
          <cell r="E526" t="str">
            <v>5700395196856</v>
          </cell>
          <cell r="F526">
            <v>151.23693199999997</v>
          </cell>
          <cell r="G526" t="str">
            <v>LB</v>
          </cell>
          <cell r="H526">
            <v>133.33541759999997</v>
          </cell>
          <cell r="I526" t="str">
            <v>LB</v>
          </cell>
          <cell r="J526">
            <v>4725</v>
          </cell>
        </row>
        <row r="527">
          <cell r="A527">
            <v>98161234</v>
          </cell>
          <cell r="B527" t="str">
            <v>CRN5-15 A-P-G-E-HQQE 3x230/400 50HZ</v>
          </cell>
          <cell r="C527" t="str">
            <v>CRN05</v>
          </cell>
          <cell r="D527" t="str">
            <v>30</v>
          </cell>
          <cell r="E527" t="str">
            <v>5710629592590</v>
          </cell>
          <cell r="F527">
            <v>93.916811999999993</v>
          </cell>
          <cell r="G527" t="str">
            <v>LB</v>
          </cell>
          <cell r="H527">
            <v>87.523414000000002</v>
          </cell>
          <cell r="I527" t="str">
            <v>LB</v>
          </cell>
          <cell r="J527">
            <v>4371</v>
          </cell>
        </row>
        <row r="528">
          <cell r="A528">
            <v>96084846</v>
          </cell>
          <cell r="B528" t="str">
            <v>CRN5-15 A-P-G-E-HQQE 1x230 60HZ</v>
          </cell>
          <cell r="C528" t="str">
            <v>CRN05</v>
          </cell>
          <cell r="D528">
            <v>6</v>
          </cell>
          <cell r="E528" t="str">
            <v>5700395196849</v>
          </cell>
          <cell r="F528">
            <v>164.39851339999996</v>
          </cell>
          <cell r="G528" t="str">
            <v>LB</v>
          </cell>
          <cell r="H528">
            <v>146.49699899999999</v>
          </cell>
          <cell r="I528" t="str">
            <v>LB</v>
          </cell>
          <cell r="J528">
            <v>5576</v>
          </cell>
        </row>
        <row r="529">
          <cell r="A529">
            <v>96084814</v>
          </cell>
          <cell r="B529" t="str">
            <v>CRN5-15 A-P-G-E-HQQE 182/184TC 60HZ</v>
          </cell>
          <cell r="C529" t="str">
            <v>CRN05</v>
          </cell>
          <cell r="D529">
            <v>6</v>
          </cell>
          <cell r="E529" t="str">
            <v>5700395196528</v>
          </cell>
          <cell r="F529">
            <v>63.096224399999997</v>
          </cell>
          <cell r="G529" t="str">
            <v>LB</v>
          </cell>
          <cell r="H529">
            <v>45.194709999999993</v>
          </cell>
          <cell r="I529" t="str">
            <v>LB</v>
          </cell>
          <cell r="J529">
            <v>3386</v>
          </cell>
        </row>
        <row r="530">
          <cell r="A530">
            <v>96085132</v>
          </cell>
          <cell r="B530" t="str">
            <v>CRN5-15 A-FGJ-G-V-HQQV 3x230/460 60HZ</v>
          </cell>
          <cell r="C530" t="str">
            <v>CRN05</v>
          </cell>
          <cell r="D530">
            <v>6</v>
          </cell>
          <cell r="E530" t="str">
            <v>5700395199703</v>
          </cell>
          <cell r="F530">
            <v>160.40815119999999</v>
          </cell>
          <cell r="G530" t="str">
            <v>LB</v>
          </cell>
          <cell r="H530">
            <v>142.5066368</v>
          </cell>
          <cell r="I530" t="str">
            <v>LB</v>
          </cell>
          <cell r="J530">
            <v>4773</v>
          </cell>
        </row>
        <row r="531">
          <cell r="A531">
            <v>98161281</v>
          </cell>
          <cell r="B531" t="str">
            <v>CRN5-15 A-FGJ-G-V-HQQV 3x230/400 50HZ</v>
          </cell>
          <cell r="C531" t="str">
            <v>CRN05</v>
          </cell>
          <cell r="D531" t="str">
            <v>30</v>
          </cell>
          <cell r="E531" t="str">
            <v>5710629593061</v>
          </cell>
          <cell r="F531">
            <v>103.08803119999999</v>
          </cell>
          <cell r="G531" t="str">
            <v>LB</v>
          </cell>
          <cell r="H531">
            <v>96.694633199999984</v>
          </cell>
          <cell r="I531" t="str">
            <v>LB</v>
          </cell>
          <cell r="J531">
            <v>4419</v>
          </cell>
        </row>
        <row r="532">
          <cell r="A532">
            <v>96085131</v>
          </cell>
          <cell r="B532" t="str">
            <v>CRN5-15 A-FGJ-G-V-HQQV 1x230 60HZ</v>
          </cell>
          <cell r="C532" t="str">
            <v>CRN05</v>
          </cell>
          <cell r="D532">
            <v>6</v>
          </cell>
          <cell r="E532" t="str">
            <v>5700395199697</v>
          </cell>
          <cell r="F532">
            <v>173.56973259999998</v>
          </cell>
          <cell r="G532" t="str">
            <v>LB</v>
          </cell>
          <cell r="H532">
            <v>155.66821819999998</v>
          </cell>
          <cell r="I532" t="str">
            <v>LB</v>
          </cell>
          <cell r="J532">
            <v>5624</v>
          </cell>
        </row>
        <row r="533">
          <cell r="A533">
            <v>96085099</v>
          </cell>
          <cell r="B533" t="str">
            <v>CRN5-15 A-FGJ-G-V-HQQV 182/184TC 60HZ</v>
          </cell>
          <cell r="C533" t="str">
            <v>CRN05</v>
          </cell>
          <cell r="D533">
            <v>6</v>
          </cell>
          <cell r="E533" t="str">
            <v>5700395199376</v>
          </cell>
          <cell r="F533">
            <v>72.267443599999993</v>
          </cell>
          <cell r="G533" t="str">
            <v>LB</v>
          </cell>
          <cell r="H533">
            <v>54.365929199999997</v>
          </cell>
          <cell r="I533" t="str">
            <v>LB</v>
          </cell>
          <cell r="J533">
            <v>3434</v>
          </cell>
        </row>
        <row r="534">
          <cell r="A534">
            <v>96085037</v>
          </cell>
          <cell r="B534" t="str">
            <v>CRN5-15 A-FGJ-G-E-HQQE 3x230/460 60HZ</v>
          </cell>
          <cell r="C534" t="str">
            <v>CRN05</v>
          </cell>
          <cell r="D534">
            <v>6</v>
          </cell>
          <cell r="E534" t="str">
            <v>5700395198751</v>
          </cell>
          <cell r="F534">
            <v>160.40815119999999</v>
          </cell>
          <cell r="G534" t="str">
            <v>LB</v>
          </cell>
          <cell r="H534">
            <v>142.5066368</v>
          </cell>
          <cell r="I534" t="str">
            <v>LB</v>
          </cell>
          <cell r="J534">
            <v>4725</v>
          </cell>
        </row>
        <row r="535">
          <cell r="A535">
            <v>98161280</v>
          </cell>
          <cell r="B535" t="str">
            <v>CRN5-15 A-FGJ-G-E-HQQE 3x230/400 50HZ</v>
          </cell>
          <cell r="C535" t="str">
            <v>CRN05</v>
          </cell>
          <cell r="D535" t="str">
            <v>30</v>
          </cell>
          <cell r="E535" t="str">
            <v>5710629593054</v>
          </cell>
          <cell r="F535">
            <v>103.08803119999999</v>
          </cell>
          <cell r="G535" t="str">
            <v>LB</v>
          </cell>
          <cell r="H535">
            <v>96.694633199999984</v>
          </cell>
          <cell r="I535" t="str">
            <v>LB</v>
          </cell>
          <cell r="J535">
            <v>4371</v>
          </cell>
        </row>
        <row r="536">
          <cell r="A536">
            <v>96085036</v>
          </cell>
          <cell r="B536" t="str">
            <v>CRN5-15 A-FGJ-G-E-HQQE 1x230 60HZ</v>
          </cell>
          <cell r="C536" t="str">
            <v>CRN05</v>
          </cell>
          <cell r="D536">
            <v>6</v>
          </cell>
          <cell r="E536" t="str">
            <v>5700395198744</v>
          </cell>
          <cell r="F536">
            <v>173.56973259999998</v>
          </cell>
          <cell r="G536" t="str">
            <v>LB</v>
          </cell>
          <cell r="H536">
            <v>155.66821819999998</v>
          </cell>
          <cell r="I536" t="str">
            <v>LB</v>
          </cell>
          <cell r="J536">
            <v>5576</v>
          </cell>
        </row>
        <row r="537">
          <cell r="A537">
            <v>96085004</v>
          </cell>
          <cell r="B537" t="str">
            <v>CRN5-15 A-FGJ-G-E-HQQE 182/184TC 60HZ</v>
          </cell>
          <cell r="C537" t="str">
            <v>CRN05</v>
          </cell>
          <cell r="D537">
            <v>6</v>
          </cell>
          <cell r="E537" t="str">
            <v>5700395198423</v>
          </cell>
          <cell r="F537">
            <v>72.267443599999993</v>
          </cell>
          <cell r="G537" t="str">
            <v>LB</v>
          </cell>
          <cell r="H537">
            <v>54.365929199999997</v>
          </cell>
          <cell r="I537" t="str">
            <v>LB</v>
          </cell>
          <cell r="J537">
            <v>3386</v>
          </cell>
        </row>
        <row r="538">
          <cell r="A538">
            <v>96084940</v>
          </cell>
          <cell r="B538" t="str">
            <v>CRN5-14 A-P-G-V-HQQV 3x230/460 60HZ</v>
          </cell>
          <cell r="C538" t="str">
            <v>CRN05</v>
          </cell>
          <cell r="D538">
            <v>6</v>
          </cell>
          <cell r="E538" t="str">
            <v>5700395197785</v>
          </cell>
          <cell r="F538">
            <v>150.04643719999999</v>
          </cell>
          <cell r="G538" t="str">
            <v>LB</v>
          </cell>
          <cell r="H538">
            <v>132.14492279999999</v>
          </cell>
          <cell r="I538" t="str">
            <v>LB</v>
          </cell>
          <cell r="J538">
            <v>4602</v>
          </cell>
        </row>
        <row r="539">
          <cell r="A539">
            <v>98161233</v>
          </cell>
          <cell r="B539" t="str">
            <v>CRN5-14 A-P-G-V-HQQV 3x230/400 50HZ</v>
          </cell>
          <cell r="C539" t="str">
            <v>CRN05</v>
          </cell>
          <cell r="D539" t="str">
            <v>30</v>
          </cell>
          <cell r="E539" t="str">
            <v>5710629592583</v>
          </cell>
          <cell r="F539">
            <v>92.726317199999997</v>
          </cell>
          <cell r="G539" t="str">
            <v>LB</v>
          </cell>
          <cell r="H539">
            <v>86.332919199999978</v>
          </cell>
          <cell r="I539" t="str">
            <v>LB</v>
          </cell>
          <cell r="J539">
            <v>4248</v>
          </cell>
        </row>
        <row r="540">
          <cell r="A540">
            <v>96084939</v>
          </cell>
          <cell r="B540" t="str">
            <v>CRN5-14 A-P-G-V-HQQV 1x230 60HZ</v>
          </cell>
          <cell r="C540" t="str">
            <v>CRN05</v>
          </cell>
          <cell r="D540">
            <v>6</v>
          </cell>
          <cell r="E540" t="str">
            <v>5700395197778</v>
          </cell>
          <cell r="F540">
            <v>163.20801859999997</v>
          </cell>
          <cell r="G540" t="str">
            <v>LB</v>
          </cell>
          <cell r="H540">
            <v>145.30650419999998</v>
          </cell>
          <cell r="I540" t="str">
            <v>LB</v>
          </cell>
          <cell r="J540">
            <v>5453</v>
          </cell>
        </row>
        <row r="541">
          <cell r="A541">
            <v>96084908</v>
          </cell>
          <cell r="B541" t="str">
            <v>CRN5-14 A-P-G-V-HQQV 182/184TC 60HZ</v>
          </cell>
          <cell r="C541" t="str">
            <v>CRN05</v>
          </cell>
          <cell r="D541">
            <v>6</v>
          </cell>
          <cell r="E541" t="str">
            <v>5700395197464</v>
          </cell>
          <cell r="F541">
            <v>61.905729599999994</v>
          </cell>
          <cell r="G541" t="str">
            <v>LB</v>
          </cell>
          <cell r="H541">
            <v>44.004215199999997</v>
          </cell>
          <cell r="I541" t="str">
            <v>LB</v>
          </cell>
          <cell r="J541">
            <v>3263</v>
          </cell>
        </row>
        <row r="542">
          <cell r="A542">
            <v>96084845</v>
          </cell>
          <cell r="B542" t="str">
            <v>CRN5-14 A-P-G-E-HQQE 3x230/460 60HZ</v>
          </cell>
          <cell r="C542" t="str">
            <v>CRN05</v>
          </cell>
          <cell r="D542">
            <v>6</v>
          </cell>
          <cell r="E542" t="str">
            <v>5700395196832</v>
          </cell>
          <cell r="F542">
            <v>150.04643719999999</v>
          </cell>
          <cell r="G542" t="str">
            <v>LB</v>
          </cell>
          <cell r="H542">
            <v>132.14492279999999</v>
          </cell>
          <cell r="I542" t="str">
            <v>LB</v>
          </cell>
          <cell r="J542">
            <v>4554</v>
          </cell>
        </row>
        <row r="543">
          <cell r="A543">
            <v>98161232</v>
          </cell>
          <cell r="B543" t="str">
            <v>CRN5-14 A-P-G-E-HQQE 3x230/400 50HZ</v>
          </cell>
          <cell r="C543" t="str">
            <v>CRN05</v>
          </cell>
          <cell r="D543" t="str">
            <v>30</v>
          </cell>
          <cell r="E543" t="str">
            <v>5710629592576</v>
          </cell>
          <cell r="F543">
            <v>92.726317199999997</v>
          </cell>
          <cell r="G543" t="str">
            <v>LB</v>
          </cell>
          <cell r="H543">
            <v>86.332919199999978</v>
          </cell>
          <cell r="I543" t="str">
            <v>LB</v>
          </cell>
          <cell r="J543">
            <v>4200</v>
          </cell>
        </row>
        <row r="544">
          <cell r="A544">
            <v>96084844</v>
          </cell>
          <cell r="B544" t="str">
            <v>CRN5-14 A-P-G-E-HQQE 1x230 60HZ</v>
          </cell>
          <cell r="C544" t="str">
            <v>CRN05</v>
          </cell>
          <cell r="D544">
            <v>6</v>
          </cell>
          <cell r="E544" t="str">
            <v>5700395196825</v>
          </cell>
          <cell r="F544">
            <v>163.20801859999997</v>
          </cell>
          <cell r="G544" t="str">
            <v>LB</v>
          </cell>
          <cell r="H544">
            <v>145.30650419999998</v>
          </cell>
          <cell r="I544" t="str">
            <v>LB</v>
          </cell>
          <cell r="J544">
            <v>5405</v>
          </cell>
        </row>
        <row r="545">
          <cell r="A545">
            <v>96084813</v>
          </cell>
          <cell r="B545" t="str">
            <v>CRN5-14 A-P-G-E-HQQE 182/184TC 60HZ</v>
          </cell>
          <cell r="C545" t="str">
            <v>CRN05</v>
          </cell>
          <cell r="D545">
            <v>6</v>
          </cell>
          <cell r="E545" t="str">
            <v>5700395196511</v>
          </cell>
          <cell r="F545">
            <v>61.905729599999994</v>
          </cell>
          <cell r="G545" t="str">
            <v>LB</v>
          </cell>
          <cell r="H545">
            <v>44.004215199999997</v>
          </cell>
          <cell r="I545" t="str">
            <v>LB</v>
          </cell>
          <cell r="J545">
            <v>3215</v>
          </cell>
        </row>
        <row r="546">
          <cell r="A546">
            <v>96085130</v>
          </cell>
          <cell r="B546" t="str">
            <v>CRN5-14 A-FGJ-G-V-HQQV 3x230/460 60HZ</v>
          </cell>
          <cell r="C546" t="str">
            <v>CRN05</v>
          </cell>
          <cell r="D546">
            <v>6</v>
          </cell>
          <cell r="E546" t="str">
            <v>5700395199680</v>
          </cell>
          <cell r="F546">
            <v>159.21765639999998</v>
          </cell>
          <cell r="G546" t="str">
            <v>LB</v>
          </cell>
          <cell r="H546">
            <v>141.31614199999999</v>
          </cell>
          <cell r="I546" t="str">
            <v>LB</v>
          </cell>
          <cell r="J546">
            <v>4602</v>
          </cell>
        </row>
        <row r="547">
          <cell r="A547">
            <v>98161279</v>
          </cell>
          <cell r="B547" t="str">
            <v>CRN5-14 A-FGJ-G-V-HQQV 3x230/400 50HZ</v>
          </cell>
          <cell r="C547" t="str">
            <v>CRN05</v>
          </cell>
          <cell r="D547" t="str">
            <v>30</v>
          </cell>
          <cell r="E547" t="str">
            <v>5710629593047</v>
          </cell>
          <cell r="F547">
            <v>101.89753639999999</v>
          </cell>
          <cell r="G547" t="str">
            <v>LB</v>
          </cell>
          <cell r="H547">
            <v>95.504138399999988</v>
          </cell>
          <cell r="I547" t="str">
            <v>LB</v>
          </cell>
          <cell r="J547">
            <v>4248</v>
          </cell>
        </row>
        <row r="548">
          <cell r="A548">
            <v>96085129</v>
          </cell>
          <cell r="B548" t="str">
            <v>CRN5-14 A-FGJ-G-V-HQQV 1x230 60HZ</v>
          </cell>
          <cell r="C548" t="str">
            <v>CRN05</v>
          </cell>
          <cell r="D548">
            <v>6</v>
          </cell>
          <cell r="E548" t="str">
            <v>5700395199673</v>
          </cell>
          <cell r="F548">
            <v>172.37923779999997</v>
          </cell>
          <cell r="G548" t="str">
            <v>LB</v>
          </cell>
          <cell r="H548">
            <v>154.47772339999997</v>
          </cell>
          <cell r="I548" t="str">
            <v>LB</v>
          </cell>
          <cell r="J548">
            <v>5453</v>
          </cell>
        </row>
        <row r="549">
          <cell r="A549">
            <v>96085098</v>
          </cell>
          <cell r="B549" t="str">
            <v>CRN5-14 A-FGJ-G-V-HQQV 182/184TC 60HZ</v>
          </cell>
          <cell r="C549" t="str">
            <v>CRN05</v>
          </cell>
          <cell r="D549">
            <v>6</v>
          </cell>
          <cell r="E549" t="str">
            <v>5700395199369</v>
          </cell>
          <cell r="F549">
            <v>71.076948799999997</v>
          </cell>
          <cell r="G549" t="str">
            <v>LB</v>
          </cell>
          <cell r="H549">
            <v>53.1754344</v>
          </cell>
          <cell r="I549" t="str">
            <v>LB</v>
          </cell>
          <cell r="J549">
            <v>3263</v>
          </cell>
        </row>
        <row r="550">
          <cell r="A550">
            <v>96085035</v>
          </cell>
          <cell r="B550" t="str">
            <v>CRN5-14 A-FGJ-G-E-HQQE 3x230/460 60HZ</v>
          </cell>
          <cell r="C550" t="str">
            <v>CRN05</v>
          </cell>
          <cell r="D550" t="str">
            <v>30</v>
          </cell>
          <cell r="E550" t="str">
            <v>5700395198737</v>
          </cell>
          <cell r="F550">
            <v>159.21765639999998</v>
          </cell>
          <cell r="G550" t="str">
            <v>LB</v>
          </cell>
          <cell r="H550">
            <v>141.31614199999999</v>
          </cell>
          <cell r="I550" t="str">
            <v>LB</v>
          </cell>
          <cell r="J550">
            <v>4554</v>
          </cell>
        </row>
        <row r="551">
          <cell r="A551">
            <v>98161278</v>
          </cell>
          <cell r="B551" t="str">
            <v>CRN5-14 A-FGJ-G-E-HQQE 3x230/400 50HZ</v>
          </cell>
          <cell r="C551" t="str">
            <v>CRN05</v>
          </cell>
          <cell r="D551" t="str">
            <v>30</v>
          </cell>
          <cell r="E551" t="str">
            <v>5710629593030</v>
          </cell>
          <cell r="F551">
            <v>101.89753639999999</v>
          </cell>
          <cell r="G551" t="str">
            <v>LB</v>
          </cell>
          <cell r="H551">
            <v>95.504138399999988</v>
          </cell>
          <cell r="I551" t="str">
            <v>LB</v>
          </cell>
          <cell r="J551">
            <v>4200</v>
          </cell>
        </row>
        <row r="552">
          <cell r="A552">
            <v>96085034</v>
          </cell>
          <cell r="B552" t="str">
            <v>CRN5-14 A-FGJ-G-E-HQQE 1x230 60HZ</v>
          </cell>
          <cell r="C552" t="str">
            <v>CRN05</v>
          </cell>
          <cell r="D552">
            <v>6</v>
          </cell>
          <cell r="E552" t="str">
            <v>5700395198720</v>
          </cell>
          <cell r="F552">
            <v>172.37923779999997</v>
          </cell>
          <cell r="G552" t="str">
            <v>LB</v>
          </cell>
          <cell r="H552">
            <v>154.47772339999997</v>
          </cell>
          <cell r="I552" t="str">
            <v>LB</v>
          </cell>
          <cell r="J552">
            <v>5405</v>
          </cell>
        </row>
        <row r="553">
          <cell r="A553">
            <v>96085003</v>
          </cell>
          <cell r="B553" t="str">
            <v>CRN5-14 A-FGJ-G-E-HQQE 182/184TC 60HZ</v>
          </cell>
          <cell r="C553" t="str">
            <v>CRN05</v>
          </cell>
          <cell r="D553">
            <v>6</v>
          </cell>
          <cell r="E553" t="str">
            <v>5700395198416</v>
          </cell>
          <cell r="F553">
            <v>71.076948799999997</v>
          </cell>
          <cell r="G553" t="str">
            <v>LB</v>
          </cell>
          <cell r="H553">
            <v>53.1754344</v>
          </cell>
          <cell r="I553" t="str">
            <v>LB</v>
          </cell>
          <cell r="J553">
            <v>3215</v>
          </cell>
        </row>
        <row r="554">
          <cell r="A554">
            <v>96084938</v>
          </cell>
          <cell r="B554" t="str">
            <v>CRN5-13 A-P-G-V-HQQV 3x230/460 60HZ</v>
          </cell>
          <cell r="C554" t="str">
            <v>CRN05</v>
          </cell>
          <cell r="D554">
            <v>6</v>
          </cell>
          <cell r="E554" t="str">
            <v>5700395197761</v>
          </cell>
          <cell r="F554">
            <v>148.63548039999998</v>
          </cell>
          <cell r="G554" t="str">
            <v>LB</v>
          </cell>
          <cell r="H554">
            <v>130.73396599999998</v>
          </cell>
          <cell r="I554" t="str">
            <v>LB</v>
          </cell>
          <cell r="J554">
            <v>4472</v>
          </cell>
        </row>
        <row r="555">
          <cell r="A555">
            <v>98161231</v>
          </cell>
          <cell r="B555" t="str">
            <v>CRN5-13 A-P-G-V-HQQV 3x230/400 50HZ</v>
          </cell>
          <cell r="C555" t="str">
            <v>CRN05</v>
          </cell>
          <cell r="D555" t="str">
            <v>30</v>
          </cell>
          <cell r="E555" t="str">
            <v>5710629592569</v>
          </cell>
          <cell r="F555">
            <v>93.850673399999991</v>
          </cell>
          <cell r="G555" t="str">
            <v>LB</v>
          </cell>
          <cell r="H555">
            <v>84.921962399999998</v>
          </cell>
          <cell r="I555" t="str">
            <v>LB</v>
          </cell>
          <cell r="J555">
            <v>4118</v>
          </cell>
        </row>
        <row r="556">
          <cell r="A556">
            <v>96084937</v>
          </cell>
          <cell r="B556" t="str">
            <v>CRN5-13 A-P-G-V-HQQV 1x230 60HZ</v>
          </cell>
          <cell r="C556" t="str">
            <v>CRN05</v>
          </cell>
          <cell r="D556">
            <v>6</v>
          </cell>
          <cell r="E556" t="str">
            <v>5700395197754</v>
          </cell>
          <cell r="F556">
            <v>161.79706179999999</v>
          </cell>
          <cell r="G556" t="str">
            <v>LB</v>
          </cell>
          <cell r="H556">
            <v>143.89554739999997</v>
          </cell>
          <cell r="I556" t="str">
            <v>LB</v>
          </cell>
          <cell r="J556">
            <v>5323</v>
          </cell>
        </row>
        <row r="557">
          <cell r="A557">
            <v>96084907</v>
          </cell>
          <cell r="B557" t="str">
            <v>CRN5-13 A-P-G-V-HQQV 182/184TC 60HZ</v>
          </cell>
          <cell r="C557" t="str">
            <v>CRN05</v>
          </cell>
          <cell r="D557">
            <v>6</v>
          </cell>
          <cell r="E557" t="str">
            <v>5700395197457</v>
          </cell>
          <cell r="F557">
            <v>60.4947728</v>
          </cell>
          <cell r="G557" t="str">
            <v>LB</v>
          </cell>
          <cell r="H557">
            <v>42.593258399999996</v>
          </cell>
          <cell r="I557" t="str">
            <v>LB</v>
          </cell>
          <cell r="J557">
            <v>3133</v>
          </cell>
        </row>
        <row r="558">
          <cell r="A558">
            <v>96084843</v>
          </cell>
          <cell r="B558" t="str">
            <v>CRN5-13 A-P-G-E-HQQE 3x230/460 60HZ</v>
          </cell>
          <cell r="C558" t="str">
            <v>CRN05</v>
          </cell>
          <cell r="D558">
            <v>6</v>
          </cell>
          <cell r="E558" t="str">
            <v>5700395196818</v>
          </cell>
          <cell r="F558">
            <v>148.63548039999998</v>
          </cell>
          <cell r="G558" t="str">
            <v>LB</v>
          </cell>
          <cell r="H558">
            <v>130.73396599999998</v>
          </cell>
          <cell r="I558" t="str">
            <v>LB</v>
          </cell>
          <cell r="J558">
            <v>4424</v>
          </cell>
        </row>
        <row r="559">
          <cell r="A559">
            <v>98161230</v>
          </cell>
          <cell r="B559" t="str">
            <v>CRN5-13 A-P-G-E-HQQE 3x230/400 50HZ</v>
          </cell>
          <cell r="C559" t="str">
            <v>CRN05</v>
          </cell>
          <cell r="D559" t="str">
            <v>30</v>
          </cell>
          <cell r="E559" t="str">
            <v>5710629592552</v>
          </cell>
          <cell r="F559">
            <v>93.850673399999991</v>
          </cell>
          <cell r="G559" t="str">
            <v>LB</v>
          </cell>
          <cell r="H559">
            <v>84.921962399999998</v>
          </cell>
          <cell r="I559" t="str">
            <v>LB</v>
          </cell>
          <cell r="J559">
            <v>4070</v>
          </cell>
        </row>
        <row r="560">
          <cell r="A560">
            <v>96084842</v>
          </cell>
          <cell r="B560" t="str">
            <v>CRN5-13 A-P-G-E-HQQE 1x230 60HZ</v>
          </cell>
          <cell r="C560" t="str">
            <v>CRN05</v>
          </cell>
          <cell r="D560">
            <v>6</v>
          </cell>
          <cell r="E560" t="str">
            <v>5700395196801</v>
          </cell>
          <cell r="F560">
            <v>161.79706179999999</v>
          </cell>
          <cell r="G560" t="str">
            <v>LB</v>
          </cell>
          <cell r="H560">
            <v>143.89554739999997</v>
          </cell>
          <cell r="I560" t="str">
            <v>LB</v>
          </cell>
          <cell r="J560">
            <v>5275</v>
          </cell>
        </row>
        <row r="561">
          <cell r="A561">
            <v>96084812</v>
          </cell>
          <cell r="B561" t="str">
            <v>CRN5-13 A-P-G-E-HQQE 182/184TC 60HZ</v>
          </cell>
          <cell r="C561" t="str">
            <v>CRN05</v>
          </cell>
          <cell r="D561">
            <v>6</v>
          </cell>
          <cell r="E561" t="str">
            <v>5700395196504</v>
          </cell>
          <cell r="F561">
            <v>60.4947728</v>
          </cell>
          <cell r="G561" t="str">
            <v>LB</v>
          </cell>
          <cell r="H561">
            <v>42.593258399999996</v>
          </cell>
          <cell r="I561" t="str">
            <v>LB</v>
          </cell>
          <cell r="J561">
            <v>3085</v>
          </cell>
        </row>
        <row r="562">
          <cell r="A562">
            <v>96085128</v>
          </cell>
          <cell r="B562" t="str">
            <v>CRN5-13 A-FGJ-G-V-HQQV 3x230/460 60HZ</v>
          </cell>
          <cell r="C562" t="str">
            <v>CRN05</v>
          </cell>
          <cell r="D562" t="str">
            <v>06</v>
          </cell>
          <cell r="E562" t="str">
            <v>5700395199666</v>
          </cell>
          <cell r="F562">
            <v>157.80669959999997</v>
          </cell>
          <cell r="G562" t="str">
            <v>LB</v>
          </cell>
          <cell r="H562">
            <v>139.90518519999998</v>
          </cell>
          <cell r="I562" t="str">
            <v>LB</v>
          </cell>
          <cell r="J562">
            <v>4472</v>
          </cell>
        </row>
        <row r="563">
          <cell r="A563">
            <v>98161277</v>
          </cell>
          <cell r="B563" t="str">
            <v>CRN5-13 A-FGJ-G-V-HQQV 3x230/400 50HZ</v>
          </cell>
          <cell r="C563" t="str">
            <v>CRN05</v>
          </cell>
          <cell r="D563" t="str">
            <v>30</v>
          </cell>
          <cell r="E563" t="str">
            <v>5710629593023</v>
          </cell>
          <cell r="F563">
            <v>100.48657959999998</v>
          </cell>
          <cell r="G563" t="str">
            <v>LB</v>
          </cell>
          <cell r="H563">
            <v>94.093181599999994</v>
          </cell>
          <cell r="I563" t="str">
            <v>LB</v>
          </cell>
          <cell r="J563">
            <v>4118</v>
          </cell>
        </row>
        <row r="564">
          <cell r="A564">
            <v>96085127</v>
          </cell>
          <cell r="B564" t="str">
            <v>CRN5-13 A-FGJ-G-V-HQQV 1x230 60HZ</v>
          </cell>
          <cell r="C564" t="str">
            <v>CRN05</v>
          </cell>
          <cell r="D564">
            <v>6</v>
          </cell>
          <cell r="E564" t="str">
            <v>5700395199659</v>
          </cell>
          <cell r="F564">
            <v>170.96828099999999</v>
          </cell>
          <cell r="G564" t="str">
            <v>LB</v>
          </cell>
          <cell r="H564">
            <v>153.06676659999999</v>
          </cell>
          <cell r="I564" t="str">
            <v>LB</v>
          </cell>
          <cell r="J564">
            <v>5323</v>
          </cell>
        </row>
        <row r="565">
          <cell r="A565">
            <v>96085097</v>
          </cell>
          <cell r="B565" t="str">
            <v>CRN5-13 A-FGJ-G-V-HQQV 182/184TC 60HZ</v>
          </cell>
          <cell r="C565" t="str">
            <v>CRN05</v>
          </cell>
          <cell r="D565">
            <v>6</v>
          </cell>
          <cell r="E565" t="str">
            <v>5700395199352</v>
          </cell>
          <cell r="F565">
            <v>69.665992000000003</v>
          </cell>
          <cell r="G565" t="str">
            <v>LB</v>
          </cell>
          <cell r="H565">
            <v>51.764477599999999</v>
          </cell>
          <cell r="I565" t="str">
            <v>LB</v>
          </cell>
          <cell r="J565">
            <v>3133</v>
          </cell>
        </row>
        <row r="566">
          <cell r="A566">
            <v>96085033</v>
          </cell>
          <cell r="B566" t="str">
            <v>CRN5-13 A-FGJ-G-E-HQQE 3x230/460 60HZ</v>
          </cell>
          <cell r="C566" t="str">
            <v>CRN05</v>
          </cell>
          <cell r="D566" t="str">
            <v>30</v>
          </cell>
          <cell r="E566" t="str">
            <v>5700395198713</v>
          </cell>
          <cell r="F566">
            <v>157.80669959999997</v>
          </cell>
          <cell r="G566" t="str">
            <v>LB</v>
          </cell>
          <cell r="H566">
            <v>139.90518519999998</v>
          </cell>
          <cell r="I566" t="str">
            <v>LB</v>
          </cell>
          <cell r="J566">
            <v>4424</v>
          </cell>
        </row>
        <row r="567">
          <cell r="A567">
            <v>98161276</v>
          </cell>
          <cell r="B567" t="str">
            <v>CRN5-13 A-FGJ-G-E-HQQE 3x230/400 50HZ</v>
          </cell>
          <cell r="C567" t="str">
            <v>CRN05</v>
          </cell>
          <cell r="D567" t="str">
            <v>30</v>
          </cell>
          <cell r="E567" t="str">
            <v>5710629593016</v>
          </cell>
          <cell r="F567">
            <v>100.48657959999998</v>
          </cell>
          <cell r="G567" t="str">
            <v>LB</v>
          </cell>
          <cell r="H567">
            <v>94.093181599999994</v>
          </cell>
          <cell r="I567" t="str">
            <v>LB</v>
          </cell>
          <cell r="J567">
            <v>4070</v>
          </cell>
        </row>
        <row r="568">
          <cell r="A568">
            <v>96085032</v>
          </cell>
          <cell r="B568" t="str">
            <v>CRN5-13 A-FGJ-G-E-HQQE 1x230 60HZ</v>
          </cell>
          <cell r="C568" t="str">
            <v>CRN05</v>
          </cell>
          <cell r="D568">
            <v>6</v>
          </cell>
          <cell r="E568" t="str">
            <v>5700395198706</v>
          </cell>
          <cell r="F568">
            <v>170.96828099999999</v>
          </cell>
          <cell r="G568" t="str">
            <v>LB</v>
          </cell>
          <cell r="H568">
            <v>153.06676659999999</v>
          </cell>
          <cell r="I568" t="str">
            <v>LB</v>
          </cell>
          <cell r="J568">
            <v>5275</v>
          </cell>
        </row>
        <row r="569">
          <cell r="A569">
            <v>96085002</v>
          </cell>
          <cell r="B569" t="str">
            <v>CRN5-13 A-FGJ-G-E-HQQE 182/184TC 60HZ</v>
          </cell>
          <cell r="C569" t="str">
            <v>CRN05</v>
          </cell>
          <cell r="D569">
            <v>6</v>
          </cell>
          <cell r="E569" t="str">
            <v>5700395198409</v>
          </cell>
          <cell r="F569">
            <v>69.665992000000003</v>
          </cell>
          <cell r="G569" t="str">
            <v>LB</v>
          </cell>
          <cell r="H569">
            <v>51.764477599999999</v>
          </cell>
          <cell r="I569" t="str">
            <v>LB</v>
          </cell>
          <cell r="J569">
            <v>3085</v>
          </cell>
        </row>
        <row r="570">
          <cell r="A570">
            <v>96084936</v>
          </cell>
          <cell r="B570" t="str">
            <v>CRN5-12 A-P-G-V-HQQV 3x230/460 60HZ</v>
          </cell>
          <cell r="C570" t="str">
            <v>CRN05</v>
          </cell>
          <cell r="D570" t="str">
            <v>30</v>
          </cell>
          <cell r="E570" t="str">
            <v>5700395197747</v>
          </cell>
          <cell r="F570">
            <v>144.07191699999998</v>
          </cell>
          <cell r="G570" t="str">
            <v>LB</v>
          </cell>
          <cell r="H570">
            <v>129.5655174</v>
          </cell>
          <cell r="I570" t="str">
            <v>LB</v>
          </cell>
          <cell r="J570">
            <v>4376</v>
          </cell>
        </row>
        <row r="571">
          <cell r="A571">
            <v>98161229</v>
          </cell>
          <cell r="B571" t="str">
            <v>CRN5-12 A-P-G-V-HQQV 3x230/400 50HZ</v>
          </cell>
          <cell r="C571" t="str">
            <v>CRN05</v>
          </cell>
          <cell r="D571" t="str">
            <v>30</v>
          </cell>
          <cell r="E571" t="str">
            <v>5710629592545</v>
          </cell>
          <cell r="F571">
            <v>92.682224799999986</v>
          </cell>
          <cell r="G571" t="str">
            <v>LB</v>
          </cell>
          <cell r="H571">
            <v>83.753513799999993</v>
          </cell>
          <cell r="I571" t="str">
            <v>LB</v>
          </cell>
          <cell r="J571">
            <v>4022</v>
          </cell>
        </row>
        <row r="572">
          <cell r="A572">
            <v>96084935</v>
          </cell>
          <cell r="B572" t="str">
            <v>CRN5-12 A-P-G-V-HQQV 1x230 60HZ</v>
          </cell>
          <cell r="C572" t="str">
            <v>CRN05</v>
          </cell>
          <cell r="D572">
            <v>6</v>
          </cell>
          <cell r="E572" t="str">
            <v>5700395197730</v>
          </cell>
          <cell r="F572">
            <v>157.23349839999997</v>
          </cell>
          <cell r="G572" t="str">
            <v>LB</v>
          </cell>
          <cell r="H572">
            <v>142.72709879999996</v>
          </cell>
          <cell r="I572" t="str">
            <v>LB</v>
          </cell>
          <cell r="J572">
            <v>5227</v>
          </cell>
        </row>
        <row r="573">
          <cell r="A573">
            <v>96084906</v>
          </cell>
          <cell r="B573" t="str">
            <v>CRN5-12 A-P-G-V-HQQV 182/184TC 60HZ</v>
          </cell>
          <cell r="C573" t="str">
            <v>CRN05</v>
          </cell>
          <cell r="D573">
            <v>6</v>
          </cell>
          <cell r="E573" t="str">
            <v>5700395197440</v>
          </cell>
          <cell r="F573">
            <v>55.9312094</v>
          </cell>
          <cell r="G573" t="str">
            <v>LB</v>
          </cell>
          <cell r="H573">
            <v>41.424809799999991</v>
          </cell>
          <cell r="I573" t="str">
            <v>LB</v>
          </cell>
          <cell r="J573">
            <v>3037</v>
          </cell>
        </row>
        <row r="574">
          <cell r="A574">
            <v>96084841</v>
          </cell>
          <cell r="B574" t="str">
            <v>CRN5-12 A-P-G-E-HQQE 3x230/460 60HZ</v>
          </cell>
          <cell r="C574" t="str">
            <v>CRN05</v>
          </cell>
          <cell r="D574" t="str">
            <v>06</v>
          </cell>
          <cell r="E574" t="str">
            <v>5700395196795</v>
          </cell>
          <cell r="F574">
            <v>144.07191699999998</v>
          </cell>
          <cell r="G574" t="str">
            <v>LB</v>
          </cell>
          <cell r="H574">
            <v>129.5655174</v>
          </cell>
          <cell r="I574" t="str">
            <v>LB</v>
          </cell>
          <cell r="J574">
            <v>4328</v>
          </cell>
        </row>
        <row r="575">
          <cell r="A575">
            <v>98161228</v>
          </cell>
          <cell r="B575" t="str">
            <v>CRN5-12 A-P-G-E-HQQE 3x230/400 50HZ</v>
          </cell>
          <cell r="C575" t="str">
            <v>CRN05</v>
          </cell>
          <cell r="D575" t="str">
            <v>30</v>
          </cell>
          <cell r="E575" t="str">
            <v>5710629592538</v>
          </cell>
          <cell r="F575">
            <v>92.682224799999986</v>
          </cell>
          <cell r="G575" t="str">
            <v>LB</v>
          </cell>
          <cell r="H575">
            <v>83.753513799999993</v>
          </cell>
          <cell r="I575" t="str">
            <v>LB</v>
          </cell>
          <cell r="J575">
            <v>3974</v>
          </cell>
        </row>
        <row r="576">
          <cell r="A576">
            <v>96084840</v>
          </cell>
          <cell r="B576" t="str">
            <v>CRN5-12 A-P-G-E-HQQE 1x230 60HZ</v>
          </cell>
          <cell r="C576" t="str">
            <v>CRN05</v>
          </cell>
          <cell r="D576">
            <v>6</v>
          </cell>
          <cell r="E576" t="str">
            <v>5700395196788</v>
          </cell>
          <cell r="F576">
            <v>157.23349839999997</v>
          </cell>
          <cell r="G576" t="str">
            <v>LB</v>
          </cell>
          <cell r="H576">
            <v>142.72709879999996</v>
          </cell>
          <cell r="I576" t="str">
            <v>LB</v>
          </cell>
          <cell r="J576">
            <v>5179</v>
          </cell>
        </row>
        <row r="577">
          <cell r="A577">
            <v>96084811</v>
          </cell>
          <cell r="B577" t="str">
            <v>CRN5-12 A-P-G-E-HQQE 182/184TC 60HZ</v>
          </cell>
          <cell r="C577" t="str">
            <v>CRN05</v>
          </cell>
          <cell r="D577">
            <v>6</v>
          </cell>
          <cell r="E577" t="str">
            <v>5700395196498</v>
          </cell>
          <cell r="F577">
            <v>55.9312094</v>
          </cell>
          <cell r="G577" t="str">
            <v>LB</v>
          </cell>
          <cell r="H577">
            <v>41.424809799999991</v>
          </cell>
          <cell r="I577" t="str">
            <v>LB</v>
          </cell>
          <cell r="J577">
            <v>2989</v>
          </cell>
        </row>
        <row r="578">
          <cell r="A578">
            <v>96085126</v>
          </cell>
          <cell r="B578" t="str">
            <v>CRN5-12 A-FGJ-G-V-HQQV 3x230/460 60HZ</v>
          </cell>
          <cell r="C578" t="str">
            <v>CRN05</v>
          </cell>
          <cell r="D578">
            <v>6</v>
          </cell>
          <cell r="E578" t="str">
            <v>5700395199642</v>
          </cell>
          <cell r="F578">
            <v>156.63825099999997</v>
          </cell>
          <cell r="G578" t="str">
            <v>LB</v>
          </cell>
          <cell r="H578">
            <v>138.7367366</v>
          </cell>
          <cell r="I578" t="str">
            <v>LB</v>
          </cell>
          <cell r="J578">
            <v>4376</v>
          </cell>
        </row>
        <row r="579">
          <cell r="A579">
            <v>98161275</v>
          </cell>
          <cell r="B579" t="str">
            <v>CRN5-12 A-FGJ-G-V-HQQV 3x230/400 50HZ</v>
          </cell>
          <cell r="C579" t="str">
            <v>CRN05</v>
          </cell>
          <cell r="D579" t="str">
            <v>30</v>
          </cell>
          <cell r="E579" t="str">
            <v>5710629593009</v>
          </cell>
          <cell r="F579">
            <v>101.853444</v>
          </cell>
          <cell r="G579" t="str">
            <v>LB</v>
          </cell>
          <cell r="H579">
            <v>92.924732999999989</v>
          </cell>
          <cell r="I579" t="str">
            <v>LB</v>
          </cell>
          <cell r="J579">
            <v>4022</v>
          </cell>
        </row>
        <row r="580">
          <cell r="A580">
            <v>96085125</v>
          </cell>
          <cell r="B580" t="str">
            <v>CRN5-12 A-FGJ-G-V-HQQV 1x230 60HZ</v>
          </cell>
          <cell r="C580" t="str">
            <v>CRN05</v>
          </cell>
          <cell r="D580">
            <v>6</v>
          </cell>
          <cell r="E580" t="str">
            <v>5700395199635</v>
          </cell>
          <cell r="F580">
            <v>169.79983239999999</v>
          </cell>
          <cell r="G580" t="str">
            <v>LB</v>
          </cell>
          <cell r="H580">
            <v>151.89831799999999</v>
          </cell>
          <cell r="I580" t="str">
            <v>LB</v>
          </cell>
          <cell r="J580">
            <v>5227</v>
          </cell>
        </row>
        <row r="581">
          <cell r="A581">
            <v>96085096</v>
          </cell>
          <cell r="B581" t="str">
            <v>CRN5-12 A-FGJ-G-V-HQQV 182/184TC 60HZ</v>
          </cell>
          <cell r="C581" t="str">
            <v>CRN05</v>
          </cell>
          <cell r="D581">
            <v>6</v>
          </cell>
          <cell r="E581" t="str">
            <v>5700395199345</v>
          </cell>
          <cell r="F581">
            <v>68.497543399999998</v>
          </cell>
          <cell r="G581" t="str">
            <v>LB</v>
          </cell>
          <cell r="H581">
            <v>50.596028999999994</v>
          </cell>
          <cell r="I581" t="str">
            <v>LB</v>
          </cell>
          <cell r="J581">
            <v>3037</v>
          </cell>
        </row>
        <row r="582">
          <cell r="A582">
            <v>96085031</v>
          </cell>
          <cell r="B582" t="str">
            <v>CRN5-12 A-FGJ-G-E-HQQE 3x230/460 60HZ</v>
          </cell>
          <cell r="C582" t="str">
            <v>CRN05</v>
          </cell>
          <cell r="D582">
            <v>6</v>
          </cell>
          <cell r="E582" t="str">
            <v>5700395198690</v>
          </cell>
          <cell r="F582">
            <v>156.63825099999997</v>
          </cell>
          <cell r="G582" t="str">
            <v>LB</v>
          </cell>
          <cell r="H582">
            <v>138.7367366</v>
          </cell>
          <cell r="I582" t="str">
            <v>LB</v>
          </cell>
          <cell r="J582">
            <v>4328</v>
          </cell>
        </row>
        <row r="583">
          <cell r="A583">
            <v>98161274</v>
          </cell>
          <cell r="B583" t="str">
            <v>CRN5-12 A-FGJ-G-E-HQQE 3x230/400 50HZ</v>
          </cell>
          <cell r="C583" t="str">
            <v>CRN05</v>
          </cell>
          <cell r="D583" t="str">
            <v>30</v>
          </cell>
          <cell r="E583" t="str">
            <v>5710629592996</v>
          </cell>
          <cell r="F583">
            <v>101.853444</v>
          </cell>
          <cell r="G583" t="str">
            <v>LB</v>
          </cell>
          <cell r="H583">
            <v>92.924732999999989</v>
          </cell>
          <cell r="I583" t="str">
            <v>LB</v>
          </cell>
          <cell r="J583">
            <v>3974</v>
          </cell>
        </row>
        <row r="584">
          <cell r="A584">
            <v>96085030</v>
          </cell>
          <cell r="B584" t="str">
            <v>CRN5-12 A-FGJ-G-E-HQQE 1x230 60HZ</v>
          </cell>
          <cell r="C584" t="str">
            <v>CRN05</v>
          </cell>
          <cell r="D584">
            <v>6</v>
          </cell>
          <cell r="E584" t="str">
            <v>5700395198683</v>
          </cell>
          <cell r="F584">
            <v>169.79983239999999</v>
          </cell>
          <cell r="G584" t="str">
            <v>LB</v>
          </cell>
          <cell r="H584">
            <v>151.89831799999999</v>
          </cell>
          <cell r="I584" t="str">
            <v>LB</v>
          </cell>
          <cell r="J584">
            <v>5179</v>
          </cell>
        </row>
        <row r="585">
          <cell r="A585">
            <v>96085001</v>
          </cell>
          <cell r="B585" t="str">
            <v>CRN5-12 A-FGJ-G-E-HQQE 182/184TC 60HZ</v>
          </cell>
          <cell r="C585" t="str">
            <v>CRN05</v>
          </cell>
          <cell r="D585">
            <v>6</v>
          </cell>
          <cell r="E585" t="str">
            <v>5700395198393</v>
          </cell>
          <cell r="F585">
            <v>68.497543399999998</v>
          </cell>
          <cell r="G585" t="str">
            <v>LB</v>
          </cell>
          <cell r="H585">
            <v>50.596028999999994</v>
          </cell>
          <cell r="I585" t="str">
            <v>LB</v>
          </cell>
          <cell r="J585">
            <v>2989</v>
          </cell>
        </row>
        <row r="586">
          <cell r="A586">
            <v>96084934</v>
          </cell>
          <cell r="B586" t="str">
            <v>CRN5-11 A-P-G-V-HQQV 3x230/460 60HZ</v>
          </cell>
          <cell r="C586" t="str">
            <v>CRN05</v>
          </cell>
          <cell r="D586">
            <v>6</v>
          </cell>
          <cell r="E586" t="str">
            <v>5700395197723</v>
          </cell>
          <cell r="F586">
            <v>142.61686779999999</v>
          </cell>
          <cell r="G586" t="str">
            <v>LB</v>
          </cell>
          <cell r="H586">
            <v>128.11046819999999</v>
          </cell>
          <cell r="I586" t="str">
            <v>LB</v>
          </cell>
          <cell r="J586">
            <v>4232</v>
          </cell>
        </row>
        <row r="587">
          <cell r="A587">
            <v>98161227</v>
          </cell>
          <cell r="B587" t="str">
            <v>CRN5-11 A-P-G-V-HQQV 3x230/400 50HZ</v>
          </cell>
          <cell r="C587" t="str">
            <v>CRN05</v>
          </cell>
          <cell r="D587" t="str">
            <v>30</v>
          </cell>
          <cell r="E587" t="str">
            <v>5710629592521</v>
          </cell>
          <cell r="F587">
            <v>91.227175599999995</v>
          </cell>
          <cell r="G587" t="str">
            <v>LB</v>
          </cell>
          <cell r="H587">
            <v>82.298464599999988</v>
          </cell>
          <cell r="I587" t="str">
            <v>LB</v>
          </cell>
          <cell r="J587">
            <v>3878</v>
          </cell>
        </row>
        <row r="588">
          <cell r="A588">
            <v>96084933</v>
          </cell>
          <cell r="B588" t="str">
            <v>CRN5-11 A-P-G-V-HQQV 1x230 60HZ</v>
          </cell>
          <cell r="C588" t="str">
            <v>CRN05</v>
          </cell>
          <cell r="D588">
            <v>6</v>
          </cell>
          <cell r="E588" t="str">
            <v>5700395197716</v>
          </cell>
          <cell r="F588">
            <v>155.77844919999998</v>
          </cell>
          <cell r="G588" t="str">
            <v>LB</v>
          </cell>
          <cell r="H588">
            <v>141.27204959999997</v>
          </cell>
          <cell r="I588" t="str">
            <v>LB</v>
          </cell>
          <cell r="J588">
            <v>5083</v>
          </cell>
        </row>
        <row r="589">
          <cell r="A589">
            <v>96084905</v>
          </cell>
          <cell r="B589" t="str">
            <v>CRN5-11 A-P-G-V-HQQV 182/184TC 60HZ</v>
          </cell>
          <cell r="C589" t="str">
            <v>CRN05</v>
          </cell>
          <cell r="D589">
            <v>6</v>
          </cell>
          <cell r="E589" t="str">
            <v>5700395197433</v>
          </cell>
          <cell r="F589">
            <v>54.476160199999995</v>
          </cell>
          <cell r="G589" t="str">
            <v>LB</v>
          </cell>
          <cell r="H589">
            <v>39.969760599999994</v>
          </cell>
          <cell r="I589" t="str">
            <v>LB</v>
          </cell>
          <cell r="J589">
            <v>2893</v>
          </cell>
        </row>
        <row r="590">
          <cell r="A590">
            <v>96084839</v>
          </cell>
          <cell r="B590" t="str">
            <v>CRN5-11 A-P-G-E-HQQE 3x230/460 60HZ</v>
          </cell>
          <cell r="C590" t="str">
            <v>CRN05</v>
          </cell>
          <cell r="D590">
            <v>6</v>
          </cell>
          <cell r="E590" t="str">
            <v>5700395196771</v>
          </cell>
          <cell r="F590">
            <v>142.61686779999999</v>
          </cell>
          <cell r="G590" t="str">
            <v>LB</v>
          </cell>
          <cell r="H590">
            <v>128.11046819999999</v>
          </cell>
          <cell r="I590" t="str">
            <v>LB</v>
          </cell>
          <cell r="J590">
            <v>4184</v>
          </cell>
        </row>
        <row r="591">
          <cell r="A591">
            <v>98161226</v>
          </cell>
          <cell r="B591" t="str">
            <v>CRN5-11 A-P-G-E-HQQE 3x230/400 50HZ</v>
          </cell>
          <cell r="C591" t="str">
            <v>CRN05</v>
          </cell>
          <cell r="D591" t="str">
            <v>30</v>
          </cell>
          <cell r="E591" t="str">
            <v>5710629592514</v>
          </cell>
          <cell r="F591">
            <v>91.227175599999995</v>
          </cell>
          <cell r="G591" t="str">
            <v>LB</v>
          </cell>
          <cell r="H591">
            <v>82.298464599999988</v>
          </cell>
          <cell r="I591" t="str">
            <v>LB</v>
          </cell>
          <cell r="J591">
            <v>3830</v>
          </cell>
        </row>
        <row r="592">
          <cell r="A592">
            <v>96084838</v>
          </cell>
          <cell r="B592" t="str">
            <v>CRN5-11 A-P-G-E-HQQE 1x230 60HZ</v>
          </cell>
          <cell r="C592" t="str">
            <v>CRN05</v>
          </cell>
          <cell r="D592">
            <v>6</v>
          </cell>
          <cell r="E592" t="str">
            <v>5700395196764</v>
          </cell>
          <cell r="F592">
            <v>155.77844919999998</v>
          </cell>
          <cell r="G592" t="str">
            <v>LB</v>
          </cell>
          <cell r="H592">
            <v>141.27204959999997</v>
          </cell>
          <cell r="I592" t="str">
            <v>LB</v>
          </cell>
          <cell r="J592">
            <v>5035</v>
          </cell>
        </row>
        <row r="593">
          <cell r="A593">
            <v>96084810</v>
          </cell>
          <cell r="B593" t="str">
            <v>CRN5-11 A-P-G-E-HQQE 182/184TC 60HZ</v>
          </cell>
          <cell r="C593" t="str">
            <v>CRN05</v>
          </cell>
          <cell r="D593">
            <v>6</v>
          </cell>
          <cell r="E593" t="str">
            <v>5700395196481</v>
          </cell>
          <cell r="F593">
            <v>54.476160199999995</v>
          </cell>
          <cell r="G593" t="str">
            <v>LB</v>
          </cell>
          <cell r="H593">
            <v>39.969760599999994</v>
          </cell>
          <cell r="I593" t="str">
            <v>LB</v>
          </cell>
          <cell r="J593">
            <v>2845</v>
          </cell>
        </row>
        <row r="594">
          <cell r="A594">
            <v>96085124</v>
          </cell>
          <cell r="B594" t="str">
            <v>CRN5-11 A-FGJ-G-V-HQQV 3x230/460 60HZ</v>
          </cell>
          <cell r="C594" t="str">
            <v>CRN05</v>
          </cell>
          <cell r="D594" t="str">
            <v>06</v>
          </cell>
          <cell r="E594" t="str">
            <v>5700395199628</v>
          </cell>
          <cell r="F594">
            <v>151.78808699999996</v>
          </cell>
          <cell r="G594" t="str">
            <v>LB</v>
          </cell>
          <cell r="H594">
            <v>137.28168739999998</v>
          </cell>
          <cell r="I594" t="str">
            <v>LB</v>
          </cell>
          <cell r="J594">
            <v>4232</v>
          </cell>
        </row>
        <row r="595">
          <cell r="A595">
            <v>98161273</v>
          </cell>
          <cell r="B595" t="str">
            <v>CRN5-11 A-FGJ-G-V-HQQV 3x230/400 50HZ</v>
          </cell>
          <cell r="C595" t="str">
            <v>CRN05</v>
          </cell>
          <cell r="D595" t="str">
            <v>30</v>
          </cell>
          <cell r="E595" t="str">
            <v>5710629592989</v>
          </cell>
          <cell r="F595">
            <v>100.39839479999999</v>
          </cell>
          <cell r="G595" t="str">
            <v>LB</v>
          </cell>
          <cell r="H595">
            <v>91.469683799999999</v>
          </cell>
          <cell r="I595" t="str">
            <v>LB</v>
          </cell>
          <cell r="J595">
            <v>3878</v>
          </cell>
        </row>
        <row r="596">
          <cell r="A596">
            <v>96085123</v>
          </cell>
          <cell r="B596" t="str">
            <v>CRN5-11 A-FGJ-G-V-HQQV 1x230 60HZ</v>
          </cell>
          <cell r="C596" t="str">
            <v>CRN05</v>
          </cell>
          <cell r="D596">
            <v>6</v>
          </cell>
          <cell r="E596" t="str">
            <v>5700395199611</v>
          </cell>
          <cell r="F596">
            <v>164.94966839999998</v>
          </cell>
          <cell r="G596" t="str">
            <v>LB</v>
          </cell>
          <cell r="H596">
            <v>150.44326879999997</v>
          </cell>
          <cell r="I596" t="str">
            <v>LB</v>
          </cell>
          <cell r="J596">
            <v>5083</v>
          </cell>
        </row>
        <row r="597">
          <cell r="A597">
            <v>96085095</v>
          </cell>
          <cell r="B597" t="str">
            <v>CRN5-11 A-FGJ-G-V-HQQV 182/184TC 60HZ</v>
          </cell>
          <cell r="C597" t="str">
            <v>CRN05</v>
          </cell>
          <cell r="D597">
            <v>6</v>
          </cell>
          <cell r="E597" t="str">
            <v>5700395199338</v>
          </cell>
          <cell r="F597">
            <v>63.647379399999998</v>
          </cell>
          <cell r="G597" t="str">
            <v>LB</v>
          </cell>
          <cell r="H597">
            <v>49.140979799999997</v>
          </cell>
          <cell r="I597" t="str">
            <v>LB</v>
          </cell>
          <cell r="J597">
            <v>2893</v>
          </cell>
        </row>
        <row r="598">
          <cell r="A598">
            <v>96085029</v>
          </cell>
          <cell r="B598" t="str">
            <v>CRN5-11 A-FGJ-G-E-HQQE 3x230/460 60HZ</v>
          </cell>
          <cell r="C598" t="str">
            <v>CRN05</v>
          </cell>
          <cell r="D598" t="str">
            <v>06</v>
          </cell>
          <cell r="E598" t="str">
            <v>5700395198676</v>
          </cell>
          <cell r="F598">
            <v>151.78808699999996</v>
          </cell>
          <cell r="G598" t="str">
            <v>LB</v>
          </cell>
          <cell r="H598">
            <v>137.28168739999998</v>
          </cell>
          <cell r="I598" t="str">
            <v>LB</v>
          </cell>
          <cell r="J598">
            <v>4184</v>
          </cell>
        </row>
        <row r="599">
          <cell r="A599">
            <v>98161272</v>
          </cell>
          <cell r="B599" t="str">
            <v>CRN5-11 A-FGJ-G-E-HQQE 3x230/400 50HZ</v>
          </cell>
          <cell r="C599" t="str">
            <v>CRN05</v>
          </cell>
          <cell r="D599" t="str">
            <v>30</v>
          </cell>
          <cell r="E599" t="str">
            <v>5710629592972</v>
          </cell>
          <cell r="F599">
            <v>100.39839479999999</v>
          </cell>
          <cell r="G599" t="str">
            <v>LB</v>
          </cell>
          <cell r="H599">
            <v>91.469683799999999</v>
          </cell>
          <cell r="I599" t="str">
            <v>LB</v>
          </cell>
          <cell r="J599">
            <v>3830</v>
          </cell>
        </row>
        <row r="600">
          <cell r="A600">
            <v>96085028</v>
          </cell>
          <cell r="B600" t="str">
            <v>CRN5-11 A-FGJ-G-E-HQQE 1x230 60HZ</v>
          </cell>
          <cell r="C600" t="str">
            <v>CRN05</v>
          </cell>
          <cell r="D600">
            <v>6</v>
          </cell>
          <cell r="E600" t="str">
            <v>5700395198669</v>
          </cell>
          <cell r="F600">
            <v>164.94966839999998</v>
          </cell>
          <cell r="G600" t="str">
            <v>LB</v>
          </cell>
          <cell r="H600">
            <v>150.44326879999997</v>
          </cell>
          <cell r="I600" t="str">
            <v>LB</v>
          </cell>
          <cell r="J600">
            <v>5035</v>
          </cell>
        </row>
        <row r="601">
          <cell r="A601">
            <v>96085000</v>
          </cell>
          <cell r="B601" t="str">
            <v>CRN5-11 A-FGJ-G-E-HQQE 182/184TC 60HZ</v>
          </cell>
          <cell r="C601" t="str">
            <v>CRN05</v>
          </cell>
          <cell r="D601">
            <v>6</v>
          </cell>
          <cell r="E601" t="str">
            <v>5700395198386</v>
          </cell>
          <cell r="F601">
            <v>63.647379399999998</v>
          </cell>
          <cell r="G601" t="str">
            <v>LB</v>
          </cell>
          <cell r="H601">
            <v>49.140979799999997</v>
          </cell>
          <cell r="I601" t="str">
            <v>LB</v>
          </cell>
          <cell r="J601">
            <v>2845</v>
          </cell>
        </row>
        <row r="602">
          <cell r="A602">
            <v>97743197</v>
          </cell>
          <cell r="B602" t="str">
            <v>CRN5-10 A-P-G-V-HQQV 3x230/460 60HZ</v>
          </cell>
          <cell r="C602" t="str">
            <v>CRN05</v>
          </cell>
          <cell r="D602" t="str">
            <v>06</v>
          </cell>
          <cell r="E602" t="str">
            <v>5710623582320</v>
          </cell>
          <cell r="F602">
            <v>141.42637300000001</v>
          </cell>
          <cell r="G602" t="str">
            <v>LB</v>
          </cell>
          <cell r="H602">
            <v>126.91997339999999</v>
          </cell>
          <cell r="I602" t="str">
            <v>LB</v>
          </cell>
          <cell r="J602">
            <v>4067</v>
          </cell>
        </row>
        <row r="603">
          <cell r="A603">
            <v>98161225</v>
          </cell>
          <cell r="B603" t="str">
            <v>CRN5-10 A-P-G-V-HQQV 3x230/400 50HZ</v>
          </cell>
          <cell r="C603" t="str">
            <v>CRN05</v>
          </cell>
          <cell r="D603" t="str">
            <v>30</v>
          </cell>
          <cell r="E603" t="str">
            <v>5710629592507</v>
          </cell>
          <cell r="F603">
            <v>83.202358799999999</v>
          </cell>
          <cell r="G603" t="str">
            <v>LB</v>
          </cell>
          <cell r="H603">
            <v>74.273647799999992</v>
          </cell>
          <cell r="I603" t="str">
            <v>LB</v>
          </cell>
          <cell r="J603">
            <v>3422</v>
          </cell>
        </row>
        <row r="604">
          <cell r="A604">
            <v>97766469</v>
          </cell>
          <cell r="B604" t="str">
            <v>CRN5-10 A-P-G-V-HQQV 1x230 60HZ</v>
          </cell>
          <cell r="C604" t="str">
            <v>CRN05</v>
          </cell>
          <cell r="D604" t="str">
            <v>06</v>
          </cell>
          <cell r="E604" t="str">
            <v>5710624013441</v>
          </cell>
          <cell r="F604">
            <v>154.5879544</v>
          </cell>
          <cell r="G604" t="str">
            <v>LB</v>
          </cell>
          <cell r="H604">
            <v>140.08155479999999</v>
          </cell>
          <cell r="I604" t="str">
            <v>LB</v>
          </cell>
          <cell r="J604">
            <v>4918</v>
          </cell>
        </row>
        <row r="605">
          <cell r="A605">
            <v>96084904</v>
          </cell>
          <cell r="B605" t="str">
            <v>CRN5-10 A-P-G-V-HQQV 182/184TC 60HZ</v>
          </cell>
          <cell r="C605" t="str">
            <v>CRN05</v>
          </cell>
          <cell r="D605">
            <v>6</v>
          </cell>
          <cell r="E605" t="str">
            <v>5700395197426</v>
          </cell>
          <cell r="F605">
            <v>53.285665399999999</v>
          </cell>
          <cell r="G605" t="str">
            <v>LB</v>
          </cell>
          <cell r="H605">
            <v>38.779265799999997</v>
          </cell>
          <cell r="I605" t="str">
            <v>LB</v>
          </cell>
          <cell r="J605">
            <v>2728</v>
          </cell>
        </row>
        <row r="606">
          <cell r="A606">
            <v>97743195</v>
          </cell>
          <cell r="B606" t="str">
            <v>CRN5-10 A-P-G-E-HQQE 3x230/460 60HZ</v>
          </cell>
          <cell r="C606" t="str">
            <v>CRN05</v>
          </cell>
          <cell r="D606" t="str">
            <v>06</v>
          </cell>
          <cell r="E606" t="str">
            <v>5710623582153</v>
          </cell>
          <cell r="F606">
            <v>141.42637300000001</v>
          </cell>
          <cell r="G606" t="str">
            <v>LB</v>
          </cell>
          <cell r="H606">
            <v>126.91997339999999</v>
          </cell>
          <cell r="I606" t="str">
            <v>LB</v>
          </cell>
          <cell r="J606">
            <v>4019</v>
          </cell>
        </row>
        <row r="607">
          <cell r="A607">
            <v>98161224</v>
          </cell>
          <cell r="B607" t="str">
            <v>CRN5-10 A-P-G-E-HQQE 3x230/400 50HZ</v>
          </cell>
          <cell r="C607" t="str">
            <v>CRN05</v>
          </cell>
          <cell r="D607" t="str">
            <v>30</v>
          </cell>
          <cell r="E607" t="str">
            <v>5710629592491</v>
          </cell>
          <cell r="F607">
            <v>83.202358799999999</v>
          </cell>
          <cell r="G607" t="str">
            <v>LB</v>
          </cell>
          <cell r="H607">
            <v>74.273647799999992</v>
          </cell>
          <cell r="I607" t="str">
            <v>LB</v>
          </cell>
          <cell r="J607">
            <v>3374</v>
          </cell>
        </row>
        <row r="608">
          <cell r="A608">
            <v>97766468</v>
          </cell>
          <cell r="B608" t="str">
            <v>CRN5-10 A-P-G-E-HQQE 1x230 60HZ</v>
          </cell>
          <cell r="C608" t="str">
            <v>CRN05</v>
          </cell>
          <cell r="D608" t="str">
            <v>06</v>
          </cell>
          <cell r="E608" t="str">
            <v>5710624013403</v>
          </cell>
          <cell r="F608">
            <v>154.5879544</v>
          </cell>
          <cell r="G608" t="str">
            <v>LB</v>
          </cell>
          <cell r="H608">
            <v>140.08155479999999</v>
          </cell>
          <cell r="I608" t="str">
            <v>LB</v>
          </cell>
          <cell r="J608">
            <v>4870</v>
          </cell>
        </row>
        <row r="609">
          <cell r="A609">
            <v>96084809</v>
          </cell>
          <cell r="B609" t="str">
            <v>CRN5-10 A-P-G-E-HQQE 182/184TC 60HZ</v>
          </cell>
          <cell r="C609" t="str">
            <v>CRN05</v>
          </cell>
          <cell r="D609">
            <v>6</v>
          </cell>
          <cell r="E609" t="str">
            <v>5700395196474</v>
          </cell>
          <cell r="F609">
            <v>53.285665399999999</v>
          </cell>
          <cell r="G609" t="str">
            <v>LB</v>
          </cell>
          <cell r="H609">
            <v>38.779265799999997</v>
          </cell>
          <cell r="I609" t="str">
            <v>LB</v>
          </cell>
          <cell r="J609">
            <v>2680</v>
          </cell>
        </row>
        <row r="610">
          <cell r="A610">
            <v>97743194</v>
          </cell>
          <cell r="B610" t="str">
            <v>CRN5-10 A-FGJ-G-V-HQQV 3x230/460 60HZ</v>
          </cell>
          <cell r="C610" t="str">
            <v>CRN05</v>
          </cell>
          <cell r="D610" t="str">
            <v>06</v>
          </cell>
          <cell r="E610" t="str">
            <v>5710623582122</v>
          </cell>
          <cell r="F610">
            <v>150.59759219999998</v>
          </cell>
          <cell r="G610" t="str">
            <v>LB</v>
          </cell>
          <cell r="H610">
            <v>136.09119259999997</v>
          </cell>
          <cell r="I610" t="str">
            <v>LB</v>
          </cell>
          <cell r="J610">
            <v>4067</v>
          </cell>
        </row>
        <row r="611">
          <cell r="A611">
            <v>98161271</v>
          </cell>
          <cell r="B611" t="str">
            <v>CRN5-10 A-FGJ-G-V-HQQV 3x230/400 50HZ</v>
          </cell>
          <cell r="C611" t="str">
            <v>CRN05</v>
          </cell>
          <cell r="D611" t="str">
            <v>30</v>
          </cell>
          <cell r="E611" t="str">
            <v>5710629592965</v>
          </cell>
          <cell r="F611">
            <v>92.373577999999995</v>
          </cell>
          <cell r="G611" t="str">
            <v>LB</v>
          </cell>
          <cell r="H611">
            <v>83.444867000000002</v>
          </cell>
          <cell r="I611" t="str">
            <v>LB</v>
          </cell>
          <cell r="J611">
            <v>3422</v>
          </cell>
        </row>
        <row r="612">
          <cell r="A612">
            <v>97766477</v>
          </cell>
          <cell r="B612" t="str">
            <v>CRN5-10 A-FGJ-G-V-HQQV 1x230 60HZ</v>
          </cell>
          <cell r="C612" t="str">
            <v>CRN05</v>
          </cell>
          <cell r="D612" t="str">
            <v>06</v>
          </cell>
          <cell r="E612" t="str">
            <v>5710624013656</v>
          </cell>
          <cell r="F612">
            <v>163.7591736</v>
          </cell>
          <cell r="G612" t="str">
            <v>LB</v>
          </cell>
          <cell r="H612">
            <v>149.25277399999999</v>
          </cell>
          <cell r="I612" t="str">
            <v>LB</v>
          </cell>
          <cell r="J612">
            <v>4918</v>
          </cell>
        </row>
        <row r="613">
          <cell r="A613">
            <v>96085094</v>
          </cell>
          <cell r="B613" t="str">
            <v>CRN5-10 A-FGJ-G-V-HQQV 182/184TC 60HZ</v>
          </cell>
          <cell r="C613" t="str">
            <v>CRN05</v>
          </cell>
          <cell r="D613">
            <v>6</v>
          </cell>
          <cell r="E613" t="str">
            <v>5700395199321</v>
          </cell>
          <cell r="F613">
            <v>62.456884599999988</v>
          </cell>
          <cell r="G613" t="str">
            <v>LB</v>
          </cell>
          <cell r="H613">
            <v>47.950484999999993</v>
          </cell>
          <cell r="I613" t="str">
            <v>LB</v>
          </cell>
          <cell r="J613">
            <v>2728</v>
          </cell>
        </row>
        <row r="614">
          <cell r="A614">
            <v>97743193</v>
          </cell>
          <cell r="B614" t="str">
            <v>CRN5-10 A-FGJ-G-E-HQQE 3x230/460 60HZ</v>
          </cell>
          <cell r="C614" t="str">
            <v>CRN05</v>
          </cell>
          <cell r="D614" t="str">
            <v>30</v>
          </cell>
          <cell r="E614" t="str">
            <v>5710623582092</v>
          </cell>
          <cell r="F614">
            <v>150.59759219999998</v>
          </cell>
          <cell r="G614" t="str">
            <v>LB</v>
          </cell>
          <cell r="H614">
            <v>136.09119259999997</v>
          </cell>
          <cell r="I614" t="str">
            <v>LB</v>
          </cell>
          <cell r="J614">
            <v>4019</v>
          </cell>
        </row>
        <row r="615">
          <cell r="A615">
            <v>98161270</v>
          </cell>
          <cell r="B615" t="str">
            <v>CRN5-10 A-FGJ-G-E-HQQE 3x230/400 50HZ</v>
          </cell>
          <cell r="C615" t="str">
            <v>CRN05</v>
          </cell>
          <cell r="D615" t="str">
            <v>30</v>
          </cell>
          <cell r="E615" t="str">
            <v>5710629592958</v>
          </cell>
          <cell r="F615">
            <v>92.373577999999995</v>
          </cell>
          <cell r="G615" t="str">
            <v>LB</v>
          </cell>
          <cell r="H615">
            <v>83.444867000000002</v>
          </cell>
          <cell r="I615" t="str">
            <v>LB</v>
          </cell>
          <cell r="J615">
            <v>3374</v>
          </cell>
        </row>
        <row r="616">
          <cell r="A616">
            <v>97766476</v>
          </cell>
          <cell r="B616" t="str">
            <v>CRN5-10 A-FGJ-G-E-HQQE 1x230 60HZ</v>
          </cell>
          <cell r="C616" t="str">
            <v>CRN05</v>
          </cell>
          <cell r="D616" t="str">
            <v>06</v>
          </cell>
          <cell r="E616" t="str">
            <v>5710624013601</v>
          </cell>
          <cell r="F616">
            <v>163.7591736</v>
          </cell>
          <cell r="G616" t="str">
            <v>LB</v>
          </cell>
          <cell r="H616">
            <v>149.25277399999999</v>
          </cell>
          <cell r="I616" t="str">
            <v>LB</v>
          </cell>
          <cell r="J616">
            <v>4870</v>
          </cell>
        </row>
        <row r="617">
          <cell r="A617">
            <v>96084999</v>
          </cell>
          <cell r="B617" t="str">
            <v>CRN5-10 A-FGJ-G-E-HQQE 182/184TC 60HZ</v>
          </cell>
          <cell r="C617" t="str">
            <v>CRN05</v>
          </cell>
          <cell r="D617">
            <v>6</v>
          </cell>
          <cell r="E617" t="str">
            <v>5700395198379</v>
          </cell>
          <cell r="F617">
            <v>62.456884599999988</v>
          </cell>
          <cell r="G617" t="str">
            <v>LB</v>
          </cell>
          <cell r="H617">
            <v>47.950484999999993</v>
          </cell>
          <cell r="I617" t="str">
            <v>LB</v>
          </cell>
          <cell r="J617">
            <v>2680</v>
          </cell>
        </row>
        <row r="618">
          <cell r="A618">
            <v>98413570</v>
          </cell>
          <cell r="B618" t="str">
            <v>CRN45-9-2 A-G-G-V-HQQV 3x400D 50 HZ</v>
          </cell>
          <cell r="C618" t="str">
            <v>CRN45</v>
          </cell>
          <cell r="D618" t="str">
            <v>30</v>
          </cell>
          <cell r="E618" t="str">
            <v>5711494604838</v>
          </cell>
          <cell r="F618">
            <v>879.20245599999998</v>
          </cell>
          <cell r="G618" t="str">
            <v>LB</v>
          </cell>
          <cell r="H618">
            <v>767.42822200000001</v>
          </cell>
          <cell r="I618" t="str">
            <v>LB</v>
          </cell>
          <cell r="J618">
            <v>28625</v>
          </cell>
        </row>
        <row r="619">
          <cell r="A619">
            <v>98413549</v>
          </cell>
          <cell r="B619" t="str">
            <v>CRN45-9-2 A-G-G-E-HQQE 3x400D 50 HZ</v>
          </cell>
          <cell r="C619" t="str">
            <v>CRN45</v>
          </cell>
          <cell r="D619" t="str">
            <v>30</v>
          </cell>
          <cell r="E619" t="str">
            <v>5711494604425</v>
          </cell>
          <cell r="F619">
            <v>879.20245599999998</v>
          </cell>
          <cell r="G619" t="str">
            <v>LB</v>
          </cell>
          <cell r="H619">
            <v>767.42822200000001</v>
          </cell>
          <cell r="I619" t="str">
            <v>LB</v>
          </cell>
          <cell r="J619">
            <v>28543</v>
          </cell>
        </row>
        <row r="620">
          <cell r="A620">
            <v>91159756</v>
          </cell>
          <cell r="B620" t="str">
            <v>CRN45-9-2  AGG KUBV 30KW 50PEO</v>
          </cell>
          <cell r="C620" t="str">
            <v>CRN45</v>
          </cell>
          <cell r="D620" t="str">
            <v>06</v>
          </cell>
          <cell r="E620" t="str">
            <v>5700394605694</v>
          </cell>
          <cell r="F620">
            <v>0</v>
          </cell>
          <cell r="G620" t="str">
            <v>LB</v>
          </cell>
          <cell r="H620">
            <v>0</v>
          </cell>
          <cell r="I620" t="str">
            <v>LB</v>
          </cell>
          <cell r="J620">
            <v>20184</v>
          </cell>
        </row>
        <row r="621">
          <cell r="A621">
            <v>91159736</v>
          </cell>
          <cell r="B621" t="str">
            <v>CRN45-9-2  AGG KUBE 30KW 50PEO</v>
          </cell>
          <cell r="C621" t="str">
            <v>CRN45</v>
          </cell>
          <cell r="D621" t="str">
            <v>06</v>
          </cell>
          <cell r="E621" t="str">
            <v>5700394605496</v>
          </cell>
          <cell r="F621">
            <v>0</v>
          </cell>
          <cell r="G621" t="str">
            <v>LB</v>
          </cell>
          <cell r="H621">
            <v>0</v>
          </cell>
          <cell r="I621" t="str">
            <v>LB</v>
          </cell>
          <cell r="J621">
            <v>20102</v>
          </cell>
        </row>
        <row r="622">
          <cell r="A622">
            <v>98413571</v>
          </cell>
          <cell r="B622" t="str">
            <v>CRN45-9 A-G-G-V-HQQV 3x400D 50 HZ</v>
          </cell>
          <cell r="C622" t="str">
            <v>CRN45</v>
          </cell>
          <cell r="D622" t="str">
            <v>30</v>
          </cell>
          <cell r="E622" t="str">
            <v>5711494604852</v>
          </cell>
          <cell r="F622">
            <v>934.31795599999998</v>
          </cell>
          <cell r="G622" t="str">
            <v>LB</v>
          </cell>
          <cell r="H622">
            <v>822.543722</v>
          </cell>
          <cell r="I622" t="str">
            <v>LB</v>
          </cell>
          <cell r="J622">
            <v>30780</v>
          </cell>
        </row>
        <row r="623">
          <cell r="A623">
            <v>98413550</v>
          </cell>
          <cell r="B623" t="str">
            <v>CRN45-9 A-G-G-E-HQQE 3x400D 50 HZ</v>
          </cell>
          <cell r="C623" t="str">
            <v>CRN45</v>
          </cell>
          <cell r="D623" t="str">
            <v>30</v>
          </cell>
          <cell r="E623" t="str">
            <v>5711494604449</v>
          </cell>
          <cell r="F623">
            <v>934.31795599999998</v>
          </cell>
          <cell r="G623" t="str">
            <v>LB</v>
          </cell>
          <cell r="H623">
            <v>822.543722</v>
          </cell>
          <cell r="I623" t="str">
            <v>LB</v>
          </cell>
          <cell r="J623">
            <v>30698</v>
          </cell>
        </row>
        <row r="624">
          <cell r="A624">
            <v>91159757</v>
          </cell>
          <cell r="B624" t="str">
            <v>CRN45-9    AGG KUBV 37KW 50PEO</v>
          </cell>
          <cell r="C624" t="str">
            <v>CRN45</v>
          </cell>
          <cell r="D624" t="str">
            <v>06</v>
          </cell>
          <cell r="E624" t="str">
            <v>5700394605700</v>
          </cell>
          <cell r="F624">
            <v>0</v>
          </cell>
          <cell r="G624" t="str">
            <v>LB</v>
          </cell>
          <cell r="H624">
            <v>0</v>
          </cell>
          <cell r="I624" t="str">
            <v>LB</v>
          </cell>
          <cell r="J624">
            <v>20184</v>
          </cell>
        </row>
        <row r="625">
          <cell r="A625">
            <v>91159737</v>
          </cell>
          <cell r="B625" t="str">
            <v>CRN45-9    AGG KUBE 37KW 50PEO</v>
          </cell>
          <cell r="C625" t="str">
            <v>CRN45</v>
          </cell>
          <cell r="D625" t="str">
            <v>06</v>
          </cell>
          <cell r="E625" t="str">
            <v>5700394605502</v>
          </cell>
          <cell r="F625">
            <v>0</v>
          </cell>
          <cell r="G625" t="str">
            <v>LB</v>
          </cell>
          <cell r="H625">
            <v>0</v>
          </cell>
          <cell r="I625" t="str">
            <v>LB</v>
          </cell>
          <cell r="J625">
            <v>20102</v>
          </cell>
        </row>
        <row r="626">
          <cell r="A626">
            <v>98413568</v>
          </cell>
          <cell r="B626" t="str">
            <v>CRN45-8-2 A-G-G-V-HQQV 3x400D 50 HZ</v>
          </cell>
          <cell r="C626" t="str">
            <v>CRN45</v>
          </cell>
          <cell r="D626" t="str">
            <v>30</v>
          </cell>
          <cell r="E626" t="str">
            <v>5711494604791</v>
          </cell>
          <cell r="F626">
            <v>869.50212799999986</v>
          </cell>
          <cell r="G626" t="str">
            <v>LB</v>
          </cell>
          <cell r="H626">
            <v>757.72789399999988</v>
          </cell>
          <cell r="I626" t="str">
            <v>LB</v>
          </cell>
          <cell r="J626">
            <v>28327</v>
          </cell>
        </row>
        <row r="627">
          <cell r="A627">
            <v>98413547</v>
          </cell>
          <cell r="B627" t="str">
            <v>CRN45-8-2 A-G-G-E-HQQE 3x400D 50 HZ</v>
          </cell>
          <cell r="C627" t="str">
            <v>CRN45</v>
          </cell>
          <cell r="D627" t="str">
            <v>30</v>
          </cell>
          <cell r="E627" t="str">
            <v>5711494604388</v>
          </cell>
          <cell r="F627">
            <v>869.50212799999986</v>
          </cell>
          <cell r="G627" t="str">
            <v>LB</v>
          </cell>
          <cell r="H627">
            <v>757.72789399999988</v>
          </cell>
          <cell r="I627" t="str">
            <v>LB</v>
          </cell>
          <cell r="J627">
            <v>28245</v>
          </cell>
        </row>
        <row r="628">
          <cell r="A628">
            <v>91159754</v>
          </cell>
          <cell r="B628" t="str">
            <v>CRN45-8-2  AGG KUBV 30KW 50PEO</v>
          </cell>
          <cell r="C628" t="str">
            <v>CRN45</v>
          </cell>
          <cell r="D628" t="str">
            <v>06</v>
          </cell>
          <cell r="E628" t="str">
            <v>5700394605670</v>
          </cell>
          <cell r="F628">
            <v>0</v>
          </cell>
          <cell r="G628" t="str">
            <v>LB</v>
          </cell>
          <cell r="H628">
            <v>0</v>
          </cell>
          <cell r="I628" t="str">
            <v>LB</v>
          </cell>
          <cell r="J628">
            <v>19886</v>
          </cell>
        </row>
        <row r="629">
          <cell r="A629">
            <v>91159734</v>
          </cell>
          <cell r="B629" t="str">
            <v>CRN45-8-2  AGG KUBE 30KW 50PEO</v>
          </cell>
          <cell r="C629" t="str">
            <v>CRN45</v>
          </cell>
          <cell r="D629" t="str">
            <v>06</v>
          </cell>
          <cell r="E629" t="str">
            <v>5700394605472</v>
          </cell>
          <cell r="F629">
            <v>0</v>
          </cell>
          <cell r="G629" t="str">
            <v>LB</v>
          </cell>
          <cell r="H629">
            <v>0</v>
          </cell>
          <cell r="I629" t="str">
            <v>LB</v>
          </cell>
          <cell r="J629">
            <v>19804</v>
          </cell>
        </row>
        <row r="630">
          <cell r="A630">
            <v>91129159</v>
          </cell>
          <cell r="B630" t="str">
            <v>CRN45-8-1 A-G-G-V-HQQV 3x230/460 60 HZ</v>
          </cell>
          <cell r="C630" t="str">
            <v>CRN45</v>
          </cell>
          <cell r="D630" t="str">
            <v>06</v>
          </cell>
          <cell r="E630" t="str">
            <v>5700830632307</v>
          </cell>
          <cell r="F630">
            <v>852.35018439999999</v>
          </cell>
          <cell r="G630" t="str">
            <v>LB</v>
          </cell>
          <cell r="H630">
            <v>834.44866999999988</v>
          </cell>
          <cell r="I630" t="str">
            <v>LB</v>
          </cell>
          <cell r="J630">
            <v>31598</v>
          </cell>
        </row>
        <row r="631">
          <cell r="A631">
            <v>91129111</v>
          </cell>
          <cell r="B631" t="str">
            <v>CRN45-8-1 A-G-G-V-HQQV 364TSC 60 HZ</v>
          </cell>
          <cell r="C631" t="str">
            <v>CRN45</v>
          </cell>
          <cell r="D631" t="str">
            <v>06</v>
          </cell>
          <cell r="E631" t="str">
            <v>5700397071175</v>
          </cell>
          <cell r="F631">
            <v>246.07968439999999</v>
          </cell>
          <cell r="G631" t="str">
            <v>LB</v>
          </cell>
          <cell r="H631">
            <v>228.17816999999997</v>
          </cell>
          <cell r="I631" t="str">
            <v>LB</v>
          </cell>
          <cell r="J631">
            <v>19886</v>
          </cell>
        </row>
        <row r="632">
          <cell r="A632">
            <v>91129158</v>
          </cell>
          <cell r="B632" t="str">
            <v>CRN45-8-1 A-G-G-E-HQQE 3x230/460 60 HZ</v>
          </cell>
          <cell r="C632" t="str">
            <v>CRN45</v>
          </cell>
          <cell r="D632" t="str">
            <v>06</v>
          </cell>
          <cell r="E632" t="str">
            <v>5700398583318</v>
          </cell>
          <cell r="F632">
            <v>852.35018439999999</v>
          </cell>
          <cell r="G632" t="str">
            <v>LB</v>
          </cell>
          <cell r="H632">
            <v>834.44866999999988</v>
          </cell>
          <cell r="I632" t="str">
            <v>LB</v>
          </cell>
          <cell r="J632">
            <v>31516</v>
          </cell>
        </row>
        <row r="633">
          <cell r="A633">
            <v>91129110</v>
          </cell>
          <cell r="B633" t="str">
            <v>CRN45-8-1 A-G-G-E-HQQE 364TSC 60 HZ</v>
          </cell>
          <cell r="C633" t="str">
            <v>CRN45</v>
          </cell>
          <cell r="D633" t="str">
            <v>06</v>
          </cell>
          <cell r="E633" t="str">
            <v>5700397053386</v>
          </cell>
          <cell r="F633">
            <v>246.07968439999999</v>
          </cell>
          <cell r="G633" t="str">
            <v>LB</v>
          </cell>
          <cell r="H633">
            <v>228.17816999999997</v>
          </cell>
          <cell r="I633" t="str">
            <v>LB</v>
          </cell>
          <cell r="J633">
            <v>19804</v>
          </cell>
        </row>
        <row r="634">
          <cell r="A634">
            <v>98413569</v>
          </cell>
          <cell r="B634" t="str">
            <v>CRN45-8 A-G-G-V-HQQV 3x400D 50 HZ</v>
          </cell>
          <cell r="C634" t="str">
            <v>CRN45</v>
          </cell>
          <cell r="D634" t="str">
            <v>30</v>
          </cell>
          <cell r="E634" t="str">
            <v>5711494604814</v>
          </cell>
          <cell r="F634">
            <v>869.50212799999986</v>
          </cell>
          <cell r="G634" t="str">
            <v>LB</v>
          </cell>
          <cell r="H634">
            <v>757.72789399999988</v>
          </cell>
          <cell r="I634" t="str">
            <v>LB</v>
          </cell>
          <cell r="J634">
            <v>28327</v>
          </cell>
        </row>
        <row r="635">
          <cell r="A635">
            <v>98413548</v>
          </cell>
          <cell r="B635" t="str">
            <v>CRN45-8 A-G-G-E-HQQE 3x400D 50 HZ</v>
          </cell>
          <cell r="C635" t="str">
            <v>CRN45</v>
          </cell>
          <cell r="D635" t="str">
            <v>30</v>
          </cell>
          <cell r="E635" t="str">
            <v>5711494604401</v>
          </cell>
          <cell r="F635">
            <v>869.50212799999986</v>
          </cell>
          <cell r="G635" t="str">
            <v>LB</v>
          </cell>
          <cell r="H635">
            <v>757.72789399999988</v>
          </cell>
          <cell r="I635" t="str">
            <v>LB</v>
          </cell>
          <cell r="J635">
            <v>28245</v>
          </cell>
        </row>
        <row r="636">
          <cell r="A636">
            <v>91159755</v>
          </cell>
          <cell r="B636" t="str">
            <v>CRN45-8    AGG KUBV 30KW 50PEO</v>
          </cell>
          <cell r="C636" t="str">
            <v>CRN45</v>
          </cell>
          <cell r="D636" t="str">
            <v>06</v>
          </cell>
          <cell r="E636" t="str">
            <v>5700394605687</v>
          </cell>
          <cell r="F636">
            <v>0</v>
          </cell>
          <cell r="G636" t="str">
            <v>LB</v>
          </cell>
          <cell r="H636">
            <v>0</v>
          </cell>
          <cell r="I636" t="str">
            <v>LB</v>
          </cell>
          <cell r="J636">
            <v>19886</v>
          </cell>
        </row>
        <row r="637">
          <cell r="A637">
            <v>91159735</v>
          </cell>
          <cell r="B637" t="str">
            <v>CRN45-8    AGG KUBE 30KW 50PEO</v>
          </cell>
          <cell r="C637" t="str">
            <v>CRN45</v>
          </cell>
          <cell r="D637" t="str">
            <v>06</v>
          </cell>
          <cell r="E637" t="str">
            <v>5700394605489</v>
          </cell>
          <cell r="F637">
            <v>0</v>
          </cell>
          <cell r="G637" t="str">
            <v>LB</v>
          </cell>
          <cell r="H637">
            <v>0</v>
          </cell>
          <cell r="I637" t="str">
            <v>LB</v>
          </cell>
          <cell r="J637">
            <v>19804</v>
          </cell>
        </row>
        <row r="638">
          <cell r="A638">
            <v>96628992</v>
          </cell>
          <cell r="B638" t="str">
            <v>CRN45-7-2 I-G-G-V-HQQV 3x230/460 60 HZ</v>
          </cell>
          <cell r="C638" t="str">
            <v>CRN45</v>
          </cell>
          <cell r="D638" t="str">
            <v>06</v>
          </cell>
          <cell r="E638" t="str">
            <v>5700835308450</v>
          </cell>
          <cell r="F638">
            <v>792.16405839999993</v>
          </cell>
          <cell r="G638" t="str">
            <v>LB</v>
          </cell>
          <cell r="H638">
            <v>774.26254399999993</v>
          </cell>
          <cell r="I638" t="str">
            <v>LB</v>
          </cell>
          <cell r="J638">
            <v>29047</v>
          </cell>
        </row>
        <row r="639">
          <cell r="A639">
            <v>96654127</v>
          </cell>
          <cell r="B639" t="str">
            <v>CRN45-7-2 I-G-G-E-HQQE 3x230/460 60 HZ</v>
          </cell>
          <cell r="C639" t="str">
            <v>CRN45</v>
          </cell>
          <cell r="D639" t="str">
            <v>06</v>
          </cell>
          <cell r="E639" t="str">
            <v>5700836876057</v>
          </cell>
          <cell r="F639">
            <v>792.16405839999993</v>
          </cell>
          <cell r="G639" t="str">
            <v>LB</v>
          </cell>
          <cell r="H639">
            <v>774.26254399999993</v>
          </cell>
          <cell r="I639" t="str">
            <v>LB</v>
          </cell>
          <cell r="J639">
            <v>28965</v>
          </cell>
        </row>
        <row r="640">
          <cell r="A640">
            <v>98413566</v>
          </cell>
          <cell r="B640" t="str">
            <v>CRN45-7-2 A-G-G-V-HQQV 3x400D 50 HZ</v>
          </cell>
          <cell r="C640" t="str">
            <v>CRN45</v>
          </cell>
          <cell r="D640" t="str">
            <v>30</v>
          </cell>
          <cell r="E640" t="str">
            <v>5711494604753</v>
          </cell>
          <cell r="F640">
            <v>860.02226199999996</v>
          </cell>
          <cell r="G640" t="str">
            <v>LB</v>
          </cell>
          <cell r="H640">
            <v>748.24802799999986</v>
          </cell>
          <cell r="I640" t="str">
            <v>LB</v>
          </cell>
          <cell r="J640">
            <v>26798</v>
          </cell>
        </row>
        <row r="641">
          <cell r="A641">
            <v>96419289</v>
          </cell>
          <cell r="B641" t="str">
            <v>CRN45-7-2 A-G-G-V-HQQV 3x230/460 60 HZ</v>
          </cell>
          <cell r="C641" t="str">
            <v>CRN45</v>
          </cell>
          <cell r="D641" t="str">
            <v>06</v>
          </cell>
          <cell r="E641" t="str">
            <v>5700390754105</v>
          </cell>
          <cell r="F641">
            <v>792.16405839999993</v>
          </cell>
          <cell r="G641" t="str">
            <v>LB</v>
          </cell>
          <cell r="H641">
            <v>774.26254399999993</v>
          </cell>
          <cell r="I641" t="str">
            <v>LB</v>
          </cell>
          <cell r="J641">
            <v>28853</v>
          </cell>
        </row>
        <row r="642">
          <cell r="A642">
            <v>96419272</v>
          </cell>
          <cell r="B642" t="str">
            <v>CRN45-7-2 A-G-G-V-HQQV 3x230/460 60 HZ</v>
          </cell>
          <cell r="C642" t="str">
            <v>CRN45</v>
          </cell>
          <cell r="D642" t="str">
            <v>06</v>
          </cell>
          <cell r="E642" t="str">
            <v>5700390753429</v>
          </cell>
          <cell r="F642">
            <v>664.03154399999994</v>
          </cell>
          <cell r="G642" t="str">
            <v>LB</v>
          </cell>
          <cell r="H642">
            <v>646.13002959999994</v>
          </cell>
          <cell r="I642" t="str">
            <v>LB</v>
          </cell>
          <cell r="J642">
            <v>26279</v>
          </cell>
        </row>
        <row r="643">
          <cell r="A643">
            <v>96417848</v>
          </cell>
          <cell r="B643" t="str">
            <v>CRN45-7-2 A-G-G-V-HQQV 324/326TSC 60 HZ</v>
          </cell>
          <cell r="C643" t="str">
            <v>CRN45</v>
          </cell>
          <cell r="D643" t="str">
            <v>06</v>
          </cell>
          <cell r="E643" t="str">
            <v>5700390702380</v>
          </cell>
          <cell r="F643">
            <v>236.59981839999998</v>
          </cell>
          <cell r="G643" t="str">
            <v>LB</v>
          </cell>
          <cell r="H643">
            <v>218.69830399999998</v>
          </cell>
          <cell r="I643" t="str">
            <v>LB</v>
          </cell>
          <cell r="J643">
            <v>18357</v>
          </cell>
        </row>
        <row r="644">
          <cell r="A644">
            <v>98413545</v>
          </cell>
          <cell r="B644" t="str">
            <v>CRN45-7-2 A-G-G-E-HQQE 3x400D 50 HZ</v>
          </cell>
          <cell r="C644" t="str">
            <v>CRN45</v>
          </cell>
          <cell r="D644" t="str">
            <v>30</v>
          </cell>
          <cell r="E644" t="str">
            <v>5711494604340</v>
          </cell>
          <cell r="F644">
            <v>860.02226199999996</v>
          </cell>
          <cell r="G644" t="str">
            <v>LB</v>
          </cell>
          <cell r="H644">
            <v>748.24802799999986</v>
          </cell>
          <cell r="I644" t="str">
            <v>LB</v>
          </cell>
          <cell r="J644">
            <v>26716</v>
          </cell>
        </row>
        <row r="645">
          <cell r="A645">
            <v>96419186</v>
          </cell>
          <cell r="B645" t="str">
            <v>CRN45-7-2 A-G-G-E-HQQE 3x230/460 60 HZ</v>
          </cell>
          <cell r="C645" t="str">
            <v>CRN45</v>
          </cell>
          <cell r="D645" t="str">
            <v>06</v>
          </cell>
          <cell r="E645" t="str">
            <v>5700390750053</v>
          </cell>
          <cell r="F645">
            <v>792.16405839999993</v>
          </cell>
          <cell r="G645" t="str">
            <v>LB</v>
          </cell>
          <cell r="H645">
            <v>774.26254399999993</v>
          </cell>
          <cell r="I645" t="str">
            <v>LB</v>
          </cell>
          <cell r="J645">
            <v>28771</v>
          </cell>
        </row>
        <row r="646">
          <cell r="A646">
            <v>96419167</v>
          </cell>
          <cell r="B646" t="str">
            <v>CRN45-7-2 A-G-G-E-HQQE 3x230/460 60 HZ</v>
          </cell>
          <cell r="C646" t="str">
            <v>CRN45</v>
          </cell>
          <cell r="D646" t="str">
            <v>06</v>
          </cell>
          <cell r="E646" t="str">
            <v>5700390749392</v>
          </cell>
          <cell r="F646">
            <v>664.03154399999994</v>
          </cell>
          <cell r="G646" t="str">
            <v>LB</v>
          </cell>
          <cell r="H646">
            <v>646.13002959999994</v>
          </cell>
          <cell r="I646" t="str">
            <v>LB</v>
          </cell>
          <cell r="J646">
            <v>26197</v>
          </cell>
        </row>
        <row r="647">
          <cell r="A647">
            <v>96417847</v>
          </cell>
          <cell r="B647" t="str">
            <v>CRN45-7-2 A-G-G-E-HQQE 324/326TSC 60 HZ</v>
          </cell>
          <cell r="C647" t="str">
            <v>CRN45</v>
          </cell>
          <cell r="D647" t="str">
            <v>06</v>
          </cell>
          <cell r="E647" t="str">
            <v>5700390702366</v>
          </cell>
          <cell r="F647">
            <v>236.59981839999998</v>
          </cell>
          <cell r="G647" t="str">
            <v>LB</v>
          </cell>
          <cell r="H647">
            <v>218.69830399999998</v>
          </cell>
          <cell r="I647" t="str">
            <v>LB</v>
          </cell>
          <cell r="J647">
            <v>18275</v>
          </cell>
        </row>
        <row r="648">
          <cell r="A648">
            <v>91159752</v>
          </cell>
          <cell r="B648" t="str">
            <v>CRN45-7-2  AGG KUBV 30KW 50PEO</v>
          </cell>
          <cell r="C648" t="str">
            <v>CRN45</v>
          </cell>
          <cell r="D648" t="str">
            <v>06</v>
          </cell>
          <cell r="E648" t="str">
            <v>5700394605656</v>
          </cell>
          <cell r="F648">
            <v>0</v>
          </cell>
          <cell r="G648" t="str">
            <v>LB</v>
          </cell>
          <cell r="H648">
            <v>0</v>
          </cell>
          <cell r="I648" t="str">
            <v>LB</v>
          </cell>
          <cell r="J648">
            <v>18357</v>
          </cell>
        </row>
        <row r="649">
          <cell r="A649">
            <v>91159732</v>
          </cell>
          <cell r="B649" t="str">
            <v>CRN45-7-2  AGG KUBE 30KW 50PEO</v>
          </cell>
          <cell r="C649" t="str">
            <v>CRN45</v>
          </cell>
          <cell r="D649" t="str">
            <v>06</v>
          </cell>
          <cell r="E649" t="str">
            <v>5700394605458</v>
          </cell>
          <cell r="F649">
            <v>0</v>
          </cell>
          <cell r="G649" t="str">
            <v>LB</v>
          </cell>
          <cell r="H649">
            <v>0</v>
          </cell>
          <cell r="I649" t="str">
            <v>LB</v>
          </cell>
          <cell r="J649">
            <v>18275</v>
          </cell>
        </row>
        <row r="650">
          <cell r="A650">
            <v>96654145</v>
          </cell>
          <cell r="B650" t="str">
            <v>CRN45-7 I-G-G-V-HQQV 3x230/460 60 HZ</v>
          </cell>
          <cell r="C650" t="str">
            <v>CRN45</v>
          </cell>
          <cell r="D650" t="str">
            <v>06</v>
          </cell>
          <cell r="E650" t="str">
            <v>5700836876262</v>
          </cell>
          <cell r="F650">
            <v>842.87031839999986</v>
          </cell>
          <cell r="G650" t="str">
            <v>LB</v>
          </cell>
          <cell r="H650">
            <v>824.96880399999986</v>
          </cell>
          <cell r="I650" t="str">
            <v>LB</v>
          </cell>
          <cell r="J650">
            <v>30263</v>
          </cell>
        </row>
        <row r="651">
          <cell r="A651">
            <v>96654144</v>
          </cell>
          <cell r="B651" t="str">
            <v>CRN45-7 I-G-G-E-HQQE 3x230/460 60 HZ</v>
          </cell>
          <cell r="C651" t="str">
            <v>CRN45</v>
          </cell>
          <cell r="D651" t="str">
            <v>06</v>
          </cell>
          <cell r="E651" t="str">
            <v>5700836876255</v>
          </cell>
          <cell r="F651">
            <v>842.87031839999986</v>
          </cell>
          <cell r="G651" t="str">
            <v>LB</v>
          </cell>
          <cell r="H651">
            <v>824.96880399999986</v>
          </cell>
          <cell r="I651" t="str">
            <v>LB</v>
          </cell>
          <cell r="J651">
            <v>30181</v>
          </cell>
        </row>
        <row r="652">
          <cell r="A652">
            <v>91129157</v>
          </cell>
          <cell r="B652" t="str">
            <v>CRN45-7 A-G-G-V-HQQV 60HP 3X230/460 TEF</v>
          </cell>
          <cell r="C652" t="str">
            <v>CRN45</v>
          </cell>
          <cell r="D652" t="str">
            <v>06</v>
          </cell>
          <cell r="E652" t="str">
            <v>5700835335937</v>
          </cell>
          <cell r="F652">
            <v>1062.1859159999999</v>
          </cell>
          <cell r="G652" t="str">
            <v>LB</v>
          </cell>
          <cell r="H652">
            <v>848.33777599999996</v>
          </cell>
          <cell r="I652" t="str">
            <v>LB</v>
          </cell>
          <cell r="J652">
            <v>30069</v>
          </cell>
        </row>
        <row r="653">
          <cell r="A653">
            <v>98413567</v>
          </cell>
          <cell r="B653" t="str">
            <v>CRN45-7 A-G-G-V-HQQV 3x400D 50 HZ</v>
          </cell>
          <cell r="C653" t="str">
            <v>CRN45</v>
          </cell>
          <cell r="D653" t="str">
            <v>30</v>
          </cell>
          <cell r="E653" t="str">
            <v>5711494604777</v>
          </cell>
          <cell r="F653">
            <v>860.02226199999996</v>
          </cell>
          <cell r="G653" t="str">
            <v>LB</v>
          </cell>
          <cell r="H653">
            <v>748.24802799999986</v>
          </cell>
          <cell r="I653" t="str">
            <v>LB</v>
          </cell>
          <cell r="J653">
            <v>26798</v>
          </cell>
        </row>
        <row r="654">
          <cell r="A654">
            <v>91129109</v>
          </cell>
          <cell r="B654" t="str">
            <v>CRN45-7 A-G-G-V-HQQV 324/326TSC 60 HZ</v>
          </cell>
          <cell r="C654" t="str">
            <v>CRN45</v>
          </cell>
          <cell r="D654" t="str">
            <v>06</v>
          </cell>
          <cell r="E654" t="str">
            <v>5700397053317</v>
          </cell>
          <cell r="F654">
            <v>236.59981839999998</v>
          </cell>
          <cell r="G654" t="str">
            <v>LB</v>
          </cell>
          <cell r="H654">
            <v>218.69830399999998</v>
          </cell>
          <cell r="I654" t="str">
            <v>LB</v>
          </cell>
          <cell r="J654">
            <v>18357</v>
          </cell>
        </row>
        <row r="655">
          <cell r="A655">
            <v>91129132</v>
          </cell>
          <cell r="B655" t="str">
            <v>CRN45-7 A-G-G-E-HQQE 60HP 3X230/460 ODP</v>
          </cell>
          <cell r="C655" t="str">
            <v>CRN45</v>
          </cell>
          <cell r="D655" t="str">
            <v>06</v>
          </cell>
          <cell r="E655" t="str">
            <v>5700835335869</v>
          </cell>
          <cell r="F655">
            <v>1062.1859159999999</v>
          </cell>
          <cell r="G655" t="str">
            <v>LB</v>
          </cell>
          <cell r="H655">
            <v>848.33777599999996</v>
          </cell>
          <cell r="I655" t="str">
            <v>LB</v>
          </cell>
          <cell r="J655">
            <v>27757</v>
          </cell>
        </row>
        <row r="656">
          <cell r="A656">
            <v>98413546</v>
          </cell>
          <cell r="B656" t="str">
            <v>CRN45-7 A-G-G-E-HQQE 3x400D 50 HZ</v>
          </cell>
          <cell r="C656" t="str">
            <v>CRN45</v>
          </cell>
          <cell r="D656" t="str">
            <v>30</v>
          </cell>
          <cell r="E656" t="str">
            <v>5711494604364</v>
          </cell>
          <cell r="F656">
            <v>860.02226199999996</v>
          </cell>
          <cell r="G656" t="str">
            <v>LB</v>
          </cell>
          <cell r="H656">
            <v>748.24802799999986</v>
          </cell>
          <cell r="I656" t="str">
            <v>LB</v>
          </cell>
          <cell r="J656">
            <v>26716</v>
          </cell>
        </row>
        <row r="657">
          <cell r="A657">
            <v>91129156</v>
          </cell>
          <cell r="B657" t="str">
            <v>CRN45-7 A-G-G-E-HQQE 3x230/460 60 HZ</v>
          </cell>
          <cell r="C657" t="str">
            <v>CRN45</v>
          </cell>
          <cell r="D657" t="str">
            <v>06</v>
          </cell>
          <cell r="E657" t="str">
            <v>5700398876755</v>
          </cell>
          <cell r="F657">
            <v>842.87031839999986</v>
          </cell>
          <cell r="G657" t="str">
            <v>LB</v>
          </cell>
          <cell r="H657">
            <v>824.96880399999986</v>
          </cell>
          <cell r="I657" t="str">
            <v>LB</v>
          </cell>
          <cell r="J657">
            <v>29987</v>
          </cell>
        </row>
        <row r="658">
          <cell r="A658">
            <v>91129108</v>
          </cell>
          <cell r="B658" t="str">
            <v>CRN45-7 A-G-G-E-HQQE 324/326TSC 60 HZ</v>
          </cell>
          <cell r="C658" t="str">
            <v>CRN45</v>
          </cell>
          <cell r="D658" t="str">
            <v>06</v>
          </cell>
          <cell r="E658" t="str">
            <v>5700397051443</v>
          </cell>
          <cell r="F658">
            <v>236.59981839999998</v>
          </cell>
          <cell r="G658" t="str">
            <v>LB</v>
          </cell>
          <cell r="H658">
            <v>218.69830399999998</v>
          </cell>
          <cell r="I658" t="str">
            <v>LB</v>
          </cell>
          <cell r="J658">
            <v>18275</v>
          </cell>
        </row>
        <row r="659">
          <cell r="A659">
            <v>91159753</v>
          </cell>
          <cell r="B659" t="str">
            <v>CRN45-7    AGG KUBV 30KW 50PEO</v>
          </cell>
          <cell r="C659" t="str">
            <v>CRN45</v>
          </cell>
          <cell r="D659" t="str">
            <v>06</v>
          </cell>
          <cell r="E659" t="str">
            <v>5700394605663</v>
          </cell>
          <cell r="F659">
            <v>0</v>
          </cell>
          <cell r="G659" t="str">
            <v>LB</v>
          </cell>
          <cell r="H659">
            <v>0</v>
          </cell>
          <cell r="I659" t="str">
            <v>LB</v>
          </cell>
          <cell r="J659">
            <v>18357</v>
          </cell>
        </row>
        <row r="660">
          <cell r="A660">
            <v>91159733</v>
          </cell>
          <cell r="B660" t="str">
            <v>CRN45-7    AGG KUBE 30KW 50PEO</v>
          </cell>
          <cell r="C660" t="str">
            <v>CRN45</v>
          </cell>
          <cell r="D660" t="str">
            <v>06</v>
          </cell>
          <cell r="E660" t="str">
            <v>5700394605465</v>
          </cell>
          <cell r="F660">
            <v>0</v>
          </cell>
          <cell r="G660" t="str">
            <v>LB</v>
          </cell>
          <cell r="H660">
            <v>0</v>
          </cell>
          <cell r="I660" t="str">
            <v>LB</v>
          </cell>
          <cell r="J660">
            <v>18275</v>
          </cell>
        </row>
        <row r="661">
          <cell r="A661">
            <v>96419287</v>
          </cell>
          <cell r="B661" t="str">
            <v>CRN45-6-2 A-G-G-V-HQQV 3x230/460 60 HZ</v>
          </cell>
          <cell r="C661" t="str">
            <v>CRN45</v>
          </cell>
          <cell r="D661" t="str">
            <v>06</v>
          </cell>
          <cell r="E661" t="str">
            <v>5700390754013</v>
          </cell>
          <cell r="F661">
            <v>782.90465439999991</v>
          </cell>
          <cell r="G661" t="str">
            <v>LB</v>
          </cell>
          <cell r="H661">
            <v>765.00313999999992</v>
          </cell>
          <cell r="I661" t="str">
            <v>LB</v>
          </cell>
          <cell r="J661">
            <v>27837</v>
          </cell>
        </row>
        <row r="662">
          <cell r="A662">
            <v>96419270</v>
          </cell>
          <cell r="B662" t="str">
            <v>CRN45-6-2 A-G-G-V-HQQV 3x230/460 60 HZ</v>
          </cell>
          <cell r="C662" t="str">
            <v>CRN45</v>
          </cell>
          <cell r="D662" t="str">
            <v>06</v>
          </cell>
          <cell r="E662" t="str">
            <v>5700390753351</v>
          </cell>
          <cell r="F662">
            <v>654.77213999999992</v>
          </cell>
          <cell r="G662" t="str">
            <v>LB</v>
          </cell>
          <cell r="H662">
            <v>636.87062559999993</v>
          </cell>
          <cell r="I662" t="str">
            <v>LB</v>
          </cell>
          <cell r="J662">
            <v>25263</v>
          </cell>
        </row>
        <row r="663">
          <cell r="A663">
            <v>98413564</v>
          </cell>
          <cell r="B663" t="str">
            <v>CRN45-6-2 A-G-G-V-HQQV 3x230/400 50 HZ</v>
          </cell>
          <cell r="C663" t="str">
            <v>CRN45</v>
          </cell>
          <cell r="D663" t="str">
            <v>30</v>
          </cell>
          <cell r="E663" t="str">
            <v>5711494604715</v>
          </cell>
          <cell r="F663">
            <v>565.70549200000005</v>
          </cell>
          <cell r="G663" t="str">
            <v>LB</v>
          </cell>
          <cell r="H663">
            <v>480.16623599999997</v>
          </cell>
          <cell r="I663" t="str">
            <v>LB</v>
          </cell>
          <cell r="J663">
            <v>22491</v>
          </cell>
        </row>
        <row r="664">
          <cell r="A664">
            <v>96415879</v>
          </cell>
          <cell r="B664" t="str">
            <v>CRN45-6-2 A-G-G-V-HQQV 324/326TSC 60 HZ</v>
          </cell>
          <cell r="C664" t="str">
            <v>CRN45</v>
          </cell>
          <cell r="D664" t="str">
            <v>06</v>
          </cell>
          <cell r="E664" t="str">
            <v>5700390651152</v>
          </cell>
          <cell r="F664">
            <v>227.34041439999999</v>
          </cell>
          <cell r="G664" t="str">
            <v>LB</v>
          </cell>
          <cell r="H664">
            <v>209.43889999999999</v>
          </cell>
          <cell r="I664" t="str">
            <v>LB</v>
          </cell>
          <cell r="J664">
            <v>17341</v>
          </cell>
        </row>
        <row r="665">
          <cell r="A665">
            <v>96419184</v>
          </cell>
          <cell r="B665" t="str">
            <v>CRN45-6-2 A-G-G-E-HQQE 3x230/460 60 HZ</v>
          </cell>
          <cell r="C665" t="str">
            <v>CRN45</v>
          </cell>
          <cell r="D665" t="str">
            <v>06</v>
          </cell>
          <cell r="E665" t="str">
            <v>5700390749989</v>
          </cell>
          <cell r="F665">
            <v>782.90465439999991</v>
          </cell>
          <cell r="G665" t="str">
            <v>LB</v>
          </cell>
          <cell r="H665">
            <v>765.00313999999992</v>
          </cell>
          <cell r="I665" t="str">
            <v>LB</v>
          </cell>
          <cell r="J665">
            <v>27755</v>
          </cell>
        </row>
        <row r="666">
          <cell r="A666">
            <v>96419165</v>
          </cell>
          <cell r="B666" t="str">
            <v>CRN45-6-2 A-G-G-E-HQQE 3x230/460 60 HZ</v>
          </cell>
          <cell r="C666" t="str">
            <v>CRN45</v>
          </cell>
          <cell r="D666" t="str">
            <v>06</v>
          </cell>
          <cell r="E666" t="str">
            <v>5700390749330</v>
          </cell>
          <cell r="F666">
            <v>654.77213999999992</v>
          </cell>
          <cell r="G666" t="str">
            <v>LB</v>
          </cell>
          <cell r="H666">
            <v>636.87062559999993</v>
          </cell>
          <cell r="I666" t="str">
            <v>LB</v>
          </cell>
          <cell r="J666">
            <v>25181</v>
          </cell>
        </row>
        <row r="667">
          <cell r="A667">
            <v>98413543</v>
          </cell>
          <cell r="B667" t="str">
            <v>CRN45-6-2 A-G-G-E-HQQE 3x230/400 50 HZ</v>
          </cell>
          <cell r="C667" t="str">
            <v>CRN45</v>
          </cell>
          <cell r="D667" t="str">
            <v>30</v>
          </cell>
          <cell r="E667" t="str">
            <v>5711494604302</v>
          </cell>
          <cell r="F667">
            <v>565.70549200000005</v>
          </cell>
          <cell r="G667" t="str">
            <v>LB</v>
          </cell>
          <cell r="H667">
            <v>480.16623599999997</v>
          </cell>
          <cell r="I667" t="str">
            <v>LB</v>
          </cell>
          <cell r="J667">
            <v>22409</v>
          </cell>
        </row>
        <row r="668">
          <cell r="A668">
            <v>96415853</v>
          </cell>
          <cell r="B668" t="str">
            <v>CRN45-6-2 A-G-G-E-HQQE 324/326TSC 60 HZ</v>
          </cell>
          <cell r="C668" t="str">
            <v>CRN45</v>
          </cell>
          <cell r="D668" t="str">
            <v>06</v>
          </cell>
          <cell r="E668" t="str">
            <v>5700390650186</v>
          </cell>
          <cell r="F668">
            <v>227.34041439999999</v>
          </cell>
          <cell r="G668" t="str">
            <v>LB</v>
          </cell>
          <cell r="H668">
            <v>209.43889999999999</v>
          </cell>
          <cell r="I668" t="str">
            <v>LB</v>
          </cell>
          <cell r="J668">
            <v>17259</v>
          </cell>
        </row>
        <row r="669">
          <cell r="A669">
            <v>91159750</v>
          </cell>
          <cell r="B669" t="str">
            <v>CRN45-6-2  AGG KUBV 22KW 50PEO</v>
          </cell>
          <cell r="C669" t="str">
            <v>CRN45</v>
          </cell>
          <cell r="D669" t="str">
            <v>06</v>
          </cell>
          <cell r="E669" t="str">
            <v>5700394605632</v>
          </cell>
          <cell r="F669">
            <v>0</v>
          </cell>
          <cell r="G669" t="str">
            <v>LB</v>
          </cell>
          <cell r="H669">
            <v>0</v>
          </cell>
          <cell r="I669" t="str">
            <v>LB</v>
          </cell>
          <cell r="J669">
            <v>17341</v>
          </cell>
        </row>
        <row r="670">
          <cell r="A670">
            <v>91159730</v>
          </cell>
          <cell r="B670" t="str">
            <v>CRN45-6-2  AGG KUBE 22KW 50PEO</v>
          </cell>
          <cell r="C670" t="str">
            <v>CRN45</v>
          </cell>
          <cell r="D670" t="str">
            <v>06</v>
          </cell>
          <cell r="E670" t="str">
            <v>5700394605434</v>
          </cell>
          <cell r="F670">
            <v>0</v>
          </cell>
          <cell r="G670" t="str">
            <v>LB</v>
          </cell>
          <cell r="H670">
            <v>0</v>
          </cell>
          <cell r="I670" t="str">
            <v>LB</v>
          </cell>
          <cell r="J670">
            <v>17259</v>
          </cell>
        </row>
        <row r="671">
          <cell r="A671">
            <v>96419288</v>
          </cell>
          <cell r="B671" t="str">
            <v>CRN45-6 A-G-G-V-HQQV 3x230/460 60 HZ</v>
          </cell>
          <cell r="C671" t="str">
            <v>CRN45</v>
          </cell>
          <cell r="D671" t="str">
            <v>06</v>
          </cell>
          <cell r="E671" t="str">
            <v>5700390754068</v>
          </cell>
          <cell r="F671">
            <v>782.90465439999991</v>
          </cell>
          <cell r="G671" t="str">
            <v>LB</v>
          </cell>
          <cell r="H671">
            <v>765.00313999999992</v>
          </cell>
          <cell r="I671" t="str">
            <v>LB</v>
          </cell>
          <cell r="J671">
            <v>27837</v>
          </cell>
        </row>
        <row r="672">
          <cell r="A672">
            <v>96419271</v>
          </cell>
          <cell r="B672" t="str">
            <v>CRN45-6 A-G-G-V-HQQV 3x230/460 60 HZ</v>
          </cell>
          <cell r="C672" t="str">
            <v>CRN45</v>
          </cell>
          <cell r="D672" t="str">
            <v>06</v>
          </cell>
          <cell r="E672" t="str">
            <v>5700390753399</v>
          </cell>
          <cell r="F672">
            <v>654.77213999999992</v>
          </cell>
          <cell r="G672" t="str">
            <v>LB</v>
          </cell>
          <cell r="H672">
            <v>636.87062559999993</v>
          </cell>
          <cell r="I672" t="str">
            <v>LB</v>
          </cell>
          <cell r="J672">
            <v>25263</v>
          </cell>
        </row>
        <row r="673">
          <cell r="A673">
            <v>98413565</v>
          </cell>
          <cell r="B673" t="str">
            <v>CRN45-6 A-G-G-V-HQQV 3x230/400 50 HZ</v>
          </cell>
          <cell r="C673" t="str">
            <v>CRN45</v>
          </cell>
          <cell r="D673" t="str">
            <v>30</v>
          </cell>
          <cell r="E673" t="str">
            <v>5711494604739</v>
          </cell>
          <cell r="F673">
            <v>565.70549200000005</v>
          </cell>
          <cell r="G673" t="str">
            <v>LB</v>
          </cell>
          <cell r="H673">
            <v>480.16623599999997</v>
          </cell>
          <cell r="I673" t="str">
            <v>LB</v>
          </cell>
          <cell r="J673">
            <v>22491</v>
          </cell>
        </row>
        <row r="674">
          <cell r="A674">
            <v>96415880</v>
          </cell>
          <cell r="B674" t="str">
            <v>CRN45-6 A-G-G-V-HQQV 324/326TSC 60 HZ</v>
          </cell>
          <cell r="C674" t="str">
            <v>CRN45</v>
          </cell>
          <cell r="D674" t="str">
            <v>06</v>
          </cell>
          <cell r="E674" t="str">
            <v>5700390651213</v>
          </cell>
          <cell r="F674">
            <v>227.34041439999999</v>
          </cell>
          <cell r="G674" t="str">
            <v>LB</v>
          </cell>
          <cell r="H674">
            <v>209.43889999999999</v>
          </cell>
          <cell r="I674" t="str">
            <v>LB</v>
          </cell>
          <cell r="J674">
            <v>17341</v>
          </cell>
        </row>
        <row r="675">
          <cell r="A675">
            <v>96419185</v>
          </cell>
          <cell r="B675" t="str">
            <v>CRN45-6 A-G-G-E-HQQE 3x230/460 60 HZ</v>
          </cell>
          <cell r="C675" t="str">
            <v>CRN45</v>
          </cell>
          <cell r="D675" t="str">
            <v>06</v>
          </cell>
          <cell r="E675" t="str">
            <v>5700390750015</v>
          </cell>
          <cell r="F675">
            <v>782.90465439999991</v>
          </cell>
          <cell r="G675" t="str">
            <v>LB</v>
          </cell>
          <cell r="H675">
            <v>765.00313999999992</v>
          </cell>
          <cell r="I675" t="str">
            <v>LB</v>
          </cell>
          <cell r="J675">
            <v>27755</v>
          </cell>
        </row>
        <row r="676">
          <cell r="A676">
            <v>96419166</v>
          </cell>
          <cell r="B676" t="str">
            <v>CRN45-6 A-G-G-E-HQQE 3x230/460 60 HZ</v>
          </cell>
          <cell r="C676" t="str">
            <v>CRN45</v>
          </cell>
          <cell r="D676" t="str">
            <v>06</v>
          </cell>
          <cell r="E676" t="str">
            <v>5700390749361</v>
          </cell>
          <cell r="F676">
            <v>654.77213999999992</v>
          </cell>
          <cell r="G676" t="str">
            <v>LB</v>
          </cell>
          <cell r="H676">
            <v>636.87062559999993</v>
          </cell>
          <cell r="I676" t="str">
            <v>LB</v>
          </cell>
          <cell r="J676">
            <v>25181</v>
          </cell>
        </row>
        <row r="677">
          <cell r="A677">
            <v>98413544</v>
          </cell>
          <cell r="B677" t="str">
            <v>CRN45-6 A-G-G-E-HQQE 3x230/400 50 HZ</v>
          </cell>
          <cell r="C677" t="str">
            <v>CRN45</v>
          </cell>
          <cell r="D677" t="str">
            <v>30</v>
          </cell>
          <cell r="E677" t="str">
            <v>5711494604326</v>
          </cell>
          <cell r="F677">
            <v>565.70549200000005</v>
          </cell>
          <cell r="G677" t="str">
            <v>LB</v>
          </cell>
          <cell r="H677">
            <v>480.16623599999997</v>
          </cell>
          <cell r="I677" t="str">
            <v>LB</v>
          </cell>
          <cell r="J677">
            <v>22409</v>
          </cell>
        </row>
        <row r="678">
          <cell r="A678">
            <v>96415854</v>
          </cell>
          <cell r="B678" t="str">
            <v>CRN45-6 A-G-G-E-HQQE 324/326TSC 60 HZ</v>
          </cell>
          <cell r="C678" t="str">
            <v>CRN45</v>
          </cell>
          <cell r="D678" t="str">
            <v>06</v>
          </cell>
          <cell r="E678" t="str">
            <v>5700390650223</v>
          </cell>
          <cell r="F678">
            <v>227.34041439999999</v>
          </cell>
          <cell r="G678" t="str">
            <v>LB</v>
          </cell>
          <cell r="H678">
            <v>209.43889999999999</v>
          </cell>
          <cell r="I678" t="str">
            <v>LB</v>
          </cell>
          <cell r="J678">
            <v>17259</v>
          </cell>
        </row>
        <row r="679">
          <cell r="A679">
            <v>91159751</v>
          </cell>
          <cell r="B679" t="str">
            <v>CRN45-6    AGG KUBV 22KW 50PEO</v>
          </cell>
          <cell r="C679" t="str">
            <v>CRN45</v>
          </cell>
          <cell r="D679" t="str">
            <v>06</v>
          </cell>
          <cell r="E679" t="str">
            <v>5700394605649</v>
          </cell>
          <cell r="F679">
            <v>0</v>
          </cell>
          <cell r="G679" t="str">
            <v>LB</v>
          </cell>
          <cell r="H679">
            <v>0</v>
          </cell>
          <cell r="I679" t="str">
            <v>LB</v>
          </cell>
          <cell r="J679">
            <v>17341</v>
          </cell>
        </row>
        <row r="680">
          <cell r="A680">
            <v>91159731</v>
          </cell>
          <cell r="B680" t="str">
            <v>CRN45-6    AGG KUBE 22KW 50PEO</v>
          </cell>
          <cell r="C680" t="str">
            <v>CRN45</v>
          </cell>
          <cell r="D680" t="str">
            <v>06</v>
          </cell>
          <cell r="E680" t="str">
            <v>5700394605441</v>
          </cell>
          <cell r="F680">
            <v>0</v>
          </cell>
          <cell r="G680" t="str">
            <v>LB</v>
          </cell>
          <cell r="H680">
            <v>0</v>
          </cell>
          <cell r="I680" t="str">
            <v>LB</v>
          </cell>
          <cell r="J680">
            <v>17259</v>
          </cell>
        </row>
        <row r="681">
          <cell r="A681">
            <v>99146553</v>
          </cell>
          <cell r="B681" t="str">
            <v>CRN45-5-2 A-G-G-V-HQQV 3x230/460 60 HZ</v>
          </cell>
          <cell r="C681" t="str">
            <v>CRN45</v>
          </cell>
          <cell r="D681" t="str">
            <v>06</v>
          </cell>
          <cell r="E681" t="str">
            <v>5712607614379</v>
          </cell>
          <cell r="F681">
            <v>699.57001839999987</v>
          </cell>
          <cell r="G681" t="str">
            <v>LB</v>
          </cell>
          <cell r="H681">
            <v>681.66850399999987</v>
          </cell>
          <cell r="I681" t="str">
            <v>LB</v>
          </cell>
          <cell r="J681">
            <v>23766</v>
          </cell>
        </row>
        <row r="682">
          <cell r="A682">
            <v>99139251</v>
          </cell>
          <cell r="B682" t="str">
            <v>CRN45-5-2 A-G-G-V-HQQV 3x230/460 60 HZ</v>
          </cell>
          <cell r="C682" t="str">
            <v>CRN45</v>
          </cell>
          <cell r="D682" t="str">
            <v>06</v>
          </cell>
          <cell r="E682" t="str">
            <v>5712607477417</v>
          </cell>
          <cell r="F682">
            <v>589.36106459999996</v>
          </cell>
          <cell r="G682" t="str">
            <v>LB</v>
          </cell>
          <cell r="H682">
            <v>571.45955019999985</v>
          </cell>
          <cell r="I682" t="str">
            <v>LB</v>
          </cell>
          <cell r="J682">
            <v>22207</v>
          </cell>
        </row>
        <row r="683">
          <cell r="A683">
            <v>98413562</v>
          </cell>
          <cell r="B683" t="str">
            <v>CRN45-5-2 A-G-G-V-HQQV 3x230/400 50 HZ</v>
          </cell>
          <cell r="C683" t="str">
            <v>CRN45</v>
          </cell>
          <cell r="D683" t="str">
            <v>30</v>
          </cell>
          <cell r="E683" t="str">
            <v>5711494604678</v>
          </cell>
          <cell r="F683">
            <v>501.33058799999998</v>
          </cell>
          <cell r="G683" t="str">
            <v>LB</v>
          </cell>
          <cell r="H683">
            <v>428.57812799999999</v>
          </cell>
          <cell r="I683" t="str">
            <v>LB</v>
          </cell>
          <cell r="J683">
            <v>19760</v>
          </cell>
        </row>
        <row r="684">
          <cell r="A684">
            <v>99170791</v>
          </cell>
          <cell r="B684" t="str">
            <v>CRN45-5-2 A-G-G-V-HQQV 324/326TSC 60 HZ</v>
          </cell>
          <cell r="C684" t="str">
            <v>CRN45</v>
          </cell>
          <cell r="D684">
            <v>6</v>
          </cell>
          <cell r="E684" t="str">
            <v>5712608039737</v>
          </cell>
          <cell r="F684">
            <v>196.27290936</v>
          </cell>
          <cell r="G684" t="str">
            <v>LB</v>
          </cell>
          <cell r="H684">
            <v>178.37139495999998</v>
          </cell>
          <cell r="I684" t="str">
            <v>LB</v>
          </cell>
          <cell r="J684">
            <v>15920</v>
          </cell>
        </row>
        <row r="685">
          <cell r="A685">
            <v>98872430</v>
          </cell>
          <cell r="B685" t="str">
            <v>CRN45-5-2 A-G-G-E-HQQE 3x230/460 60 HZ</v>
          </cell>
          <cell r="C685" t="str">
            <v>CRN45</v>
          </cell>
          <cell r="D685" t="str">
            <v>06</v>
          </cell>
          <cell r="E685" t="str">
            <v>5712602732122</v>
          </cell>
          <cell r="F685">
            <v>699.57001839999987</v>
          </cell>
          <cell r="G685" t="str">
            <v>LB</v>
          </cell>
          <cell r="H685">
            <v>681.66850399999987</v>
          </cell>
          <cell r="I685" t="str">
            <v>LB</v>
          </cell>
          <cell r="J685">
            <v>23684</v>
          </cell>
        </row>
        <row r="686">
          <cell r="A686">
            <v>99139245</v>
          </cell>
          <cell r="B686" t="str">
            <v>CRN45-5-2 A-G-G-E-HQQE 3x230/460 60 HZ</v>
          </cell>
          <cell r="C686" t="str">
            <v>CRN45</v>
          </cell>
          <cell r="D686" t="str">
            <v>06</v>
          </cell>
          <cell r="E686" t="str">
            <v>5712607477134</v>
          </cell>
          <cell r="F686">
            <v>589.36106459999996</v>
          </cell>
          <cell r="G686" t="str">
            <v>LB</v>
          </cell>
          <cell r="H686">
            <v>571.45955019999985</v>
          </cell>
          <cell r="I686" t="str">
            <v>LB</v>
          </cell>
          <cell r="J686">
            <v>22125</v>
          </cell>
        </row>
        <row r="687">
          <cell r="A687">
            <v>98413541</v>
          </cell>
          <cell r="B687" t="str">
            <v>CRN45-5-2 A-G-G-E-HQQE 3x230/400 50 HZ</v>
          </cell>
          <cell r="C687" t="str">
            <v>CRN45</v>
          </cell>
          <cell r="D687" t="str">
            <v>30</v>
          </cell>
          <cell r="E687" t="str">
            <v>5711494604265</v>
          </cell>
          <cell r="F687">
            <v>501.33058799999998</v>
          </cell>
          <cell r="G687" t="str">
            <v>LB</v>
          </cell>
          <cell r="H687">
            <v>428.57812799999999</v>
          </cell>
          <cell r="I687" t="str">
            <v>LB</v>
          </cell>
          <cell r="J687">
            <v>19678</v>
          </cell>
        </row>
        <row r="688">
          <cell r="A688">
            <v>99170790</v>
          </cell>
          <cell r="B688" t="str">
            <v>CRN45-5-2 A-G-G-E-HQQE 324/326TSC 60 HZ</v>
          </cell>
          <cell r="C688" t="str">
            <v>CRN45</v>
          </cell>
          <cell r="D688">
            <v>6</v>
          </cell>
          <cell r="E688" t="str">
            <v>5712608039720</v>
          </cell>
          <cell r="F688">
            <v>196.27290936</v>
          </cell>
          <cell r="G688" t="str">
            <v>LB</v>
          </cell>
          <cell r="H688">
            <v>178.37139495999998</v>
          </cell>
          <cell r="I688" t="str">
            <v>LB</v>
          </cell>
          <cell r="J688">
            <v>15838</v>
          </cell>
        </row>
        <row r="689">
          <cell r="A689">
            <v>91159748</v>
          </cell>
          <cell r="B689" t="str">
            <v>CRN45-5-2 AGG KUBV 18.5K 50PEO</v>
          </cell>
          <cell r="C689" t="str">
            <v>CRN45</v>
          </cell>
          <cell r="D689" t="str">
            <v>06</v>
          </cell>
          <cell r="E689" t="str">
            <v>5700394605618</v>
          </cell>
          <cell r="F689">
            <v>0</v>
          </cell>
          <cell r="G689" t="str">
            <v>LB</v>
          </cell>
          <cell r="H689">
            <v>0</v>
          </cell>
          <cell r="I689" t="str">
            <v>LB</v>
          </cell>
          <cell r="J689">
            <v>15920</v>
          </cell>
        </row>
        <row r="690">
          <cell r="A690">
            <v>91159728</v>
          </cell>
          <cell r="B690" t="str">
            <v>CRN45-5-2 AGG KUBE 18.5K 50PEO</v>
          </cell>
          <cell r="C690" t="str">
            <v>CRN45</v>
          </cell>
          <cell r="D690" t="str">
            <v>06</v>
          </cell>
          <cell r="E690" t="str">
            <v>5700394605410</v>
          </cell>
          <cell r="F690">
            <v>0</v>
          </cell>
          <cell r="G690" t="str">
            <v>LB</v>
          </cell>
          <cell r="H690">
            <v>0</v>
          </cell>
          <cell r="I690" t="str">
            <v>LB</v>
          </cell>
          <cell r="J690">
            <v>15838</v>
          </cell>
        </row>
        <row r="691">
          <cell r="A691">
            <v>99146554</v>
          </cell>
          <cell r="B691" t="str">
            <v>CRN45-5-1 A-G-G-V-HQQV 3x230/460 60 HZ</v>
          </cell>
          <cell r="C691" t="str">
            <v>CRN45</v>
          </cell>
          <cell r="D691" t="str">
            <v>06</v>
          </cell>
          <cell r="E691" t="str">
            <v>5712607614409</v>
          </cell>
          <cell r="F691">
            <v>699.57001839999987</v>
          </cell>
          <cell r="G691" t="str">
            <v>LB</v>
          </cell>
          <cell r="H691">
            <v>681.66850399999987</v>
          </cell>
          <cell r="I691" t="str">
            <v>LB</v>
          </cell>
          <cell r="J691">
            <v>23766</v>
          </cell>
        </row>
        <row r="692">
          <cell r="A692">
            <v>99139252</v>
          </cell>
          <cell r="B692" t="str">
            <v>CRN45-5-1 A-G-G-V-HQQV 3x230/460 60 HZ</v>
          </cell>
          <cell r="C692" t="str">
            <v>CRN45</v>
          </cell>
          <cell r="D692" t="str">
            <v>06</v>
          </cell>
          <cell r="E692" t="str">
            <v>5712607477448</v>
          </cell>
          <cell r="F692">
            <v>589.36106459999996</v>
          </cell>
          <cell r="G692" t="str">
            <v>LB</v>
          </cell>
          <cell r="H692">
            <v>571.45955019999985</v>
          </cell>
          <cell r="I692" t="str">
            <v>LB</v>
          </cell>
          <cell r="J692">
            <v>22207</v>
          </cell>
        </row>
        <row r="693">
          <cell r="A693">
            <v>99170758</v>
          </cell>
          <cell r="B693" t="str">
            <v>CRN45-5-1 A-G-G-V-HQQV 324/326TSC 60 HZ</v>
          </cell>
          <cell r="C693" t="str">
            <v>CRN45</v>
          </cell>
          <cell r="D693">
            <v>6</v>
          </cell>
          <cell r="E693" t="str">
            <v>5712608039409</v>
          </cell>
          <cell r="F693">
            <v>196.27290936</v>
          </cell>
          <cell r="G693" t="str">
            <v>LB</v>
          </cell>
          <cell r="H693">
            <v>178.37139495999998</v>
          </cell>
          <cell r="I693" t="str">
            <v>LB</v>
          </cell>
          <cell r="J693">
            <v>15920</v>
          </cell>
        </row>
        <row r="694">
          <cell r="A694">
            <v>96636440</v>
          </cell>
          <cell r="B694" t="str">
            <v>CRN45-5-1 A-G-G-E-HQQE 3x230/460 60 HZ</v>
          </cell>
          <cell r="C694" t="str">
            <v>CRN45</v>
          </cell>
          <cell r="D694" t="str">
            <v>06</v>
          </cell>
          <cell r="E694" t="str">
            <v>5700835612014</v>
          </cell>
          <cell r="F694">
            <v>699.57001839999987</v>
          </cell>
          <cell r="G694" t="str">
            <v>LB</v>
          </cell>
          <cell r="H694">
            <v>681.66850399999987</v>
          </cell>
          <cell r="I694" t="str">
            <v>LB</v>
          </cell>
          <cell r="J694">
            <v>23684</v>
          </cell>
        </row>
        <row r="695">
          <cell r="A695">
            <v>99139246</v>
          </cell>
          <cell r="B695" t="str">
            <v>CRN45-5-1 A-G-G-E-HQQE 3x230/460 60 HZ</v>
          </cell>
          <cell r="C695" t="str">
            <v>CRN45</v>
          </cell>
          <cell r="D695" t="str">
            <v>06</v>
          </cell>
          <cell r="E695" t="str">
            <v>5712607477165</v>
          </cell>
          <cell r="F695">
            <v>589.36106459999996</v>
          </cell>
          <cell r="G695" t="str">
            <v>LB</v>
          </cell>
          <cell r="H695">
            <v>571.45955019999985</v>
          </cell>
          <cell r="I695" t="str">
            <v>LB</v>
          </cell>
          <cell r="J695">
            <v>22125</v>
          </cell>
        </row>
        <row r="696">
          <cell r="A696">
            <v>99170756</v>
          </cell>
          <cell r="B696" t="str">
            <v>CRN45-5-1 A-G-G-E-HQQE 324/326TSC 60 HZ</v>
          </cell>
          <cell r="C696" t="str">
            <v>CRN45</v>
          </cell>
          <cell r="D696">
            <v>6</v>
          </cell>
          <cell r="E696" t="str">
            <v>5712608039386</v>
          </cell>
          <cell r="F696">
            <v>196.27290936</v>
          </cell>
          <cell r="G696" t="str">
            <v>LB</v>
          </cell>
          <cell r="H696">
            <v>178.37139495999998</v>
          </cell>
          <cell r="I696" t="str">
            <v>LB</v>
          </cell>
          <cell r="J696">
            <v>15838</v>
          </cell>
        </row>
        <row r="697">
          <cell r="A697">
            <v>99146555</v>
          </cell>
          <cell r="B697" t="str">
            <v>CRN45-5 A-G-G-V-HQQV 3x230/460 60 HZ</v>
          </cell>
          <cell r="C697" t="str">
            <v>CRN45</v>
          </cell>
          <cell r="D697" t="str">
            <v>06</v>
          </cell>
          <cell r="E697" t="str">
            <v>5712607614430</v>
          </cell>
          <cell r="F697">
            <v>699.57001839999987</v>
          </cell>
          <cell r="G697" t="str">
            <v>LB</v>
          </cell>
          <cell r="H697">
            <v>681.66850399999987</v>
          </cell>
          <cell r="I697" t="str">
            <v>LB</v>
          </cell>
          <cell r="J697">
            <v>23766</v>
          </cell>
        </row>
        <row r="698">
          <cell r="A698">
            <v>99140024</v>
          </cell>
          <cell r="B698" t="str">
            <v>CRN45-5 A-G-G-V-HQQV 3x230/460 60 HZ</v>
          </cell>
          <cell r="C698" t="str">
            <v>CRN45</v>
          </cell>
          <cell r="D698" t="str">
            <v>06</v>
          </cell>
          <cell r="E698" t="str">
            <v>5712607494483</v>
          </cell>
          <cell r="F698">
            <v>589.36106459999996</v>
          </cell>
          <cell r="G698" t="str">
            <v>LB</v>
          </cell>
          <cell r="H698">
            <v>571.45955019999985</v>
          </cell>
          <cell r="I698" t="str">
            <v>LB</v>
          </cell>
          <cell r="J698">
            <v>22207</v>
          </cell>
        </row>
        <row r="699">
          <cell r="A699">
            <v>98413563</v>
          </cell>
          <cell r="B699" t="str">
            <v>CRN45-5 A-G-G-V-HQQV 3x230/400 50 HZ</v>
          </cell>
          <cell r="C699" t="str">
            <v>CRN45</v>
          </cell>
          <cell r="D699" t="str">
            <v>30</v>
          </cell>
          <cell r="E699" t="str">
            <v>5711494604692</v>
          </cell>
          <cell r="F699">
            <v>501.33058799999998</v>
          </cell>
          <cell r="G699" t="str">
            <v>LB</v>
          </cell>
          <cell r="H699">
            <v>428.57812799999999</v>
          </cell>
          <cell r="I699" t="str">
            <v>LB</v>
          </cell>
          <cell r="J699">
            <v>19760</v>
          </cell>
        </row>
        <row r="700">
          <cell r="A700">
            <v>99170759</v>
          </cell>
          <cell r="B700" t="str">
            <v>CRN45-5 A-G-G-V-HQQV 324/326TSC 60 HZ</v>
          </cell>
          <cell r="C700" t="str">
            <v>CRN45</v>
          </cell>
          <cell r="D700">
            <v>6</v>
          </cell>
          <cell r="E700" t="str">
            <v>5712608039416</v>
          </cell>
          <cell r="F700">
            <v>196.27290936</v>
          </cell>
          <cell r="G700" t="str">
            <v>LB</v>
          </cell>
          <cell r="H700">
            <v>178.37139495999998</v>
          </cell>
          <cell r="I700" t="str">
            <v>LB</v>
          </cell>
          <cell r="J700">
            <v>15920</v>
          </cell>
        </row>
        <row r="701">
          <cell r="A701">
            <v>96750653</v>
          </cell>
          <cell r="B701" t="str">
            <v>CRN45-5 A-G-G-E-HQQE 3x230/460 60 HZ</v>
          </cell>
          <cell r="C701" t="str">
            <v>CRN45</v>
          </cell>
          <cell r="D701" t="str">
            <v>06</v>
          </cell>
          <cell r="E701" t="str">
            <v>5700838546255</v>
          </cell>
          <cell r="F701">
            <v>699.57001839999987</v>
          </cell>
          <cell r="G701" t="str">
            <v>LB</v>
          </cell>
          <cell r="H701">
            <v>681.66850399999987</v>
          </cell>
          <cell r="I701" t="str">
            <v>LB</v>
          </cell>
          <cell r="J701">
            <v>23684</v>
          </cell>
        </row>
        <row r="702">
          <cell r="A702">
            <v>99139247</v>
          </cell>
          <cell r="B702" t="str">
            <v>CRN45-5 A-G-G-E-HQQE 3x230/460 60 HZ</v>
          </cell>
          <cell r="C702" t="str">
            <v>CRN45</v>
          </cell>
          <cell r="D702" t="str">
            <v>06</v>
          </cell>
          <cell r="E702" t="str">
            <v>5712607477196</v>
          </cell>
          <cell r="F702">
            <v>589.36106459999996</v>
          </cell>
          <cell r="G702" t="str">
            <v>LB</v>
          </cell>
          <cell r="H702">
            <v>571.45955019999985</v>
          </cell>
          <cell r="I702" t="str">
            <v>LB</v>
          </cell>
          <cell r="J702">
            <v>22125</v>
          </cell>
        </row>
        <row r="703">
          <cell r="A703">
            <v>98413542</v>
          </cell>
          <cell r="B703" t="str">
            <v>CRN45-5 A-G-G-E-HQQE 3x230/400 50 HZ</v>
          </cell>
          <cell r="C703" t="str">
            <v>CRN45</v>
          </cell>
          <cell r="D703" t="str">
            <v>30</v>
          </cell>
          <cell r="E703" t="str">
            <v>5711494604289</v>
          </cell>
          <cell r="F703">
            <v>501.33058799999998</v>
          </cell>
          <cell r="G703" t="str">
            <v>LB</v>
          </cell>
          <cell r="H703">
            <v>428.57812799999999</v>
          </cell>
          <cell r="I703" t="str">
            <v>LB</v>
          </cell>
          <cell r="J703">
            <v>19678</v>
          </cell>
        </row>
        <row r="704">
          <cell r="A704">
            <v>99170757</v>
          </cell>
          <cell r="B704" t="str">
            <v>CRN45-5 A-G-G-E-HQQE 324/326TSC 60 HZ</v>
          </cell>
          <cell r="C704" t="str">
            <v>CRN45</v>
          </cell>
          <cell r="D704">
            <v>6</v>
          </cell>
          <cell r="E704" t="str">
            <v>5712608039393</v>
          </cell>
          <cell r="F704">
            <v>196.27290936</v>
          </cell>
          <cell r="G704" t="str">
            <v>LB</v>
          </cell>
          <cell r="H704">
            <v>178.37139495999998</v>
          </cell>
          <cell r="I704" t="str">
            <v>LB</v>
          </cell>
          <cell r="J704">
            <v>15838</v>
          </cell>
        </row>
        <row r="705">
          <cell r="A705">
            <v>91159749</v>
          </cell>
          <cell r="B705" t="str">
            <v>CRN45-5   AGG KUBV 18.5K 50PEO</v>
          </cell>
          <cell r="C705" t="str">
            <v>CRN45</v>
          </cell>
          <cell r="D705" t="str">
            <v>06</v>
          </cell>
          <cell r="E705" t="str">
            <v>5700394605625</v>
          </cell>
          <cell r="F705">
            <v>0</v>
          </cell>
          <cell r="G705" t="str">
            <v>LB</v>
          </cell>
          <cell r="H705">
            <v>0</v>
          </cell>
          <cell r="I705" t="str">
            <v>LB</v>
          </cell>
          <cell r="J705">
            <v>15920</v>
          </cell>
        </row>
        <row r="706">
          <cell r="A706">
            <v>91159729</v>
          </cell>
          <cell r="B706" t="str">
            <v>CRN45-5   AGG KUBE 18.5K 50PEO</v>
          </cell>
          <cell r="C706" t="str">
            <v>CRN45</v>
          </cell>
          <cell r="D706" t="str">
            <v>06</v>
          </cell>
          <cell r="E706" t="str">
            <v>5700394605427</v>
          </cell>
          <cell r="F706">
            <v>0</v>
          </cell>
          <cell r="G706" t="str">
            <v>LB</v>
          </cell>
          <cell r="H706">
            <v>0</v>
          </cell>
          <cell r="I706" t="str">
            <v>LB</v>
          </cell>
          <cell r="J706">
            <v>15838</v>
          </cell>
        </row>
        <row r="707">
          <cell r="A707">
            <v>96419281</v>
          </cell>
          <cell r="B707" t="str">
            <v>CRN45-4-2 A-G-G-V-HQQV 3x230/460 60 HZ</v>
          </cell>
          <cell r="C707" t="str">
            <v>CRN45</v>
          </cell>
          <cell r="D707" t="str">
            <v>06</v>
          </cell>
          <cell r="E707" t="str">
            <v>5700390753771</v>
          </cell>
          <cell r="F707">
            <v>562.33242339999993</v>
          </cell>
          <cell r="G707" t="str">
            <v>LB</v>
          </cell>
          <cell r="H707">
            <v>544.43090899999993</v>
          </cell>
          <cell r="I707" t="str">
            <v>LB</v>
          </cell>
          <cell r="J707">
            <v>19665</v>
          </cell>
        </row>
        <row r="708">
          <cell r="A708">
            <v>96419264</v>
          </cell>
          <cell r="B708" t="str">
            <v>CRN45-4-2 A-G-G-V-HQQV 3x230/460 60 HZ</v>
          </cell>
          <cell r="C708" t="str">
            <v>CRN45</v>
          </cell>
          <cell r="D708" t="str">
            <v>06</v>
          </cell>
          <cell r="E708" t="str">
            <v>5700390753139</v>
          </cell>
          <cell r="F708">
            <v>510.50180719999997</v>
          </cell>
          <cell r="G708" t="str">
            <v>LB</v>
          </cell>
          <cell r="H708">
            <v>492.60029279999998</v>
          </cell>
          <cell r="I708" t="str">
            <v>LB</v>
          </cell>
          <cell r="J708">
            <v>19165</v>
          </cell>
        </row>
        <row r="709">
          <cell r="A709">
            <v>98413560</v>
          </cell>
          <cell r="B709" t="str">
            <v>CRN45-4-2 A-G-G-V-HQQV 3x230/400 50 HZ</v>
          </cell>
          <cell r="C709" t="str">
            <v>CRN45</v>
          </cell>
          <cell r="D709" t="str">
            <v>30</v>
          </cell>
          <cell r="E709" t="str">
            <v>5711494604630</v>
          </cell>
          <cell r="F709">
            <v>465.17481999999995</v>
          </cell>
          <cell r="G709" t="str">
            <v>LB</v>
          </cell>
          <cell r="H709">
            <v>392.42235999999997</v>
          </cell>
          <cell r="I709" t="str">
            <v>LB</v>
          </cell>
          <cell r="J709">
            <v>18042</v>
          </cell>
        </row>
        <row r="710">
          <cell r="A710">
            <v>96415875</v>
          </cell>
          <cell r="B710" t="str">
            <v>CRN45-4-2 A-G-G-V-HQQV 284/286TC 60 HZ</v>
          </cell>
          <cell r="C710" t="str">
            <v>CRN45</v>
          </cell>
          <cell r="D710" t="str">
            <v>06</v>
          </cell>
          <cell r="E710" t="str">
            <v>5700390650988</v>
          </cell>
          <cell r="F710">
            <v>186.55494439999998</v>
          </cell>
          <cell r="G710" t="str">
            <v>LB</v>
          </cell>
          <cell r="H710">
            <v>168.65342999999999</v>
          </cell>
          <cell r="I710" t="str">
            <v>LB</v>
          </cell>
          <cell r="J710">
            <v>14417</v>
          </cell>
        </row>
        <row r="711">
          <cell r="A711">
            <v>96419177</v>
          </cell>
          <cell r="B711" t="str">
            <v>CRN45-4-2 A-G-G-E-HQQE 3x230/460 60 HZ</v>
          </cell>
          <cell r="C711" t="str">
            <v>CRN45</v>
          </cell>
          <cell r="D711" t="str">
            <v>06</v>
          </cell>
          <cell r="E711" t="str">
            <v>5700390749767</v>
          </cell>
          <cell r="F711">
            <v>562.33242339999993</v>
          </cell>
          <cell r="G711" t="str">
            <v>LB</v>
          </cell>
          <cell r="H711">
            <v>544.43090899999993</v>
          </cell>
          <cell r="I711" t="str">
            <v>LB</v>
          </cell>
          <cell r="J711">
            <v>19583</v>
          </cell>
        </row>
        <row r="712">
          <cell r="A712">
            <v>96419159</v>
          </cell>
          <cell r="B712" t="str">
            <v>CRN45-4-2 A-G-G-E-HQQE 3x230/460 60 HZ</v>
          </cell>
          <cell r="C712" t="str">
            <v>CRN45</v>
          </cell>
          <cell r="D712" t="str">
            <v>06</v>
          </cell>
          <cell r="E712" t="str">
            <v>5700390749088</v>
          </cell>
          <cell r="F712">
            <v>510.50180719999997</v>
          </cell>
          <cell r="G712" t="str">
            <v>LB</v>
          </cell>
          <cell r="H712">
            <v>492.60029279999998</v>
          </cell>
          <cell r="I712" t="str">
            <v>LB</v>
          </cell>
          <cell r="J712">
            <v>19083</v>
          </cell>
        </row>
        <row r="713">
          <cell r="A713">
            <v>98413539</v>
          </cell>
          <cell r="B713" t="str">
            <v>CRN45-4-2 A-G-G-E-HQQE 3x230/400 50 HZ</v>
          </cell>
          <cell r="C713" t="str">
            <v>CRN45</v>
          </cell>
          <cell r="D713" t="str">
            <v>30</v>
          </cell>
          <cell r="E713" t="str">
            <v>5711494604227</v>
          </cell>
          <cell r="F713">
            <v>465.17481999999995</v>
          </cell>
          <cell r="G713" t="str">
            <v>LB</v>
          </cell>
          <cell r="H713">
            <v>392.42235999999997</v>
          </cell>
          <cell r="I713" t="str">
            <v>LB</v>
          </cell>
          <cell r="J713">
            <v>17960</v>
          </cell>
        </row>
        <row r="714">
          <cell r="A714">
            <v>96415849</v>
          </cell>
          <cell r="B714" t="str">
            <v>CRN45-4-2 A-G-G-E-HQQE 284/286TC 60 HZ</v>
          </cell>
          <cell r="C714" t="str">
            <v>CRN45</v>
          </cell>
          <cell r="D714" t="str">
            <v>06</v>
          </cell>
          <cell r="E714" t="str">
            <v>5700390650025</v>
          </cell>
          <cell r="F714">
            <v>186.55494439999998</v>
          </cell>
          <cell r="G714" t="str">
            <v>LB</v>
          </cell>
          <cell r="H714">
            <v>168.65342999999999</v>
          </cell>
          <cell r="I714" t="str">
            <v>LB</v>
          </cell>
          <cell r="J714">
            <v>14335</v>
          </cell>
        </row>
        <row r="715">
          <cell r="A715">
            <v>91159746</v>
          </cell>
          <cell r="B715" t="str">
            <v>CRN45-4-2  AGG KUBV 15KW 50PEO</v>
          </cell>
          <cell r="C715" t="str">
            <v>CRN45</v>
          </cell>
          <cell r="D715" t="str">
            <v>06</v>
          </cell>
          <cell r="E715" t="str">
            <v>5700394605595</v>
          </cell>
          <cell r="F715">
            <v>0</v>
          </cell>
          <cell r="G715" t="str">
            <v>LB</v>
          </cell>
          <cell r="H715">
            <v>0</v>
          </cell>
          <cell r="I715" t="str">
            <v>LB</v>
          </cell>
          <cell r="J715">
            <v>14417</v>
          </cell>
        </row>
        <row r="716">
          <cell r="A716">
            <v>91159726</v>
          </cell>
          <cell r="B716" t="str">
            <v>CRN45-4-2  AGG KUBE 15KW 50PEO</v>
          </cell>
          <cell r="C716" t="str">
            <v>CRN45</v>
          </cell>
          <cell r="D716" t="str">
            <v>06</v>
          </cell>
          <cell r="E716" t="str">
            <v>5700394605397</v>
          </cell>
          <cell r="F716">
            <v>0</v>
          </cell>
          <cell r="G716" t="str">
            <v>LB</v>
          </cell>
          <cell r="H716">
            <v>0</v>
          </cell>
          <cell r="I716" t="str">
            <v>LB</v>
          </cell>
          <cell r="J716">
            <v>14335</v>
          </cell>
        </row>
        <row r="717">
          <cell r="A717">
            <v>96419282</v>
          </cell>
          <cell r="B717" t="str">
            <v>CRN45-4-1 A-G-G-V-HQQV 3x230/460 60 HZ</v>
          </cell>
          <cell r="C717" t="str">
            <v>CRN45</v>
          </cell>
          <cell r="D717" t="str">
            <v>06</v>
          </cell>
          <cell r="E717" t="str">
            <v>5700390753818</v>
          </cell>
          <cell r="F717">
            <v>565.8598154</v>
          </cell>
          <cell r="G717" t="str">
            <v>LB</v>
          </cell>
          <cell r="H717">
            <v>547.95830100000001</v>
          </cell>
          <cell r="I717" t="str">
            <v>LB</v>
          </cell>
          <cell r="J717">
            <v>19665</v>
          </cell>
        </row>
        <row r="718">
          <cell r="A718">
            <v>96419265</v>
          </cell>
          <cell r="B718" t="str">
            <v>CRN45-4-1 A-G-G-V-HQQV 3x230/460 60 HZ</v>
          </cell>
          <cell r="C718" t="str">
            <v>CRN45</v>
          </cell>
          <cell r="D718" t="str">
            <v>06</v>
          </cell>
          <cell r="E718" t="str">
            <v>5700390753177</v>
          </cell>
          <cell r="F718">
            <v>514.02919919999999</v>
          </cell>
          <cell r="G718" t="str">
            <v>LB</v>
          </cell>
          <cell r="H718">
            <v>496.12768479999994</v>
          </cell>
          <cell r="I718" t="str">
            <v>LB</v>
          </cell>
          <cell r="J718">
            <v>19165</v>
          </cell>
        </row>
        <row r="719">
          <cell r="A719">
            <v>96417845</v>
          </cell>
          <cell r="B719" t="str">
            <v>CRN45-4-1 A-G-G-V-HQQV 284/286TC 60 HZ</v>
          </cell>
          <cell r="C719" t="str">
            <v>CRN45</v>
          </cell>
          <cell r="D719" t="str">
            <v>06</v>
          </cell>
          <cell r="E719" t="str">
            <v>5700390702281</v>
          </cell>
          <cell r="F719">
            <v>190.08233639999997</v>
          </cell>
          <cell r="G719" t="str">
            <v>LB</v>
          </cell>
          <cell r="H719">
            <v>172.18082199999998</v>
          </cell>
          <cell r="I719" t="str">
            <v>LB</v>
          </cell>
          <cell r="J719">
            <v>14417</v>
          </cell>
        </row>
        <row r="720">
          <cell r="A720">
            <v>96419178</v>
          </cell>
          <cell r="B720" t="str">
            <v>CRN45-4-1 A-G-G-E-HQQE 3x230/460 60 HZ</v>
          </cell>
          <cell r="C720" t="str">
            <v>CRN45</v>
          </cell>
          <cell r="D720" t="str">
            <v>06</v>
          </cell>
          <cell r="E720" t="str">
            <v>5700390749798</v>
          </cell>
          <cell r="F720">
            <v>565.8598154</v>
          </cell>
          <cell r="G720" t="str">
            <v>LB</v>
          </cell>
          <cell r="H720">
            <v>547.95830100000001</v>
          </cell>
          <cell r="I720" t="str">
            <v>LB</v>
          </cell>
          <cell r="J720">
            <v>19583</v>
          </cell>
        </row>
        <row r="721">
          <cell r="A721">
            <v>96419160</v>
          </cell>
          <cell r="B721" t="str">
            <v>CRN45-4-1 A-G-G-E-HQQE 3x230/460 60 HZ</v>
          </cell>
          <cell r="C721" t="str">
            <v>CRN45</v>
          </cell>
          <cell r="D721" t="str">
            <v>06</v>
          </cell>
          <cell r="E721" t="str">
            <v>5700390749118</v>
          </cell>
          <cell r="F721">
            <v>514.02919919999999</v>
          </cell>
          <cell r="G721" t="str">
            <v>LB</v>
          </cell>
          <cell r="H721">
            <v>496.12768479999994</v>
          </cell>
          <cell r="I721" t="str">
            <v>LB</v>
          </cell>
          <cell r="J721">
            <v>19083</v>
          </cell>
        </row>
        <row r="722">
          <cell r="A722">
            <v>96417842</v>
          </cell>
          <cell r="B722" t="str">
            <v>CRN45-4-1 A-G-G-E-HQQE 284/286TC 60 HZ</v>
          </cell>
          <cell r="C722" t="str">
            <v>CRN45</v>
          </cell>
          <cell r="D722" t="str">
            <v>06</v>
          </cell>
          <cell r="E722" t="str">
            <v>5700390702168</v>
          </cell>
          <cell r="F722">
            <v>190.08233639999997</v>
          </cell>
          <cell r="G722" t="str">
            <v>LB</v>
          </cell>
          <cell r="H722">
            <v>172.18082199999998</v>
          </cell>
          <cell r="I722" t="str">
            <v>LB</v>
          </cell>
          <cell r="J722">
            <v>14335</v>
          </cell>
        </row>
        <row r="723">
          <cell r="A723">
            <v>96419283</v>
          </cell>
          <cell r="B723" t="str">
            <v>CRN45-4 A-G-G-V-HQQV 3x230/460 60 HZ</v>
          </cell>
          <cell r="C723" t="str">
            <v>CRN45</v>
          </cell>
          <cell r="D723" t="str">
            <v>06</v>
          </cell>
          <cell r="E723" t="str">
            <v>5700390753856</v>
          </cell>
          <cell r="F723">
            <v>565.8598154</v>
          </cell>
          <cell r="G723" t="str">
            <v>LB</v>
          </cell>
          <cell r="H723">
            <v>547.95830100000001</v>
          </cell>
          <cell r="I723" t="str">
            <v>LB</v>
          </cell>
          <cell r="J723">
            <v>19665</v>
          </cell>
        </row>
        <row r="724">
          <cell r="A724">
            <v>96419266</v>
          </cell>
          <cell r="B724" t="str">
            <v>CRN45-4 A-G-G-V-HQQV 3x230/460 60 HZ</v>
          </cell>
          <cell r="C724" t="str">
            <v>CRN45</v>
          </cell>
          <cell r="D724" t="str">
            <v>06</v>
          </cell>
          <cell r="E724" t="str">
            <v>5700390753214</v>
          </cell>
          <cell r="F724">
            <v>514.02919919999999</v>
          </cell>
          <cell r="G724" t="str">
            <v>LB</v>
          </cell>
          <cell r="H724">
            <v>496.12768479999994</v>
          </cell>
          <cell r="I724" t="str">
            <v>LB</v>
          </cell>
          <cell r="J724">
            <v>19165</v>
          </cell>
        </row>
        <row r="725">
          <cell r="A725">
            <v>98413561</v>
          </cell>
          <cell r="B725" t="str">
            <v>CRN45-4 A-G-G-V-HQQV 3x230/400 50 HZ</v>
          </cell>
          <cell r="C725" t="str">
            <v>CRN45</v>
          </cell>
          <cell r="D725" t="str">
            <v>30</v>
          </cell>
          <cell r="E725" t="str">
            <v>5711494604654</v>
          </cell>
          <cell r="F725">
            <v>465.17481999999995</v>
          </cell>
          <cell r="G725" t="str">
            <v>LB</v>
          </cell>
          <cell r="H725">
            <v>392.42235999999997</v>
          </cell>
          <cell r="I725" t="str">
            <v>LB</v>
          </cell>
          <cell r="J725">
            <v>18042</v>
          </cell>
        </row>
        <row r="726">
          <cell r="A726">
            <v>96415876</v>
          </cell>
          <cell r="B726" t="str">
            <v>CRN45-4 A-G-G-V-HQQV 284/286TC 60 HZ</v>
          </cell>
          <cell r="C726" t="str">
            <v>CRN45</v>
          </cell>
          <cell r="D726" t="str">
            <v>06</v>
          </cell>
          <cell r="E726" t="str">
            <v>5700390651022</v>
          </cell>
          <cell r="F726">
            <v>190.08233639999997</v>
          </cell>
          <cell r="G726" t="str">
            <v>LB</v>
          </cell>
          <cell r="H726">
            <v>172.18082199999998</v>
          </cell>
          <cell r="I726" t="str">
            <v>LB</v>
          </cell>
          <cell r="J726">
            <v>14417</v>
          </cell>
        </row>
        <row r="727">
          <cell r="A727">
            <v>91159727</v>
          </cell>
          <cell r="B727" t="str">
            <v>CRN45-4 A-G-G-E-KUBE FF300 50 Hz</v>
          </cell>
          <cell r="C727" t="str">
            <v>CRN45</v>
          </cell>
          <cell r="D727" t="str">
            <v>06</v>
          </cell>
          <cell r="E727" t="str">
            <v>5700394605403</v>
          </cell>
          <cell r="F727">
            <v>258.38146399999999</v>
          </cell>
          <cell r="G727" t="str">
            <v>LB</v>
          </cell>
          <cell r="H727">
            <v>174.60590399999998</v>
          </cell>
          <cell r="I727" t="str">
            <v>LB</v>
          </cell>
          <cell r="J727">
            <v>14335</v>
          </cell>
        </row>
        <row r="728">
          <cell r="A728">
            <v>96419180</v>
          </cell>
          <cell r="B728" t="str">
            <v>CRN45-4 A-G-G-E-HQQE 3x230/460 60 HZ</v>
          </cell>
          <cell r="C728" t="str">
            <v>CRN45</v>
          </cell>
          <cell r="D728" t="str">
            <v>06</v>
          </cell>
          <cell r="E728" t="str">
            <v>5700390749835</v>
          </cell>
          <cell r="F728">
            <v>565.8598154</v>
          </cell>
          <cell r="G728" t="str">
            <v>LB</v>
          </cell>
          <cell r="H728">
            <v>547.95830100000001</v>
          </cell>
          <cell r="I728" t="str">
            <v>LB</v>
          </cell>
          <cell r="J728">
            <v>19583</v>
          </cell>
        </row>
        <row r="729">
          <cell r="A729">
            <v>96419161</v>
          </cell>
          <cell r="B729" t="str">
            <v>CRN45-4 A-G-G-E-HQQE 3x230/460 60 HZ</v>
          </cell>
          <cell r="C729" t="str">
            <v>CRN45</v>
          </cell>
          <cell r="D729" t="str">
            <v>06</v>
          </cell>
          <cell r="E729" t="str">
            <v>5700390749156</v>
          </cell>
          <cell r="F729">
            <v>514.02919919999999</v>
          </cell>
          <cell r="G729" t="str">
            <v>LB</v>
          </cell>
          <cell r="H729">
            <v>496.12768479999994</v>
          </cell>
          <cell r="I729" t="str">
            <v>LB</v>
          </cell>
          <cell r="J729">
            <v>19083</v>
          </cell>
        </row>
        <row r="730">
          <cell r="A730">
            <v>98413540</v>
          </cell>
          <cell r="B730" t="str">
            <v>CRN45-4 A-G-G-E-HQQE 3x230/400 50 HZ</v>
          </cell>
          <cell r="C730" t="str">
            <v>CRN45</v>
          </cell>
          <cell r="D730" t="str">
            <v>30</v>
          </cell>
          <cell r="E730" t="str">
            <v>5711494604241</v>
          </cell>
          <cell r="F730">
            <v>465.17481999999995</v>
          </cell>
          <cell r="G730" t="str">
            <v>LB</v>
          </cell>
          <cell r="H730">
            <v>392.42235999999997</v>
          </cell>
          <cell r="I730" t="str">
            <v>LB</v>
          </cell>
          <cell r="J730">
            <v>17960</v>
          </cell>
        </row>
        <row r="731">
          <cell r="A731">
            <v>96415850</v>
          </cell>
          <cell r="B731" t="str">
            <v>CRN45-4 A-G-G-E-HQQE 284/286TC 60 HZ</v>
          </cell>
          <cell r="C731" t="str">
            <v>CRN45</v>
          </cell>
          <cell r="D731" t="str">
            <v>06</v>
          </cell>
          <cell r="E731" t="str">
            <v>5700390650063</v>
          </cell>
          <cell r="F731">
            <v>190.08233639999997</v>
          </cell>
          <cell r="G731" t="str">
            <v>LB</v>
          </cell>
          <cell r="H731">
            <v>172.18082199999998</v>
          </cell>
          <cell r="I731" t="str">
            <v>LB</v>
          </cell>
          <cell r="J731">
            <v>14335</v>
          </cell>
        </row>
        <row r="732">
          <cell r="A732">
            <v>91159747</v>
          </cell>
          <cell r="B732" t="str">
            <v>CRN45-4    AGG KUBV 15KW 50PEO</v>
          </cell>
          <cell r="C732" t="str">
            <v>CRN45</v>
          </cell>
          <cell r="D732" t="str">
            <v>06</v>
          </cell>
          <cell r="E732" t="str">
            <v>5700394605601</v>
          </cell>
          <cell r="F732">
            <v>0</v>
          </cell>
          <cell r="G732" t="str">
            <v>LB</v>
          </cell>
          <cell r="H732">
            <v>0</v>
          </cell>
          <cell r="I732" t="str">
            <v>LB</v>
          </cell>
          <cell r="J732">
            <v>14417</v>
          </cell>
        </row>
        <row r="733">
          <cell r="A733">
            <v>96419278</v>
          </cell>
          <cell r="B733" t="str">
            <v>CRN45-3-2 A-G-G-V-HQQV 3x230/460 60 HZ</v>
          </cell>
          <cell r="C733" t="str">
            <v>CRN45</v>
          </cell>
          <cell r="D733" t="str">
            <v>06</v>
          </cell>
          <cell r="E733" t="str">
            <v>5700390753665</v>
          </cell>
          <cell r="F733">
            <v>482.17244019999998</v>
          </cell>
          <cell r="G733" t="str">
            <v>LB</v>
          </cell>
          <cell r="H733">
            <v>464.27092579999999</v>
          </cell>
          <cell r="I733" t="str">
            <v>LB</v>
          </cell>
          <cell r="J733">
            <v>16289</v>
          </cell>
        </row>
        <row r="734">
          <cell r="A734">
            <v>96419261</v>
          </cell>
          <cell r="B734" t="str">
            <v>CRN45-3-2 A-G-G-V-HQQV 3x230/460 60 HZ</v>
          </cell>
          <cell r="C734" t="str">
            <v>CRN45</v>
          </cell>
          <cell r="D734" t="str">
            <v>06</v>
          </cell>
          <cell r="E734" t="str">
            <v>5700390753016</v>
          </cell>
          <cell r="F734">
            <v>401.17470139999995</v>
          </cell>
          <cell r="G734" t="str">
            <v>LB</v>
          </cell>
          <cell r="H734">
            <v>383.27318699999995</v>
          </cell>
          <cell r="I734" t="str">
            <v>LB</v>
          </cell>
          <cell r="J734">
            <v>15995</v>
          </cell>
        </row>
        <row r="735">
          <cell r="A735">
            <v>98413557</v>
          </cell>
          <cell r="B735" t="str">
            <v>CRN45-3-2 A-G-G-V-HQQV 3x230/400 50 HZ</v>
          </cell>
          <cell r="C735" t="str">
            <v>CRN45</v>
          </cell>
          <cell r="D735" t="str">
            <v>30</v>
          </cell>
          <cell r="E735" t="str">
            <v>5711494604586</v>
          </cell>
          <cell r="F735">
            <v>431.00320999999997</v>
          </cell>
          <cell r="G735" t="str">
            <v>LB</v>
          </cell>
          <cell r="H735">
            <v>358.25074999999998</v>
          </cell>
          <cell r="I735" t="str">
            <v>LB</v>
          </cell>
          <cell r="J735">
            <v>15801</v>
          </cell>
        </row>
        <row r="736">
          <cell r="A736">
            <v>96415873</v>
          </cell>
          <cell r="B736" t="str">
            <v>CRN45-3-2 A-G-G-V-HQQV 254/256TC 60 HZ</v>
          </cell>
          <cell r="C736" t="str">
            <v>CRN45</v>
          </cell>
          <cell r="D736" t="str">
            <v>06</v>
          </cell>
          <cell r="E736" t="str">
            <v>5700390650902</v>
          </cell>
          <cell r="F736">
            <v>180.16154639999999</v>
          </cell>
          <cell r="G736" t="str">
            <v>LB</v>
          </cell>
          <cell r="H736">
            <v>162.26003199999997</v>
          </cell>
          <cell r="I736" t="str">
            <v>LB</v>
          </cell>
          <cell r="J736">
            <v>12942</v>
          </cell>
        </row>
        <row r="737">
          <cell r="A737">
            <v>96419174</v>
          </cell>
          <cell r="B737" t="str">
            <v>CRN45-3-2 A-G-G-E-HQQE 3x230/460 60 HZ</v>
          </cell>
          <cell r="C737" t="str">
            <v>CRN45</v>
          </cell>
          <cell r="D737" t="str">
            <v>06</v>
          </cell>
          <cell r="E737" t="str">
            <v>5700390749644</v>
          </cell>
          <cell r="F737">
            <v>482.17244019999998</v>
          </cell>
          <cell r="G737" t="str">
            <v>LB</v>
          </cell>
          <cell r="H737">
            <v>464.27092579999999</v>
          </cell>
          <cell r="I737" t="str">
            <v>LB</v>
          </cell>
          <cell r="J737">
            <v>16207</v>
          </cell>
        </row>
        <row r="738">
          <cell r="A738">
            <v>96419156</v>
          </cell>
          <cell r="B738" t="str">
            <v>CRN45-3-2 A-G-G-E-HQQE 3x230/460 60 HZ</v>
          </cell>
          <cell r="C738" t="str">
            <v>CRN45</v>
          </cell>
          <cell r="D738" t="str">
            <v>06</v>
          </cell>
          <cell r="E738" t="str">
            <v>5700390748968</v>
          </cell>
          <cell r="F738">
            <v>401.17470139999995</v>
          </cell>
          <cell r="G738" t="str">
            <v>LB</v>
          </cell>
          <cell r="H738">
            <v>383.27318699999995</v>
          </cell>
          <cell r="I738" t="str">
            <v>LB</v>
          </cell>
          <cell r="J738">
            <v>15913</v>
          </cell>
        </row>
        <row r="739">
          <cell r="A739">
            <v>98413537</v>
          </cell>
          <cell r="B739" t="str">
            <v>CRN45-3-2 A-G-G-E-HQQE 3x230/400 50 HZ</v>
          </cell>
          <cell r="C739" t="str">
            <v>CRN45</v>
          </cell>
          <cell r="D739" t="str">
            <v>30</v>
          </cell>
          <cell r="E739" t="str">
            <v>5711494604180</v>
          </cell>
          <cell r="F739">
            <v>431.00320999999997</v>
          </cell>
          <cell r="G739" t="str">
            <v>LB</v>
          </cell>
          <cell r="H739">
            <v>358.25074999999998</v>
          </cell>
          <cell r="I739" t="str">
            <v>LB</v>
          </cell>
          <cell r="J739">
            <v>15719</v>
          </cell>
        </row>
        <row r="740">
          <cell r="A740">
            <v>96415847</v>
          </cell>
          <cell r="B740" t="str">
            <v>CRN45-3-2 A-G-G-E-HQQE 254/256TC 60 HZ</v>
          </cell>
          <cell r="C740" t="str">
            <v>CRN45</v>
          </cell>
          <cell r="D740" t="str">
            <v>06</v>
          </cell>
          <cell r="E740" t="str">
            <v>5700390649944</v>
          </cell>
          <cell r="F740">
            <v>180.16154639999999</v>
          </cell>
          <cell r="G740" t="str">
            <v>LB</v>
          </cell>
          <cell r="H740">
            <v>162.26003199999997</v>
          </cell>
          <cell r="I740" t="str">
            <v>LB</v>
          </cell>
          <cell r="J740">
            <v>12860</v>
          </cell>
        </row>
        <row r="741">
          <cell r="A741">
            <v>91159744</v>
          </cell>
          <cell r="B741" t="str">
            <v>CRN45-3-2  AGG KUBV 11KW 50PEO</v>
          </cell>
          <cell r="C741" t="str">
            <v>CRN45</v>
          </cell>
          <cell r="D741" t="str">
            <v>06</v>
          </cell>
          <cell r="E741" t="str">
            <v>5700394605571</v>
          </cell>
          <cell r="F741">
            <v>0</v>
          </cell>
          <cell r="G741" t="str">
            <v>LB</v>
          </cell>
          <cell r="H741">
            <v>0</v>
          </cell>
          <cell r="I741" t="str">
            <v>LB</v>
          </cell>
          <cell r="J741">
            <v>12942</v>
          </cell>
        </row>
        <row r="742">
          <cell r="A742">
            <v>96419279</v>
          </cell>
          <cell r="B742" t="str">
            <v>CRN45-3-1 A-G-G-V-HQQV 3x230/460 60 HZ</v>
          </cell>
          <cell r="C742" t="str">
            <v>CRN45</v>
          </cell>
          <cell r="D742" t="str">
            <v>06</v>
          </cell>
          <cell r="E742" t="str">
            <v>5700390753696</v>
          </cell>
          <cell r="F742">
            <v>536.53836939999997</v>
          </cell>
          <cell r="G742" t="str">
            <v>LB</v>
          </cell>
          <cell r="H742">
            <v>518.63685499999997</v>
          </cell>
          <cell r="I742" t="str">
            <v>LB</v>
          </cell>
          <cell r="J742">
            <v>17066</v>
          </cell>
        </row>
        <row r="743">
          <cell r="A743">
            <v>96419262</v>
          </cell>
          <cell r="B743" t="str">
            <v>CRN45-3-1 A-G-G-V-HQQV 3x230/460 60 HZ</v>
          </cell>
          <cell r="C743" t="str">
            <v>CRN45</v>
          </cell>
          <cell r="D743" t="str">
            <v>06</v>
          </cell>
          <cell r="E743" t="str">
            <v>5700390753054</v>
          </cell>
          <cell r="F743">
            <v>389.86500079999996</v>
          </cell>
          <cell r="G743" t="str">
            <v>LB</v>
          </cell>
          <cell r="H743">
            <v>371.96348639999997</v>
          </cell>
          <cell r="I743" t="str">
            <v>LB</v>
          </cell>
          <cell r="J743">
            <v>16800</v>
          </cell>
        </row>
        <row r="744">
          <cell r="A744">
            <v>96417844</v>
          </cell>
          <cell r="B744" t="str">
            <v>CRN45-3-1 A-G-G-V-HQQV 284/286TC 60 HZ</v>
          </cell>
          <cell r="C744" t="str">
            <v>CRN45</v>
          </cell>
          <cell r="D744" t="str">
            <v>06</v>
          </cell>
          <cell r="E744" t="str">
            <v>5700390702243</v>
          </cell>
          <cell r="F744">
            <v>178.39785039999998</v>
          </cell>
          <cell r="G744" t="str">
            <v>LB</v>
          </cell>
          <cell r="H744">
            <v>160.49633599999999</v>
          </cell>
          <cell r="I744" t="str">
            <v>LB</v>
          </cell>
          <cell r="J744">
            <v>12942</v>
          </cell>
        </row>
        <row r="745">
          <cell r="A745">
            <v>96419175</v>
          </cell>
          <cell r="B745" t="str">
            <v>CRN45-3-1 A-G-G-E-HQQE 3x230/460 60 HZ</v>
          </cell>
          <cell r="C745" t="str">
            <v>CRN45</v>
          </cell>
          <cell r="D745" t="str">
            <v>06</v>
          </cell>
          <cell r="E745" t="str">
            <v>5700390749682</v>
          </cell>
          <cell r="F745">
            <v>536.53836939999997</v>
          </cell>
          <cell r="G745" t="str">
            <v>LB</v>
          </cell>
          <cell r="H745">
            <v>518.63685499999997</v>
          </cell>
          <cell r="I745" t="str">
            <v>LB</v>
          </cell>
          <cell r="J745">
            <v>16984</v>
          </cell>
        </row>
        <row r="746">
          <cell r="A746">
            <v>96419157</v>
          </cell>
          <cell r="B746" t="str">
            <v>CRN45-3-1 A-G-G-E-HQQE 3x230/460 60 HZ</v>
          </cell>
          <cell r="C746" t="str">
            <v>CRN45</v>
          </cell>
          <cell r="D746" t="str">
            <v>06</v>
          </cell>
          <cell r="E746" t="str">
            <v>5700390749002</v>
          </cell>
          <cell r="F746">
            <v>389.86500079999996</v>
          </cell>
          <cell r="G746" t="str">
            <v>LB</v>
          </cell>
          <cell r="H746">
            <v>371.96348639999997</v>
          </cell>
          <cell r="I746" t="str">
            <v>LB</v>
          </cell>
          <cell r="J746">
            <v>16718</v>
          </cell>
        </row>
        <row r="747">
          <cell r="A747">
            <v>96417841</v>
          </cell>
          <cell r="B747" t="str">
            <v>CRN45-3-1 A-G-G-E-HQQE 284/286TC 60 HZ</v>
          </cell>
          <cell r="C747" t="str">
            <v>CRN45</v>
          </cell>
          <cell r="D747" t="str">
            <v>06</v>
          </cell>
          <cell r="E747" t="str">
            <v>5700390702120</v>
          </cell>
          <cell r="F747">
            <v>178.39785039999998</v>
          </cell>
          <cell r="G747" t="str">
            <v>LB</v>
          </cell>
          <cell r="H747">
            <v>160.49633599999999</v>
          </cell>
          <cell r="I747" t="str">
            <v>LB</v>
          </cell>
          <cell r="J747">
            <v>12860</v>
          </cell>
        </row>
        <row r="748">
          <cell r="A748">
            <v>96419280</v>
          </cell>
          <cell r="B748" t="str">
            <v>CRN45-3 A-G-G-V-HQQV 3x230/460 60 HZ</v>
          </cell>
          <cell r="C748" t="str">
            <v>CRN45</v>
          </cell>
          <cell r="D748" t="str">
            <v>06</v>
          </cell>
          <cell r="E748" t="str">
            <v>5700390753733</v>
          </cell>
          <cell r="F748">
            <v>536.53836939999997</v>
          </cell>
          <cell r="G748" t="str">
            <v>LB</v>
          </cell>
          <cell r="H748">
            <v>518.63685499999997</v>
          </cell>
          <cell r="I748" t="str">
            <v>LB</v>
          </cell>
          <cell r="J748">
            <v>17066</v>
          </cell>
        </row>
        <row r="749">
          <cell r="A749">
            <v>96419263</v>
          </cell>
          <cell r="B749" t="str">
            <v>CRN45-3 A-G-G-V-HQQV 3x230/460 60 HZ</v>
          </cell>
          <cell r="C749" t="str">
            <v>CRN45</v>
          </cell>
          <cell r="D749" t="str">
            <v>06</v>
          </cell>
          <cell r="E749" t="str">
            <v>5700390753092</v>
          </cell>
          <cell r="F749">
            <v>389.86500079999996</v>
          </cell>
          <cell r="G749" t="str">
            <v>LB</v>
          </cell>
          <cell r="H749">
            <v>371.96348639999997</v>
          </cell>
          <cell r="I749" t="str">
            <v>LB</v>
          </cell>
          <cell r="J749">
            <v>16800</v>
          </cell>
        </row>
        <row r="750">
          <cell r="A750">
            <v>98413558</v>
          </cell>
          <cell r="B750" t="str">
            <v>CRN45-3 A-G-G-V-HQQV 3x230/400 50 HZ</v>
          </cell>
          <cell r="C750" t="str">
            <v>CRN45</v>
          </cell>
          <cell r="D750" t="str">
            <v>30</v>
          </cell>
          <cell r="E750" t="str">
            <v>5711494604609</v>
          </cell>
          <cell r="F750">
            <v>431.00320999999997</v>
          </cell>
          <cell r="G750" t="str">
            <v>LB</v>
          </cell>
          <cell r="H750">
            <v>358.25074999999998</v>
          </cell>
          <cell r="I750" t="str">
            <v>LB</v>
          </cell>
          <cell r="J750">
            <v>15801</v>
          </cell>
        </row>
        <row r="751">
          <cell r="A751">
            <v>96415874</v>
          </cell>
          <cell r="B751" t="str">
            <v>CRN45-3 A-G-G-V-HQQV 284/286TC 60 HZ</v>
          </cell>
          <cell r="C751" t="str">
            <v>CRN45</v>
          </cell>
          <cell r="D751" t="str">
            <v>06</v>
          </cell>
          <cell r="E751" t="str">
            <v>5700390650940</v>
          </cell>
          <cell r="F751">
            <v>178.39785039999998</v>
          </cell>
          <cell r="G751" t="str">
            <v>LB</v>
          </cell>
          <cell r="H751">
            <v>160.49633599999999</v>
          </cell>
          <cell r="I751" t="str">
            <v>LB</v>
          </cell>
          <cell r="J751">
            <v>12942</v>
          </cell>
        </row>
        <row r="752">
          <cell r="A752">
            <v>96419176</v>
          </cell>
          <cell r="B752" t="str">
            <v>CRN45-3 A-G-G-E-HQQE 3x230/460 60 HZ</v>
          </cell>
          <cell r="C752" t="str">
            <v>CRN45</v>
          </cell>
          <cell r="D752" t="str">
            <v>06</v>
          </cell>
          <cell r="E752" t="str">
            <v>5700390749729</v>
          </cell>
          <cell r="F752">
            <v>536.53836939999997</v>
          </cell>
          <cell r="G752" t="str">
            <v>LB</v>
          </cell>
          <cell r="H752">
            <v>518.63685499999997</v>
          </cell>
          <cell r="I752" t="str">
            <v>LB</v>
          </cell>
          <cell r="J752">
            <v>16984</v>
          </cell>
        </row>
        <row r="753">
          <cell r="A753">
            <v>96419158</v>
          </cell>
          <cell r="B753" t="str">
            <v>CRN45-3 A-G-G-E-HQQE 3x230/460 60 HZ</v>
          </cell>
          <cell r="C753" t="str">
            <v>CRN45</v>
          </cell>
          <cell r="D753" t="str">
            <v>06</v>
          </cell>
          <cell r="E753" t="str">
            <v>5700390749040</v>
          </cell>
          <cell r="F753">
            <v>389.86500079999996</v>
          </cell>
          <cell r="G753" t="str">
            <v>LB</v>
          </cell>
          <cell r="H753">
            <v>371.96348639999997</v>
          </cell>
          <cell r="I753" t="str">
            <v>LB</v>
          </cell>
          <cell r="J753">
            <v>16718</v>
          </cell>
        </row>
        <row r="754">
          <cell r="A754">
            <v>98413538</v>
          </cell>
          <cell r="B754" t="str">
            <v>CRN45-3 A-G-G-E-HQQE 3x230/400 50 HZ</v>
          </cell>
          <cell r="C754" t="str">
            <v>CRN45</v>
          </cell>
          <cell r="D754" t="str">
            <v>30</v>
          </cell>
          <cell r="E754" t="str">
            <v>5711494604203</v>
          </cell>
          <cell r="F754">
            <v>431.00320999999997</v>
          </cell>
          <cell r="G754" t="str">
            <v>LB</v>
          </cell>
          <cell r="H754">
            <v>358.25074999999998</v>
          </cell>
          <cell r="I754" t="str">
            <v>LB</v>
          </cell>
          <cell r="J754">
            <v>15719</v>
          </cell>
        </row>
        <row r="755">
          <cell r="A755">
            <v>96415848</v>
          </cell>
          <cell r="B755" t="str">
            <v>CRN45-3 A-G-G-E-HQQE 284/286TC 60 HZ</v>
          </cell>
          <cell r="C755" t="str">
            <v>CRN45</v>
          </cell>
          <cell r="D755" t="str">
            <v>06</v>
          </cell>
          <cell r="E755" t="str">
            <v>5700390649982</v>
          </cell>
          <cell r="F755">
            <v>178.39785039999998</v>
          </cell>
          <cell r="G755" t="str">
            <v>LB</v>
          </cell>
          <cell r="H755">
            <v>160.49633599999999</v>
          </cell>
          <cell r="I755" t="str">
            <v>LB</v>
          </cell>
          <cell r="J755">
            <v>12860</v>
          </cell>
        </row>
        <row r="756">
          <cell r="A756">
            <v>91159745</v>
          </cell>
          <cell r="B756" t="str">
            <v>CRN45-3    AGG KUBV 11KW 50PEO</v>
          </cell>
          <cell r="C756" t="str">
            <v>CRN45</v>
          </cell>
          <cell r="D756" t="str">
            <v>06</v>
          </cell>
          <cell r="E756" t="str">
            <v>5700394605588</v>
          </cell>
          <cell r="F756">
            <v>0</v>
          </cell>
          <cell r="G756" t="str">
            <v>LB</v>
          </cell>
          <cell r="H756">
            <v>0</v>
          </cell>
          <cell r="I756" t="str">
            <v>LB</v>
          </cell>
          <cell r="J756">
            <v>12942</v>
          </cell>
        </row>
        <row r="757">
          <cell r="A757">
            <v>91159725</v>
          </cell>
          <cell r="B757" t="str">
            <v>CRN45-3    AGG KUBE 11KW 50PEO</v>
          </cell>
          <cell r="C757" t="str">
            <v>CRN45</v>
          </cell>
          <cell r="D757" t="str">
            <v>06</v>
          </cell>
          <cell r="E757" t="str">
            <v>5700394605380</v>
          </cell>
          <cell r="F757">
            <v>0</v>
          </cell>
          <cell r="G757" t="str">
            <v>LB</v>
          </cell>
          <cell r="H757">
            <v>0</v>
          </cell>
          <cell r="I757" t="str">
            <v>LB</v>
          </cell>
          <cell r="J757">
            <v>12860</v>
          </cell>
        </row>
        <row r="758">
          <cell r="A758">
            <v>96419275</v>
          </cell>
          <cell r="B758" t="str">
            <v>CRN45-2-2 A-G-G-V-HQQV 3x230/460 60 HZ</v>
          </cell>
          <cell r="C758" t="str">
            <v>CRN45</v>
          </cell>
          <cell r="D758" t="str">
            <v>06</v>
          </cell>
          <cell r="E758" t="str">
            <v>5700390753559</v>
          </cell>
          <cell r="F758">
            <v>383.03067879999998</v>
          </cell>
          <cell r="G758" t="str">
            <v>LB</v>
          </cell>
          <cell r="H758">
            <v>365.12916439999998</v>
          </cell>
          <cell r="I758" t="str">
            <v>LB</v>
          </cell>
          <cell r="J758">
            <v>10747</v>
          </cell>
        </row>
        <row r="759">
          <cell r="A759">
            <v>96419258</v>
          </cell>
          <cell r="B759" t="str">
            <v>CRN45-2-2 A-G-G-V-HQQV 3x230/460 60 HZ</v>
          </cell>
          <cell r="C759" t="str">
            <v>CRN45</v>
          </cell>
          <cell r="D759" t="str">
            <v>06</v>
          </cell>
          <cell r="E759" t="str">
            <v>5700390752866</v>
          </cell>
          <cell r="F759">
            <v>338.1005232</v>
          </cell>
          <cell r="G759" t="str">
            <v>LB</v>
          </cell>
          <cell r="H759">
            <v>320.1990088</v>
          </cell>
          <cell r="I759" t="str">
            <v>LB</v>
          </cell>
          <cell r="J759">
            <v>10525</v>
          </cell>
        </row>
        <row r="760">
          <cell r="A760">
            <v>98413555</v>
          </cell>
          <cell r="B760" t="str">
            <v>CRN45-2-2 A-G-G-V-HQQV 3x230/400 50 HZ</v>
          </cell>
          <cell r="C760" t="str">
            <v>CRN45</v>
          </cell>
          <cell r="D760" t="str">
            <v>30</v>
          </cell>
          <cell r="E760" t="str">
            <v>5711494604548</v>
          </cell>
          <cell r="F760">
            <v>278.88442999999995</v>
          </cell>
          <cell r="G760" t="str">
            <v>LB</v>
          </cell>
          <cell r="H760">
            <v>228.39863199999996</v>
          </cell>
          <cell r="I760" t="str">
            <v>LB</v>
          </cell>
          <cell r="J760">
            <v>9792</v>
          </cell>
        </row>
        <row r="761">
          <cell r="A761">
            <v>96415870</v>
          </cell>
          <cell r="B761" t="str">
            <v>CRN45-2-2 A-G-G-V-HQQV 254/256TC 60 HZ</v>
          </cell>
          <cell r="C761" t="str">
            <v>CRN45</v>
          </cell>
          <cell r="D761" t="str">
            <v>06</v>
          </cell>
          <cell r="E761" t="str">
            <v>5700390650773</v>
          </cell>
          <cell r="F761">
            <v>171.56352839999997</v>
          </cell>
          <cell r="G761" t="str">
            <v>LB</v>
          </cell>
          <cell r="H761">
            <v>153.662014</v>
          </cell>
          <cell r="I761" t="str">
            <v>LB</v>
          </cell>
          <cell r="J761">
            <v>8069</v>
          </cell>
        </row>
        <row r="762">
          <cell r="A762">
            <v>96419170</v>
          </cell>
          <cell r="B762" t="str">
            <v>CRN45-2-2 A-G-G-E-HQQE 3x230/460 60 HZ</v>
          </cell>
          <cell r="C762" t="str">
            <v>CRN45</v>
          </cell>
          <cell r="D762" t="str">
            <v>06</v>
          </cell>
          <cell r="E762" t="str">
            <v>5700390749538</v>
          </cell>
          <cell r="F762">
            <v>383.03067879999998</v>
          </cell>
          <cell r="G762" t="str">
            <v>LB</v>
          </cell>
          <cell r="H762">
            <v>365.12916439999998</v>
          </cell>
          <cell r="I762" t="str">
            <v>LB</v>
          </cell>
          <cell r="J762">
            <v>10665</v>
          </cell>
        </row>
        <row r="763">
          <cell r="A763">
            <v>96419153</v>
          </cell>
          <cell r="B763" t="str">
            <v>CRN45-2-2 A-G-G-E-HQQE 3x230/460 60 HZ</v>
          </cell>
          <cell r="C763" t="str">
            <v>CRN45</v>
          </cell>
          <cell r="D763" t="str">
            <v>06</v>
          </cell>
          <cell r="E763" t="str">
            <v>5700390748852</v>
          </cell>
          <cell r="F763">
            <v>338.1005232</v>
          </cell>
          <cell r="G763" t="str">
            <v>LB</v>
          </cell>
          <cell r="H763">
            <v>320.1990088</v>
          </cell>
          <cell r="I763" t="str">
            <v>LB</v>
          </cell>
          <cell r="J763">
            <v>10443</v>
          </cell>
        </row>
        <row r="764">
          <cell r="A764">
            <v>98413535</v>
          </cell>
          <cell r="B764" t="str">
            <v>CRN45-2-2 A-G-G-E-HQQE 3x230/400 50 HZ</v>
          </cell>
          <cell r="C764" t="str">
            <v>CRN45</v>
          </cell>
          <cell r="D764" t="str">
            <v>30</v>
          </cell>
          <cell r="E764" t="str">
            <v>5711494604142</v>
          </cell>
          <cell r="F764">
            <v>278.88442999999995</v>
          </cell>
          <cell r="G764" t="str">
            <v>LB</v>
          </cell>
          <cell r="H764">
            <v>228.39863199999996</v>
          </cell>
          <cell r="I764" t="str">
            <v>LB</v>
          </cell>
          <cell r="J764">
            <v>9710</v>
          </cell>
        </row>
        <row r="765">
          <cell r="A765">
            <v>96415844</v>
          </cell>
          <cell r="B765" t="str">
            <v>CRN45-2-2 A-G-G-E-HQQE 254/256TC 60 HZ</v>
          </cell>
          <cell r="C765" t="str">
            <v>CRN45</v>
          </cell>
          <cell r="D765" t="str">
            <v>06</v>
          </cell>
          <cell r="E765" t="str">
            <v>5700390649821</v>
          </cell>
          <cell r="F765">
            <v>171.56352839999997</v>
          </cell>
          <cell r="G765" t="str">
            <v>LB</v>
          </cell>
          <cell r="H765">
            <v>153.662014</v>
          </cell>
          <cell r="I765" t="str">
            <v>LB</v>
          </cell>
          <cell r="J765">
            <v>7987</v>
          </cell>
        </row>
        <row r="766">
          <cell r="A766">
            <v>91159742</v>
          </cell>
          <cell r="B766" t="str">
            <v>CRN45-2-2  AGG KUBV 5.5K 50PEO</v>
          </cell>
          <cell r="C766" t="str">
            <v>CRN45</v>
          </cell>
          <cell r="D766" t="str">
            <v>06</v>
          </cell>
          <cell r="E766" t="str">
            <v>5700394605557</v>
          </cell>
          <cell r="F766">
            <v>0</v>
          </cell>
          <cell r="G766" t="str">
            <v>LB</v>
          </cell>
          <cell r="H766">
            <v>0</v>
          </cell>
          <cell r="I766" t="str">
            <v>LB</v>
          </cell>
          <cell r="J766">
            <v>8069</v>
          </cell>
        </row>
        <row r="767">
          <cell r="A767">
            <v>91159722</v>
          </cell>
          <cell r="B767" t="str">
            <v>CRN45-2-2  AGG KUBE 5.5K 50PEO</v>
          </cell>
          <cell r="C767" t="str">
            <v>CRN45</v>
          </cell>
          <cell r="D767" t="str">
            <v>06</v>
          </cell>
          <cell r="E767" t="str">
            <v>5700394605359</v>
          </cell>
          <cell r="F767">
            <v>0</v>
          </cell>
          <cell r="G767" t="str">
            <v>LB</v>
          </cell>
          <cell r="H767">
            <v>0</v>
          </cell>
          <cell r="I767" t="str">
            <v>LB</v>
          </cell>
          <cell r="J767">
            <v>7987</v>
          </cell>
        </row>
        <row r="768">
          <cell r="A768">
            <v>96419276</v>
          </cell>
          <cell r="B768" t="str">
            <v>CRN45-2-1 A-G-G-V-HQQV 3x230/460 60 HZ</v>
          </cell>
          <cell r="C768" t="str">
            <v>CRN45</v>
          </cell>
          <cell r="D768" t="str">
            <v>06</v>
          </cell>
          <cell r="E768" t="str">
            <v>5700390753573</v>
          </cell>
          <cell r="F768">
            <v>383.03067879999998</v>
          </cell>
          <cell r="G768" t="str">
            <v>LB</v>
          </cell>
          <cell r="H768">
            <v>365.12916439999998</v>
          </cell>
          <cell r="I768" t="str">
            <v>LB</v>
          </cell>
          <cell r="J768">
            <v>10747</v>
          </cell>
        </row>
        <row r="769">
          <cell r="A769">
            <v>96419259</v>
          </cell>
          <cell r="B769" t="str">
            <v>CRN45-2-1 A-G-G-V-HQQV 3x230/460 60 HZ</v>
          </cell>
          <cell r="C769" t="str">
            <v>CRN45</v>
          </cell>
          <cell r="D769" t="str">
            <v>06</v>
          </cell>
          <cell r="E769" t="str">
            <v>5700390752927</v>
          </cell>
          <cell r="F769">
            <v>338.1005232</v>
          </cell>
          <cell r="G769" t="str">
            <v>LB</v>
          </cell>
          <cell r="H769">
            <v>320.1990088</v>
          </cell>
          <cell r="I769" t="str">
            <v>LB</v>
          </cell>
          <cell r="J769">
            <v>10525</v>
          </cell>
        </row>
        <row r="770">
          <cell r="A770">
            <v>96415871</v>
          </cell>
          <cell r="B770" t="str">
            <v>CRN45-2-1 A-G-G-V-HQQV 254/256TC 60 HZ</v>
          </cell>
          <cell r="C770" t="str">
            <v>CRN45</v>
          </cell>
          <cell r="D770" t="str">
            <v>06</v>
          </cell>
          <cell r="E770" t="str">
            <v>5700390650810</v>
          </cell>
          <cell r="F770">
            <v>171.56352839999997</v>
          </cell>
          <cell r="G770" t="str">
            <v>LB</v>
          </cell>
          <cell r="H770">
            <v>153.662014</v>
          </cell>
          <cell r="I770" t="str">
            <v>LB</v>
          </cell>
          <cell r="J770">
            <v>8069</v>
          </cell>
        </row>
        <row r="771">
          <cell r="A771">
            <v>96419171</v>
          </cell>
          <cell r="B771" t="str">
            <v>CRN45-2-1 A-G-G-E-HQQE 3x230/460 60 HZ</v>
          </cell>
          <cell r="C771" t="str">
            <v>CRN45</v>
          </cell>
          <cell r="D771" t="str">
            <v>06</v>
          </cell>
          <cell r="E771" t="str">
            <v>5700390749569</v>
          </cell>
          <cell r="F771">
            <v>383.03067879999998</v>
          </cell>
          <cell r="G771" t="str">
            <v>LB</v>
          </cell>
          <cell r="H771">
            <v>365.12916439999998</v>
          </cell>
          <cell r="I771" t="str">
            <v>LB</v>
          </cell>
          <cell r="J771">
            <v>10665</v>
          </cell>
        </row>
        <row r="772">
          <cell r="A772">
            <v>96419154</v>
          </cell>
          <cell r="B772" t="str">
            <v>CRN45-2-1 A-G-G-E-HQQE 3x230/460 60 HZ</v>
          </cell>
          <cell r="C772" t="str">
            <v>CRN45</v>
          </cell>
          <cell r="D772" t="str">
            <v>06</v>
          </cell>
          <cell r="E772" t="str">
            <v>5700390748883</v>
          </cell>
          <cell r="F772">
            <v>338.1005232</v>
          </cell>
          <cell r="G772" t="str">
            <v>LB</v>
          </cell>
          <cell r="H772">
            <v>320.1990088</v>
          </cell>
          <cell r="I772" t="str">
            <v>LB</v>
          </cell>
          <cell r="J772">
            <v>10443</v>
          </cell>
        </row>
        <row r="773">
          <cell r="A773">
            <v>96415845</v>
          </cell>
          <cell r="B773" t="str">
            <v>CRN45-2-1 A-G-G-E-HQQE 254/256TC 60 HZ</v>
          </cell>
          <cell r="C773" t="str">
            <v>CRN45</v>
          </cell>
          <cell r="D773" t="str">
            <v>06</v>
          </cell>
          <cell r="E773" t="str">
            <v>5700390649869</v>
          </cell>
          <cell r="F773">
            <v>171.56352839999997</v>
          </cell>
          <cell r="G773" t="str">
            <v>LB</v>
          </cell>
          <cell r="H773">
            <v>153.662014</v>
          </cell>
          <cell r="I773" t="str">
            <v>LB</v>
          </cell>
          <cell r="J773">
            <v>7987</v>
          </cell>
        </row>
        <row r="774">
          <cell r="A774">
            <v>96419277</v>
          </cell>
          <cell r="B774" t="str">
            <v>CRN45-2 A-G-G-V-HQQV 3x230/460 60 HZ</v>
          </cell>
          <cell r="C774" t="str">
            <v>CRN45</v>
          </cell>
          <cell r="D774" t="str">
            <v>06</v>
          </cell>
          <cell r="E774" t="str">
            <v>5700390753603</v>
          </cell>
          <cell r="F774">
            <v>383.03067879999998</v>
          </cell>
          <cell r="G774" t="str">
            <v>LB</v>
          </cell>
          <cell r="H774">
            <v>365.12916439999998</v>
          </cell>
          <cell r="I774" t="str">
            <v>LB</v>
          </cell>
          <cell r="J774">
            <v>10747</v>
          </cell>
        </row>
        <row r="775">
          <cell r="A775">
            <v>96419260</v>
          </cell>
          <cell r="B775" t="str">
            <v>CRN45-2 A-G-G-V-HQQV 3x230/460 60 HZ</v>
          </cell>
          <cell r="C775" t="str">
            <v>CRN45</v>
          </cell>
          <cell r="D775" t="str">
            <v>06</v>
          </cell>
          <cell r="E775" t="str">
            <v>5700390752965</v>
          </cell>
          <cell r="F775">
            <v>338.1005232</v>
          </cell>
          <cell r="G775" t="str">
            <v>LB</v>
          </cell>
          <cell r="H775">
            <v>320.1990088</v>
          </cell>
          <cell r="I775" t="str">
            <v>LB</v>
          </cell>
          <cell r="J775">
            <v>10525</v>
          </cell>
        </row>
        <row r="776">
          <cell r="A776">
            <v>98413556</v>
          </cell>
          <cell r="B776" t="str">
            <v>CRN45-2 A-G-G-V-HQQV 3x230/400 50 HZ</v>
          </cell>
          <cell r="C776" t="str">
            <v>CRN45</v>
          </cell>
          <cell r="D776" t="str">
            <v>30</v>
          </cell>
          <cell r="E776" t="str">
            <v>5711494604562</v>
          </cell>
          <cell r="F776">
            <v>300.48970600000001</v>
          </cell>
          <cell r="G776" t="str">
            <v>LB</v>
          </cell>
          <cell r="H776">
            <v>250.003908</v>
          </cell>
          <cell r="I776" t="str">
            <v>LB</v>
          </cell>
          <cell r="J776">
            <v>10104</v>
          </cell>
        </row>
        <row r="777">
          <cell r="A777">
            <v>96415872</v>
          </cell>
          <cell r="B777" t="str">
            <v>CRN45-2 A-G-G-V-HQQV 254/256TC 60 HZ</v>
          </cell>
          <cell r="C777" t="str">
            <v>CRN45</v>
          </cell>
          <cell r="D777" t="str">
            <v>06</v>
          </cell>
          <cell r="E777" t="str">
            <v>5700390650865</v>
          </cell>
          <cell r="F777">
            <v>171.56352839999997</v>
          </cell>
          <cell r="G777" t="str">
            <v>LB</v>
          </cell>
          <cell r="H777">
            <v>153.662014</v>
          </cell>
          <cell r="I777" t="str">
            <v>LB</v>
          </cell>
          <cell r="J777">
            <v>8069</v>
          </cell>
        </row>
        <row r="778">
          <cell r="A778">
            <v>96419172</v>
          </cell>
          <cell r="B778" t="str">
            <v>CRN45-2 A-G-G-E-HQQE 3x230/460 60 HZ</v>
          </cell>
          <cell r="C778" t="str">
            <v>CRN45</v>
          </cell>
          <cell r="D778" t="str">
            <v>06</v>
          </cell>
          <cell r="E778" t="str">
            <v>5700390749606</v>
          </cell>
          <cell r="F778">
            <v>383.03067879999998</v>
          </cell>
          <cell r="G778" t="str">
            <v>LB</v>
          </cell>
          <cell r="H778">
            <v>365.12916439999998</v>
          </cell>
          <cell r="I778" t="str">
            <v>LB</v>
          </cell>
          <cell r="J778">
            <v>10665</v>
          </cell>
        </row>
        <row r="779">
          <cell r="A779">
            <v>96419155</v>
          </cell>
          <cell r="B779" t="str">
            <v>CRN45-2 A-G-G-E-HQQE 3x230/460 60 HZ</v>
          </cell>
          <cell r="C779" t="str">
            <v>CRN45</v>
          </cell>
          <cell r="D779" t="str">
            <v>06</v>
          </cell>
          <cell r="E779" t="str">
            <v>5700390748913</v>
          </cell>
          <cell r="F779">
            <v>338.1005232</v>
          </cell>
          <cell r="G779" t="str">
            <v>LB</v>
          </cell>
          <cell r="H779">
            <v>320.1990088</v>
          </cell>
          <cell r="I779" t="str">
            <v>LB</v>
          </cell>
          <cell r="J779">
            <v>10443</v>
          </cell>
        </row>
        <row r="780">
          <cell r="A780">
            <v>98413536</v>
          </cell>
          <cell r="B780" t="str">
            <v>CRN45-2 A-G-G-E-HQQE 3x230/400 50 HZ</v>
          </cell>
          <cell r="C780" t="str">
            <v>CRN45</v>
          </cell>
          <cell r="D780" t="str">
            <v>30</v>
          </cell>
          <cell r="E780" t="str">
            <v>5711494604166</v>
          </cell>
          <cell r="F780">
            <v>300.48970600000001</v>
          </cell>
          <cell r="G780" t="str">
            <v>LB</v>
          </cell>
          <cell r="H780">
            <v>250.003908</v>
          </cell>
          <cell r="I780" t="str">
            <v>LB</v>
          </cell>
          <cell r="J780">
            <v>10022</v>
          </cell>
        </row>
        <row r="781">
          <cell r="A781">
            <v>96415846</v>
          </cell>
          <cell r="B781" t="str">
            <v>CRN45-2 A-G-G-E-HQQE 254/256TC 60 HZ</v>
          </cell>
          <cell r="C781" t="str">
            <v>CRN45</v>
          </cell>
          <cell r="D781" t="str">
            <v>06</v>
          </cell>
          <cell r="E781" t="str">
            <v>5700390649906</v>
          </cell>
          <cell r="F781">
            <v>171.56352839999997</v>
          </cell>
          <cell r="G781" t="str">
            <v>LB</v>
          </cell>
          <cell r="H781">
            <v>153.662014</v>
          </cell>
          <cell r="I781" t="str">
            <v>LB</v>
          </cell>
          <cell r="J781">
            <v>7987</v>
          </cell>
        </row>
        <row r="782">
          <cell r="A782">
            <v>91159743</v>
          </cell>
          <cell r="B782" t="str">
            <v>CRN45-2    AGG KUBV 7.5K 50PEO</v>
          </cell>
          <cell r="C782" t="str">
            <v>CRN45</v>
          </cell>
          <cell r="D782" t="str">
            <v>06</v>
          </cell>
          <cell r="E782" t="str">
            <v>5700394605564</v>
          </cell>
          <cell r="F782">
            <v>0</v>
          </cell>
          <cell r="G782" t="str">
            <v>LB</v>
          </cell>
          <cell r="H782">
            <v>0</v>
          </cell>
          <cell r="I782" t="str">
            <v>LB</v>
          </cell>
          <cell r="J782">
            <v>8069</v>
          </cell>
        </row>
        <row r="783">
          <cell r="A783">
            <v>91136452</v>
          </cell>
          <cell r="B783" t="str">
            <v>CRN45-13-2 A-G-G-E-KUBE FF400 50 HZ</v>
          </cell>
          <cell r="C783" t="str">
            <v>CRN45</v>
          </cell>
          <cell r="D783" t="str">
            <v>06</v>
          </cell>
          <cell r="E783" t="str">
            <v>5711491999142</v>
          </cell>
          <cell r="F783">
            <v>434.14920273999996</v>
          </cell>
          <cell r="G783" t="str">
            <v>LB</v>
          </cell>
          <cell r="H783">
            <v>284.17551800000001</v>
          </cell>
          <cell r="I783" t="str">
            <v>LB</v>
          </cell>
          <cell r="J783">
            <v>21388</v>
          </cell>
        </row>
        <row r="784">
          <cell r="A784">
            <v>98413427</v>
          </cell>
          <cell r="B784" t="str">
            <v>CRN45-13-2 A-G-G-E-HQQE 3x400D 50 HZ</v>
          </cell>
          <cell r="C784" t="str">
            <v>CRN45</v>
          </cell>
          <cell r="D784" t="str">
            <v>30</v>
          </cell>
          <cell r="E784" t="str">
            <v>5711494602261</v>
          </cell>
          <cell r="F784">
            <v>1204.8248299999998</v>
          </cell>
          <cell r="G784" t="str">
            <v>LB</v>
          </cell>
          <cell r="H784">
            <v>979.95358999999996</v>
          </cell>
          <cell r="I784" t="str">
            <v>LB</v>
          </cell>
          <cell r="J784">
            <v>34233</v>
          </cell>
        </row>
        <row r="785">
          <cell r="A785">
            <v>98413426</v>
          </cell>
          <cell r="B785" t="str">
            <v>CRN45-12 A-G-G-E-HQQE 3x400D 50 HZ</v>
          </cell>
          <cell r="C785" t="str">
            <v>CRN45</v>
          </cell>
          <cell r="D785" t="str">
            <v>30</v>
          </cell>
          <cell r="E785" t="str">
            <v>5711494602247</v>
          </cell>
          <cell r="F785">
            <v>1195.5654259999999</v>
          </cell>
          <cell r="G785" t="str">
            <v>LB</v>
          </cell>
          <cell r="H785">
            <v>970.69418599999995</v>
          </cell>
          <cell r="I785" t="str">
            <v>LB</v>
          </cell>
          <cell r="J785">
            <v>34098</v>
          </cell>
        </row>
        <row r="786">
          <cell r="A786">
            <v>98413424</v>
          </cell>
          <cell r="B786" t="str">
            <v>CRN45-11-2 A-G-G-E-HQQE 3x400D 50 HZ</v>
          </cell>
          <cell r="C786" t="str">
            <v>CRN45</v>
          </cell>
          <cell r="D786" t="str">
            <v>30</v>
          </cell>
          <cell r="E786" t="str">
            <v>5711494601998</v>
          </cell>
          <cell r="F786">
            <v>1072.9885539999998</v>
          </cell>
          <cell r="G786" t="str">
            <v>LB</v>
          </cell>
          <cell r="H786">
            <v>961.21431999999993</v>
          </cell>
          <cell r="I786" t="str">
            <v>LB</v>
          </cell>
          <cell r="J786">
            <v>33894</v>
          </cell>
        </row>
        <row r="787">
          <cell r="A787">
            <v>96419273</v>
          </cell>
          <cell r="B787" t="str">
            <v>CRN45-1-1 A-G-G-V-HQQV 3x230/460 60 HZ</v>
          </cell>
          <cell r="C787" t="str">
            <v>CRN45</v>
          </cell>
          <cell r="D787" t="str">
            <v>06</v>
          </cell>
          <cell r="E787" t="str">
            <v>5700390753474</v>
          </cell>
          <cell r="F787">
            <v>239.86265599999996</v>
          </cell>
          <cell r="G787" t="str">
            <v>LB</v>
          </cell>
          <cell r="H787">
            <v>221.96114159999999</v>
          </cell>
          <cell r="I787" t="str">
            <v>LB</v>
          </cell>
          <cell r="J787">
            <v>6544</v>
          </cell>
        </row>
        <row r="788">
          <cell r="A788">
            <v>98413553</v>
          </cell>
          <cell r="B788" t="str">
            <v>CRN45-1-1 A-G-G-V-HQQV 3x230/400 50 HZ</v>
          </cell>
          <cell r="C788" t="str">
            <v>CRN45</v>
          </cell>
          <cell r="D788" t="str">
            <v>30</v>
          </cell>
          <cell r="E788" t="str">
            <v>5711494604500</v>
          </cell>
          <cell r="F788">
            <v>228.61909399999999</v>
          </cell>
          <cell r="G788" t="str">
            <v>LB</v>
          </cell>
          <cell r="H788">
            <v>178.13329599999997</v>
          </cell>
          <cell r="I788" t="str">
            <v>LB</v>
          </cell>
          <cell r="J788">
            <v>5993</v>
          </cell>
        </row>
        <row r="789">
          <cell r="A789">
            <v>96415868</v>
          </cell>
          <cell r="B789" t="str">
            <v>CRN45-1-1 A-G-G-V-HQQV 213/215TC 60 HZ</v>
          </cell>
          <cell r="C789" t="str">
            <v>CRN45</v>
          </cell>
          <cell r="D789" t="str">
            <v>06</v>
          </cell>
          <cell r="E789" t="str">
            <v>5700390650698</v>
          </cell>
          <cell r="F789">
            <v>147.31270839999996</v>
          </cell>
          <cell r="G789" t="str">
            <v>LB</v>
          </cell>
          <cell r="H789">
            <v>129.41119399999999</v>
          </cell>
          <cell r="I789" t="str">
            <v>LB</v>
          </cell>
          <cell r="J789">
            <v>4820</v>
          </cell>
        </row>
        <row r="790">
          <cell r="A790" t="str">
            <v>35Z53016</v>
          </cell>
          <cell r="B790" t="str">
            <v>CRN45-1-1 A-G-G-V-HQQV 1x208-230 60 HZ</v>
          </cell>
          <cell r="C790" t="str">
            <v>CRN45</v>
          </cell>
          <cell r="D790" t="str">
            <v>06</v>
          </cell>
          <cell r="E790" t="str">
            <v>5700394528634</v>
          </cell>
          <cell r="F790">
            <v>261.20337760000001</v>
          </cell>
          <cell r="G790" t="str">
            <v>LB</v>
          </cell>
          <cell r="H790">
            <v>243.30186319999999</v>
          </cell>
          <cell r="I790" t="str">
            <v>LB</v>
          </cell>
          <cell r="J790">
            <v>8092</v>
          </cell>
        </row>
        <row r="791">
          <cell r="A791">
            <v>98413425</v>
          </cell>
          <cell r="B791" t="str">
            <v>CRN45-11 A-G-G-E-HQQE 3x400D 50 HZ</v>
          </cell>
          <cell r="C791" t="str">
            <v>CRN45</v>
          </cell>
          <cell r="D791" t="str">
            <v>30</v>
          </cell>
          <cell r="E791" t="str">
            <v>5711494602216</v>
          </cell>
          <cell r="F791">
            <v>1072.9885539999998</v>
          </cell>
          <cell r="G791" t="str">
            <v>LB</v>
          </cell>
          <cell r="H791">
            <v>961.21431999999993</v>
          </cell>
          <cell r="I791" t="str">
            <v>LB</v>
          </cell>
          <cell r="J791">
            <v>33894</v>
          </cell>
        </row>
        <row r="792">
          <cell r="A792">
            <v>96419168</v>
          </cell>
          <cell r="B792" t="str">
            <v>CRN45-1-1 A-G-G-E-HQQE 3x230/460 60 HZ</v>
          </cell>
          <cell r="C792" t="str">
            <v>CRN45</v>
          </cell>
          <cell r="D792" t="str">
            <v>06</v>
          </cell>
          <cell r="E792" t="str">
            <v>5700390749446</v>
          </cell>
          <cell r="F792">
            <v>239.86265599999996</v>
          </cell>
          <cell r="G792" t="str">
            <v>LB</v>
          </cell>
          <cell r="H792">
            <v>221.96114159999999</v>
          </cell>
          <cell r="I792" t="str">
            <v>LB</v>
          </cell>
          <cell r="J792">
            <v>6462</v>
          </cell>
        </row>
        <row r="793">
          <cell r="A793">
            <v>98413533</v>
          </cell>
          <cell r="B793" t="str">
            <v>CRN45-1-1 A-G-G-E-HQQE 3x230/400 50 HZ</v>
          </cell>
          <cell r="C793" t="str">
            <v>CRN45</v>
          </cell>
          <cell r="D793" t="str">
            <v>30</v>
          </cell>
          <cell r="E793" t="str">
            <v>5711494604104</v>
          </cell>
          <cell r="F793">
            <v>228.61909399999999</v>
          </cell>
          <cell r="G793" t="str">
            <v>LB</v>
          </cell>
          <cell r="H793">
            <v>178.13329599999997</v>
          </cell>
          <cell r="I793" t="str">
            <v>LB</v>
          </cell>
          <cell r="J793">
            <v>5911</v>
          </cell>
        </row>
        <row r="794">
          <cell r="A794">
            <v>96415842</v>
          </cell>
          <cell r="B794" t="str">
            <v>CRN45-1-1 A-G-G-E-HQQE 213/215TC 60 HZ</v>
          </cell>
          <cell r="C794" t="str">
            <v>CRN45</v>
          </cell>
          <cell r="D794" t="str">
            <v>06</v>
          </cell>
          <cell r="E794" t="str">
            <v>5700390649746</v>
          </cell>
          <cell r="F794">
            <v>147.31270839999996</v>
          </cell>
          <cell r="G794" t="str">
            <v>LB</v>
          </cell>
          <cell r="H794">
            <v>129.41119399999999</v>
          </cell>
          <cell r="I794" t="str">
            <v>LB</v>
          </cell>
          <cell r="J794">
            <v>4738</v>
          </cell>
        </row>
        <row r="795">
          <cell r="A795" t="str">
            <v>35Z53004</v>
          </cell>
          <cell r="B795" t="str">
            <v>CRN45-1-1 A-G-G-E-HQQE 1x208-230 60 HZ</v>
          </cell>
          <cell r="C795" t="str">
            <v>CRN45</v>
          </cell>
          <cell r="D795" t="str">
            <v>06</v>
          </cell>
          <cell r="E795" t="str">
            <v>5700394528511</v>
          </cell>
          <cell r="F795">
            <v>261.20337760000001</v>
          </cell>
          <cell r="G795" t="str">
            <v>LB</v>
          </cell>
          <cell r="H795">
            <v>243.30186319999999</v>
          </cell>
          <cell r="I795" t="str">
            <v>LB</v>
          </cell>
          <cell r="J795">
            <v>8010</v>
          </cell>
        </row>
        <row r="796">
          <cell r="A796">
            <v>91159740</v>
          </cell>
          <cell r="B796" t="str">
            <v>CRN45-1-1  AGG KUBV  3KW 50PEO</v>
          </cell>
          <cell r="C796" t="str">
            <v>CRN45</v>
          </cell>
          <cell r="D796" t="str">
            <v>06</v>
          </cell>
          <cell r="E796" t="str">
            <v>5700394605533</v>
          </cell>
          <cell r="F796">
            <v>0</v>
          </cell>
          <cell r="G796" t="str">
            <v>LB</v>
          </cell>
          <cell r="H796">
            <v>0</v>
          </cell>
          <cell r="I796" t="str">
            <v>LB</v>
          </cell>
          <cell r="J796">
            <v>4820</v>
          </cell>
        </row>
        <row r="797">
          <cell r="A797">
            <v>91159720</v>
          </cell>
          <cell r="B797" t="str">
            <v>CRN45-1-1  AGG KUBE  3KW 50PEO</v>
          </cell>
          <cell r="C797" t="str">
            <v>CRN45</v>
          </cell>
          <cell r="D797" t="str">
            <v>06</v>
          </cell>
          <cell r="E797" t="str">
            <v>5700394605335</v>
          </cell>
          <cell r="F797">
            <v>0</v>
          </cell>
          <cell r="G797" t="str">
            <v>LB</v>
          </cell>
          <cell r="H797">
            <v>0</v>
          </cell>
          <cell r="I797" t="str">
            <v>LB</v>
          </cell>
          <cell r="J797">
            <v>4738</v>
          </cell>
        </row>
        <row r="798">
          <cell r="A798">
            <v>98413572</v>
          </cell>
          <cell r="B798" t="str">
            <v>CRN45-10-2 A-G-G-V-HQQV 3x400D 50 HZ</v>
          </cell>
          <cell r="C798" t="str">
            <v>CRN45</v>
          </cell>
          <cell r="D798" t="str">
            <v>30</v>
          </cell>
          <cell r="E798" t="str">
            <v>5711494604876</v>
          </cell>
          <cell r="F798">
            <v>943.57735999999989</v>
          </cell>
          <cell r="G798" t="str">
            <v>LB</v>
          </cell>
          <cell r="H798">
            <v>831.80312599999991</v>
          </cell>
          <cell r="I798" t="str">
            <v>LB</v>
          </cell>
          <cell r="J798">
            <v>31254</v>
          </cell>
        </row>
        <row r="799">
          <cell r="A799">
            <v>98413551</v>
          </cell>
          <cell r="B799" t="str">
            <v>CRN45-10-2 A-G-G-E-HQQE 3x400D 50 HZ</v>
          </cell>
          <cell r="C799" t="str">
            <v>CRN45</v>
          </cell>
          <cell r="D799" t="str">
            <v>30</v>
          </cell>
          <cell r="E799" t="str">
            <v>5711494604463</v>
          </cell>
          <cell r="F799">
            <v>943.57735999999989</v>
          </cell>
          <cell r="G799" t="str">
            <v>LB</v>
          </cell>
          <cell r="H799">
            <v>831.80312599999991</v>
          </cell>
          <cell r="I799" t="str">
            <v>LB</v>
          </cell>
          <cell r="J799">
            <v>31172</v>
          </cell>
        </row>
        <row r="800">
          <cell r="A800">
            <v>91159758</v>
          </cell>
          <cell r="B800" t="str">
            <v>CRN45-10-2 AGG KUBV 37KW 50PEO</v>
          </cell>
          <cell r="C800" t="str">
            <v>CRN45</v>
          </cell>
          <cell r="D800" t="str">
            <v>06</v>
          </cell>
          <cell r="E800" t="str">
            <v>5700394605717</v>
          </cell>
          <cell r="F800">
            <v>0</v>
          </cell>
          <cell r="G800" t="str">
            <v>LB</v>
          </cell>
          <cell r="H800">
            <v>0</v>
          </cell>
          <cell r="I800" t="str">
            <v>LB</v>
          </cell>
          <cell r="J800">
            <v>20658</v>
          </cell>
        </row>
        <row r="801">
          <cell r="A801">
            <v>91159738</v>
          </cell>
          <cell r="B801" t="str">
            <v>CRN45-10-2 AGG KUBE 37KW 50PEO</v>
          </cell>
          <cell r="C801" t="str">
            <v>CRN45</v>
          </cell>
          <cell r="D801" t="str">
            <v>06</v>
          </cell>
          <cell r="E801" t="str">
            <v>5700394605519</v>
          </cell>
          <cell r="F801">
            <v>0</v>
          </cell>
          <cell r="G801" t="str">
            <v>LB</v>
          </cell>
          <cell r="H801">
            <v>0</v>
          </cell>
          <cell r="I801" t="str">
            <v>LB</v>
          </cell>
          <cell r="J801">
            <v>20576</v>
          </cell>
        </row>
        <row r="802">
          <cell r="A802">
            <v>98413573</v>
          </cell>
          <cell r="B802" t="str">
            <v>CRN45-10 A-G-G-V-HQQV 3x400D 50 HZ</v>
          </cell>
          <cell r="C802" t="str">
            <v>CRN45</v>
          </cell>
          <cell r="D802" t="str">
            <v>30</v>
          </cell>
          <cell r="E802" t="str">
            <v>5711494604890</v>
          </cell>
          <cell r="F802">
            <v>943.57735999999989</v>
          </cell>
          <cell r="G802" t="str">
            <v>LB</v>
          </cell>
          <cell r="H802">
            <v>831.80312599999991</v>
          </cell>
          <cell r="I802" t="str">
            <v>LB</v>
          </cell>
          <cell r="J802">
            <v>31254</v>
          </cell>
        </row>
        <row r="803">
          <cell r="A803">
            <v>98413552</v>
          </cell>
          <cell r="B803" t="str">
            <v>CRN45-10 A-G-G-E-HQQE 3x400D 50 HZ</v>
          </cell>
          <cell r="C803" t="str">
            <v>CRN45</v>
          </cell>
          <cell r="D803" t="str">
            <v>30</v>
          </cell>
          <cell r="E803" t="str">
            <v>5711494604487</v>
          </cell>
          <cell r="F803">
            <v>943.57735999999989</v>
          </cell>
          <cell r="G803" t="str">
            <v>LB</v>
          </cell>
          <cell r="H803">
            <v>831.80312599999991</v>
          </cell>
          <cell r="I803" t="str">
            <v>LB</v>
          </cell>
          <cell r="J803">
            <v>31172</v>
          </cell>
        </row>
        <row r="804">
          <cell r="A804">
            <v>91159759</v>
          </cell>
          <cell r="B804" t="str">
            <v>CRN45-10   AGG KUBV 37KW 50PEO</v>
          </cell>
          <cell r="C804" t="str">
            <v>CRN45</v>
          </cell>
          <cell r="D804" t="str">
            <v>06</v>
          </cell>
          <cell r="E804" t="str">
            <v>5700394605724</v>
          </cell>
          <cell r="F804">
            <v>0</v>
          </cell>
          <cell r="G804" t="str">
            <v>LB</v>
          </cell>
          <cell r="H804">
            <v>0</v>
          </cell>
          <cell r="I804" t="str">
            <v>LB</v>
          </cell>
          <cell r="J804">
            <v>20658</v>
          </cell>
        </row>
        <row r="805">
          <cell r="A805">
            <v>91159739</v>
          </cell>
          <cell r="B805" t="str">
            <v>CRN45-10   AGG KUBE 37KW 50PEO</v>
          </cell>
          <cell r="C805" t="str">
            <v>CRN45</v>
          </cell>
          <cell r="D805" t="str">
            <v>06</v>
          </cell>
          <cell r="E805" t="str">
            <v>5700394605526</v>
          </cell>
          <cell r="F805">
            <v>0</v>
          </cell>
          <cell r="G805" t="str">
            <v>LB</v>
          </cell>
          <cell r="H805">
            <v>0</v>
          </cell>
          <cell r="I805" t="str">
            <v>LB</v>
          </cell>
          <cell r="J805">
            <v>20576</v>
          </cell>
        </row>
        <row r="806">
          <cell r="A806">
            <v>97744278</v>
          </cell>
          <cell r="B806" t="str">
            <v>CRN45-1 A-G-G-V-HQQV 3x230/460 60 HZ</v>
          </cell>
          <cell r="C806" t="str">
            <v>CRN45</v>
          </cell>
          <cell r="D806" t="str">
            <v>06</v>
          </cell>
          <cell r="E806" t="str">
            <v>5710623618470</v>
          </cell>
          <cell r="F806">
            <v>263.05525839999996</v>
          </cell>
          <cell r="G806" t="str">
            <v>LB</v>
          </cell>
          <cell r="H806">
            <v>245.15374399999999</v>
          </cell>
          <cell r="I806" t="str">
            <v>LB</v>
          </cell>
          <cell r="J806">
            <v>6855</v>
          </cell>
        </row>
        <row r="807">
          <cell r="A807">
            <v>98413554</v>
          </cell>
          <cell r="B807" t="str">
            <v>CRN45-1 A-G-G-V-HQQV 3x230/400 50 HZ</v>
          </cell>
          <cell r="C807" t="str">
            <v>CRN45</v>
          </cell>
          <cell r="D807" t="str">
            <v>30</v>
          </cell>
          <cell r="E807" t="str">
            <v>5711494604524</v>
          </cell>
          <cell r="F807">
            <v>254.41314799999998</v>
          </cell>
          <cell r="G807" t="str">
            <v>LB</v>
          </cell>
          <cell r="H807">
            <v>203.92734999999999</v>
          </cell>
          <cell r="I807" t="str">
            <v>LB</v>
          </cell>
          <cell r="J807">
            <v>6102</v>
          </cell>
        </row>
        <row r="808">
          <cell r="A808">
            <v>96415869</v>
          </cell>
          <cell r="B808" t="str">
            <v>CRN45-1 A-G-G-V-HQQV 213/215TC 60 HZ</v>
          </cell>
          <cell r="C808" t="str">
            <v>CRN45</v>
          </cell>
          <cell r="D808" t="str">
            <v>06</v>
          </cell>
          <cell r="E808" t="str">
            <v>5700390650735</v>
          </cell>
          <cell r="F808">
            <v>147.31270839999996</v>
          </cell>
          <cell r="G808" t="str">
            <v>LB</v>
          </cell>
          <cell r="H808">
            <v>129.41119399999999</v>
          </cell>
          <cell r="I808" t="str">
            <v>LB</v>
          </cell>
          <cell r="J808">
            <v>4820</v>
          </cell>
        </row>
        <row r="809">
          <cell r="A809">
            <v>97775284</v>
          </cell>
          <cell r="B809" t="str">
            <v>CRN45-1 A-G-G-V-HQQV 1x230 60 HZ</v>
          </cell>
          <cell r="C809" t="str">
            <v>CRN45</v>
          </cell>
          <cell r="D809" t="str">
            <v>06</v>
          </cell>
          <cell r="E809" t="str">
            <v>5710624186756</v>
          </cell>
          <cell r="F809">
            <v>304.78871499999997</v>
          </cell>
          <cell r="G809" t="str">
            <v>LB</v>
          </cell>
          <cell r="H809">
            <v>286.88720059999997</v>
          </cell>
          <cell r="I809" t="str">
            <v>LB</v>
          </cell>
          <cell r="J809">
            <v>9588</v>
          </cell>
        </row>
        <row r="810">
          <cell r="A810">
            <v>91159721</v>
          </cell>
          <cell r="B810" t="str">
            <v>CRN45-1 A-G-G-E-KUBE FT130 50 HZ</v>
          </cell>
          <cell r="C810" t="str">
            <v>CRN45</v>
          </cell>
          <cell r="D810" t="str">
            <v>06</v>
          </cell>
          <cell r="E810" t="str">
            <v>5700394605342</v>
          </cell>
          <cell r="F810">
            <v>144.84353400000001</v>
          </cell>
          <cell r="G810" t="str">
            <v>LB</v>
          </cell>
          <cell r="H810">
            <v>125.66333999999999</v>
          </cell>
          <cell r="I810" t="str">
            <v>LB</v>
          </cell>
          <cell r="J810">
            <v>4738</v>
          </cell>
        </row>
        <row r="811">
          <cell r="A811">
            <v>97744275</v>
          </cell>
          <cell r="B811" t="str">
            <v>CRN45-1 A-G-G-E-HQQE 3x230/460 60 HZ</v>
          </cell>
          <cell r="C811" t="str">
            <v>CRN45</v>
          </cell>
          <cell r="D811" t="str">
            <v>06</v>
          </cell>
          <cell r="E811" t="str">
            <v>5710623618401</v>
          </cell>
          <cell r="F811">
            <v>263.05525839999996</v>
          </cell>
          <cell r="G811" t="str">
            <v>LB</v>
          </cell>
          <cell r="H811">
            <v>245.15374399999999</v>
          </cell>
          <cell r="I811" t="str">
            <v>LB</v>
          </cell>
          <cell r="J811">
            <v>6773</v>
          </cell>
        </row>
        <row r="812">
          <cell r="A812">
            <v>98413534</v>
          </cell>
          <cell r="B812" t="str">
            <v>CRN45-1 A-G-G-E-HQQE 3x230/400 50 HZ</v>
          </cell>
          <cell r="C812" t="str">
            <v>CRN45</v>
          </cell>
          <cell r="D812" t="str">
            <v>30</v>
          </cell>
          <cell r="E812" t="str">
            <v>5711494604128</v>
          </cell>
          <cell r="F812">
            <v>254.41314799999998</v>
          </cell>
          <cell r="G812" t="str">
            <v>LB</v>
          </cell>
          <cell r="H812">
            <v>203.92734999999999</v>
          </cell>
          <cell r="I812" t="str">
            <v>LB</v>
          </cell>
          <cell r="J812">
            <v>6020</v>
          </cell>
        </row>
        <row r="813">
          <cell r="A813">
            <v>96415843</v>
          </cell>
          <cell r="B813" t="str">
            <v>CRN45-1 A-G-G-E-HQQE 213/215TC 60 HZ</v>
          </cell>
          <cell r="C813" t="str">
            <v>CRN45</v>
          </cell>
          <cell r="D813" t="str">
            <v>06</v>
          </cell>
          <cell r="E813" t="str">
            <v>5700390649784</v>
          </cell>
          <cell r="F813">
            <v>147.31270839999996</v>
          </cell>
          <cell r="G813" t="str">
            <v>LB</v>
          </cell>
          <cell r="H813">
            <v>129.41119399999999</v>
          </cell>
          <cell r="I813" t="str">
            <v>LB</v>
          </cell>
          <cell r="J813">
            <v>4738</v>
          </cell>
        </row>
        <row r="814">
          <cell r="A814">
            <v>97775282</v>
          </cell>
          <cell r="B814" t="str">
            <v>CRN45-1 A-G-G-E-HQQE 1x230 60 HZ</v>
          </cell>
          <cell r="C814" t="str">
            <v>CRN45</v>
          </cell>
          <cell r="D814" t="str">
            <v>06</v>
          </cell>
          <cell r="E814" t="str">
            <v>5710624186695</v>
          </cell>
          <cell r="F814">
            <v>304.78871499999997</v>
          </cell>
          <cell r="G814" t="str">
            <v>LB</v>
          </cell>
          <cell r="H814">
            <v>286.88720059999997</v>
          </cell>
          <cell r="I814" t="str">
            <v>LB</v>
          </cell>
          <cell r="J814">
            <v>9506</v>
          </cell>
        </row>
        <row r="815">
          <cell r="A815">
            <v>91159741</v>
          </cell>
          <cell r="B815" t="str">
            <v>CRN45-1    AGG KUBV  4KW 50PEO</v>
          </cell>
          <cell r="C815" t="str">
            <v>CRN45</v>
          </cell>
          <cell r="D815" t="str">
            <v>06</v>
          </cell>
          <cell r="E815" t="str">
            <v>5700394605540</v>
          </cell>
          <cell r="F815">
            <v>0</v>
          </cell>
          <cell r="G815" t="str">
            <v>LB</v>
          </cell>
          <cell r="H815">
            <v>0</v>
          </cell>
          <cell r="I815" t="str">
            <v>LB</v>
          </cell>
          <cell r="J815">
            <v>4820</v>
          </cell>
        </row>
        <row r="816">
          <cell r="A816">
            <v>96083818</v>
          </cell>
          <cell r="B816" t="str">
            <v>CRN3-9 A-P-G-V-HQQV 56C 60HZ</v>
          </cell>
          <cell r="C816" t="str">
            <v>CRN03</v>
          </cell>
          <cell r="D816">
            <v>6</v>
          </cell>
          <cell r="E816" t="str">
            <v>5700395179361</v>
          </cell>
          <cell r="F816">
            <v>41.909826199999998</v>
          </cell>
          <cell r="G816" t="str">
            <v>LB</v>
          </cell>
          <cell r="H816">
            <v>30.908772399999997</v>
          </cell>
          <cell r="I816" t="str">
            <v>LB</v>
          </cell>
          <cell r="J816">
            <v>2270</v>
          </cell>
        </row>
        <row r="817">
          <cell r="A817">
            <v>96083844</v>
          </cell>
          <cell r="B817" t="str">
            <v>CRN3-9 A-P-G-V-HQQV 3x230/460 60HZ</v>
          </cell>
          <cell r="C817" t="str">
            <v>CRN03</v>
          </cell>
          <cell r="D817">
            <v>6</v>
          </cell>
          <cell r="E817" t="str">
            <v>5700395179620</v>
          </cell>
          <cell r="F817">
            <v>59.326324199999995</v>
          </cell>
          <cell r="G817" t="str">
            <v>LB</v>
          </cell>
          <cell r="H817">
            <v>48.325270400000001</v>
          </cell>
          <cell r="I817" t="str">
            <v>LB</v>
          </cell>
          <cell r="J817">
            <v>2939</v>
          </cell>
        </row>
        <row r="818">
          <cell r="A818">
            <v>98160962</v>
          </cell>
          <cell r="B818" t="str">
            <v>CRN3-9 A-P-G-V-HQQV 3x230/400 50HZ</v>
          </cell>
          <cell r="C818" t="str">
            <v>CRN03</v>
          </cell>
          <cell r="D818" t="str">
            <v>30</v>
          </cell>
          <cell r="E818" t="str">
            <v>5710629589958</v>
          </cell>
          <cell r="F818">
            <v>54.608437399999993</v>
          </cell>
          <cell r="G818" t="str">
            <v>LB</v>
          </cell>
          <cell r="H818">
            <v>48.545732399999991</v>
          </cell>
          <cell r="I818" t="str">
            <v>LB</v>
          </cell>
          <cell r="J818">
            <v>2845</v>
          </cell>
        </row>
        <row r="819">
          <cell r="A819">
            <v>96083843</v>
          </cell>
          <cell r="B819" t="str">
            <v>CRN3-9 A-P-G-V-HQQV 1x115/230 60HZ</v>
          </cell>
          <cell r="C819" t="str">
            <v>CRN03</v>
          </cell>
          <cell r="D819">
            <v>6</v>
          </cell>
          <cell r="E819" t="str">
            <v>5700395179613</v>
          </cell>
          <cell r="F819">
            <v>84.392853599999995</v>
          </cell>
          <cell r="G819" t="str">
            <v>LB</v>
          </cell>
          <cell r="H819">
            <v>73.391799799999987</v>
          </cell>
          <cell r="I819" t="str">
            <v>LB</v>
          </cell>
          <cell r="J819">
            <v>3193</v>
          </cell>
        </row>
        <row r="820">
          <cell r="A820">
            <v>96083728</v>
          </cell>
          <cell r="B820" t="str">
            <v>CRN3-9 A-P-G-E-HQQE 56C 60HZ</v>
          </cell>
          <cell r="C820" t="str">
            <v>CRN03</v>
          </cell>
          <cell r="D820" t="str">
            <v>06</v>
          </cell>
          <cell r="E820" t="str">
            <v>5700395178463</v>
          </cell>
          <cell r="F820">
            <v>41.909826199999998</v>
          </cell>
          <cell r="G820" t="str">
            <v>LB</v>
          </cell>
          <cell r="H820">
            <v>30.908772399999997</v>
          </cell>
          <cell r="I820" t="str">
            <v>LB</v>
          </cell>
          <cell r="J820">
            <v>2222</v>
          </cell>
        </row>
        <row r="821">
          <cell r="A821">
            <v>96083754</v>
          </cell>
          <cell r="B821" t="str">
            <v>CRN3-9 A-P-G-E-HQQE 3x230/460 60HZ</v>
          </cell>
          <cell r="C821" t="str">
            <v>CRN03</v>
          </cell>
          <cell r="D821">
            <v>6</v>
          </cell>
          <cell r="E821" t="str">
            <v>5700395178722</v>
          </cell>
          <cell r="F821">
            <v>59.326324199999995</v>
          </cell>
          <cell r="G821" t="str">
            <v>LB</v>
          </cell>
          <cell r="H821">
            <v>48.325270400000001</v>
          </cell>
          <cell r="I821" t="str">
            <v>LB</v>
          </cell>
          <cell r="J821">
            <v>2891</v>
          </cell>
        </row>
        <row r="822">
          <cell r="A822">
            <v>98160961</v>
          </cell>
          <cell r="B822" t="str">
            <v>CRN3-9 A-P-G-E-HQQE 3x230/400 50HZ</v>
          </cell>
          <cell r="C822" t="str">
            <v>CRN03</v>
          </cell>
          <cell r="D822" t="str">
            <v>30</v>
          </cell>
          <cell r="E822" t="str">
            <v>5710629589941</v>
          </cell>
          <cell r="F822">
            <v>54.608437399999993</v>
          </cell>
          <cell r="G822" t="str">
            <v>LB</v>
          </cell>
          <cell r="H822">
            <v>48.545732399999991</v>
          </cell>
          <cell r="I822" t="str">
            <v>LB</v>
          </cell>
          <cell r="J822">
            <v>2797</v>
          </cell>
        </row>
        <row r="823">
          <cell r="A823">
            <v>96083753</v>
          </cell>
          <cell r="B823" t="str">
            <v>CRN3-9 A-P-G-E-HQQE 1x115/230 60HZ</v>
          </cell>
          <cell r="C823" t="str">
            <v>CRN03</v>
          </cell>
          <cell r="D823">
            <v>6</v>
          </cell>
          <cell r="E823" t="str">
            <v>5700395178715</v>
          </cell>
          <cell r="F823">
            <v>84.392853599999995</v>
          </cell>
          <cell r="G823" t="str">
            <v>LB</v>
          </cell>
          <cell r="H823">
            <v>73.391799799999987</v>
          </cell>
          <cell r="I823" t="str">
            <v>LB</v>
          </cell>
          <cell r="J823">
            <v>3145</v>
          </cell>
        </row>
        <row r="824">
          <cell r="A824">
            <v>96083998</v>
          </cell>
          <cell r="B824" t="str">
            <v>CRN3-9 A-FGJ-G-V-HQQV 56C 60HZ</v>
          </cell>
          <cell r="C824" t="str">
            <v>CRN03</v>
          </cell>
          <cell r="D824">
            <v>6</v>
          </cell>
          <cell r="E824" t="str">
            <v>5700395181265</v>
          </cell>
          <cell r="F824">
            <v>51.081045400000001</v>
          </cell>
          <cell r="G824" t="str">
            <v>LB</v>
          </cell>
          <cell r="H824">
            <v>40.079991599999993</v>
          </cell>
          <cell r="I824" t="str">
            <v>LB</v>
          </cell>
          <cell r="J824">
            <v>2270</v>
          </cell>
        </row>
        <row r="825">
          <cell r="A825">
            <v>96084024</v>
          </cell>
          <cell r="B825" t="str">
            <v>CRN3-9 A-FGJ-G-V-HQQV 3x230/460 60HZ</v>
          </cell>
          <cell r="C825" t="str">
            <v>CRN03</v>
          </cell>
          <cell r="D825">
            <v>6</v>
          </cell>
          <cell r="E825" t="str">
            <v>5700395181524</v>
          </cell>
          <cell r="F825">
            <v>68.497543399999998</v>
          </cell>
          <cell r="G825" t="str">
            <v>LB</v>
          </cell>
          <cell r="H825">
            <v>57.49648959999999</v>
          </cell>
          <cell r="I825" t="str">
            <v>LB</v>
          </cell>
          <cell r="J825">
            <v>2939</v>
          </cell>
        </row>
        <row r="826">
          <cell r="A826">
            <v>98161008</v>
          </cell>
          <cell r="B826" t="str">
            <v>CRN3-9 A-FGJ-G-V-HQQV 3x230/400 50HZ</v>
          </cell>
          <cell r="C826" t="str">
            <v>CRN03</v>
          </cell>
          <cell r="D826" t="str">
            <v>30</v>
          </cell>
          <cell r="E826" t="str">
            <v>5710629590411</v>
          </cell>
          <cell r="F826">
            <v>64.000118599999993</v>
          </cell>
          <cell r="G826" t="str">
            <v>LB</v>
          </cell>
          <cell r="H826">
            <v>57.716951599999994</v>
          </cell>
          <cell r="I826" t="str">
            <v>LB</v>
          </cell>
          <cell r="J826">
            <v>2845</v>
          </cell>
        </row>
        <row r="827">
          <cell r="A827">
            <v>96084023</v>
          </cell>
          <cell r="B827" t="str">
            <v>CRN3-9 A-FGJ-G-V-HQQV 1x115/230 60HZ</v>
          </cell>
          <cell r="C827" t="str">
            <v>CRN03</v>
          </cell>
          <cell r="D827">
            <v>6</v>
          </cell>
          <cell r="E827" t="str">
            <v>5700395181517</v>
          </cell>
          <cell r="F827">
            <v>93.564072799999991</v>
          </cell>
          <cell r="G827" t="str">
            <v>LB</v>
          </cell>
          <cell r="H827">
            <v>82.563018999999997</v>
          </cell>
          <cell r="I827" t="str">
            <v>LB</v>
          </cell>
          <cell r="J827">
            <v>3193</v>
          </cell>
        </row>
        <row r="828">
          <cell r="A828">
            <v>96083908</v>
          </cell>
          <cell r="B828" t="str">
            <v>CRN3-9 A-FGJ-G-E-HQQE 56C 60HZ</v>
          </cell>
          <cell r="C828" t="str">
            <v>CRN03</v>
          </cell>
          <cell r="D828">
            <v>6</v>
          </cell>
          <cell r="E828" t="str">
            <v>5700395180268</v>
          </cell>
          <cell r="F828">
            <v>51.081045400000001</v>
          </cell>
          <cell r="G828" t="str">
            <v>LB</v>
          </cell>
          <cell r="H828">
            <v>40.079991599999993</v>
          </cell>
          <cell r="I828" t="str">
            <v>LB</v>
          </cell>
          <cell r="J828">
            <v>2222</v>
          </cell>
        </row>
        <row r="829">
          <cell r="A829">
            <v>96083934</v>
          </cell>
          <cell r="B829" t="str">
            <v>CRN3-9 A-FGJ-G-E-HQQE 3x230/460 60HZ</v>
          </cell>
          <cell r="C829" t="str">
            <v>CRN03</v>
          </cell>
          <cell r="D829" t="str">
            <v>30</v>
          </cell>
          <cell r="E829" t="str">
            <v>5700395180527</v>
          </cell>
          <cell r="F829">
            <v>68.497543399999998</v>
          </cell>
          <cell r="G829" t="str">
            <v>LB</v>
          </cell>
          <cell r="H829">
            <v>57.49648959999999</v>
          </cell>
          <cell r="I829" t="str">
            <v>LB</v>
          </cell>
          <cell r="J829">
            <v>2891</v>
          </cell>
        </row>
        <row r="830">
          <cell r="A830">
            <v>98161007</v>
          </cell>
          <cell r="B830" t="str">
            <v>CRN3-9 A-FGJ-G-E-HQQE 3x230/400 50HZ</v>
          </cell>
          <cell r="C830" t="str">
            <v>CRN03</v>
          </cell>
          <cell r="D830" t="str">
            <v>30</v>
          </cell>
          <cell r="E830" t="str">
            <v>5710629590404</v>
          </cell>
          <cell r="F830">
            <v>64.000118599999993</v>
          </cell>
          <cell r="G830" t="str">
            <v>LB</v>
          </cell>
          <cell r="H830">
            <v>57.716951599999994</v>
          </cell>
          <cell r="I830" t="str">
            <v>LB</v>
          </cell>
          <cell r="J830">
            <v>2797</v>
          </cell>
        </row>
        <row r="831">
          <cell r="A831">
            <v>96083933</v>
          </cell>
          <cell r="B831" t="str">
            <v>CRN3-9 A-FGJ-G-E-HQQE 1x115/230 60HZ</v>
          </cell>
          <cell r="C831" t="str">
            <v>CRN03</v>
          </cell>
          <cell r="D831" t="str">
            <v>06</v>
          </cell>
          <cell r="E831" t="str">
            <v>5700395180510</v>
          </cell>
          <cell r="F831">
            <v>93.564072799999991</v>
          </cell>
          <cell r="G831" t="str">
            <v>LB</v>
          </cell>
          <cell r="H831">
            <v>82.563018999999997</v>
          </cell>
          <cell r="I831" t="str">
            <v>LB</v>
          </cell>
          <cell r="J831">
            <v>3145</v>
          </cell>
        </row>
        <row r="832">
          <cell r="A832">
            <v>96083817</v>
          </cell>
          <cell r="B832" t="str">
            <v>CRN3-8 A-P-G-V-HQQV 56C 60HZ</v>
          </cell>
          <cell r="C832" t="str">
            <v>CRN03</v>
          </cell>
          <cell r="D832">
            <v>6</v>
          </cell>
          <cell r="E832" t="str">
            <v>5700395179354</v>
          </cell>
          <cell r="F832">
            <v>41.027978199999993</v>
          </cell>
          <cell r="G832" t="str">
            <v>LB</v>
          </cell>
          <cell r="H832">
            <v>30.026924399999995</v>
          </cell>
          <cell r="I832" t="str">
            <v>LB</v>
          </cell>
          <cell r="J832">
            <v>2115</v>
          </cell>
        </row>
        <row r="833">
          <cell r="A833">
            <v>96083842</v>
          </cell>
          <cell r="B833" t="str">
            <v>CRN3-8 A-P-G-V-HQQV 3x230/460 60HZ</v>
          </cell>
          <cell r="C833" t="str">
            <v>CRN03</v>
          </cell>
          <cell r="D833">
            <v>6</v>
          </cell>
          <cell r="E833" t="str">
            <v>5700395179606</v>
          </cell>
          <cell r="F833">
            <v>58.444476199999997</v>
          </cell>
          <cell r="G833" t="str">
            <v>LB</v>
          </cell>
          <cell r="H833">
            <v>47.443422399999996</v>
          </cell>
          <cell r="I833" t="str">
            <v>LB</v>
          </cell>
          <cell r="J833">
            <v>2784</v>
          </cell>
        </row>
        <row r="834">
          <cell r="A834">
            <v>98160960</v>
          </cell>
          <cell r="B834" t="str">
            <v>CRN3-8 A-P-G-V-HQQV 3x230/400 50HZ</v>
          </cell>
          <cell r="C834" t="str">
            <v>CRN03</v>
          </cell>
          <cell r="D834" t="str">
            <v>30</v>
          </cell>
          <cell r="E834" t="str">
            <v>5710629589934</v>
          </cell>
          <cell r="F834">
            <v>53.726589399999995</v>
          </cell>
          <cell r="G834" t="str">
            <v>LB</v>
          </cell>
          <cell r="H834">
            <v>47.663884400000001</v>
          </cell>
          <cell r="I834" t="str">
            <v>LB</v>
          </cell>
          <cell r="J834">
            <v>2690</v>
          </cell>
        </row>
        <row r="835">
          <cell r="A835">
            <v>96083841</v>
          </cell>
          <cell r="B835" t="str">
            <v>CRN3-8 A-P-G-V-HQQV 1x115/230 60HZ</v>
          </cell>
          <cell r="C835" t="str">
            <v>CRN03</v>
          </cell>
          <cell r="D835">
            <v>6</v>
          </cell>
          <cell r="E835" t="str">
            <v>5700395179590</v>
          </cell>
          <cell r="F835">
            <v>83.511005600000004</v>
          </cell>
          <cell r="G835" t="str">
            <v>LB</v>
          </cell>
          <cell r="H835">
            <v>72.509951799999996</v>
          </cell>
          <cell r="I835" t="str">
            <v>LB</v>
          </cell>
          <cell r="J835">
            <v>3038</v>
          </cell>
        </row>
        <row r="836">
          <cell r="A836">
            <v>96083727</v>
          </cell>
          <cell r="B836" t="str">
            <v>CRN3-8 A-P-G-E-HQQE 56C 60HZ</v>
          </cell>
          <cell r="C836" t="str">
            <v>CRN03</v>
          </cell>
          <cell r="D836" t="str">
            <v>06</v>
          </cell>
          <cell r="E836" t="str">
            <v>5700395178456</v>
          </cell>
          <cell r="F836">
            <v>41.027978199999993</v>
          </cell>
          <cell r="G836" t="str">
            <v>LB</v>
          </cell>
          <cell r="H836">
            <v>30.026924399999995</v>
          </cell>
          <cell r="I836" t="str">
            <v>LB</v>
          </cell>
          <cell r="J836">
            <v>2067</v>
          </cell>
        </row>
        <row r="837">
          <cell r="A837">
            <v>96083752</v>
          </cell>
          <cell r="B837" t="str">
            <v>CRN3-8 A-P-G-E-HQQE 3x230/460 60HZ</v>
          </cell>
          <cell r="C837" t="str">
            <v>CRN03</v>
          </cell>
          <cell r="D837">
            <v>6</v>
          </cell>
          <cell r="E837" t="str">
            <v>5700395178708</v>
          </cell>
          <cell r="F837">
            <v>58.444476199999997</v>
          </cell>
          <cell r="G837" t="str">
            <v>LB</v>
          </cell>
          <cell r="H837">
            <v>47.443422399999996</v>
          </cell>
          <cell r="I837" t="str">
            <v>LB</v>
          </cell>
          <cell r="J837">
            <v>2736</v>
          </cell>
        </row>
        <row r="838">
          <cell r="A838">
            <v>98160959</v>
          </cell>
          <cell r="B838" t="str">
            <v>CRN3-8 A-P-G-E-HQQE 3x230/400 50HZ</v>
          </cell>
          <cell r="C838" t="str">
            <v>CRN03</v>
          </cell>
          <cell r="D838" t="str">
            <v>30</v>
          </cell>
          <cell r="E838" t="str">
            <v>5710629589927</v>
          </cell>
          <cell r="F838">
            <v>53.726589399999995</v>
          </cell>
          <cell r="G838" t="str">
            <v>LB</v>
          </cell>
          <cell r="H838">
            <v>47.663884400000001</v>
          </cell>
          <cell r="I838" t="str">
            <v>LB</v>
          </cell>
          <cell r="J838">
            <v>2642</v>
          </cell>
        </row>
        <row r="839">
          <cell r="A839">
            <v>96083751</v>
          </cell>
          <cell r="B839" t="str">
            <v>CRN3-8 A-P-G-E-HQQE 1x115/230 60HZ</v>
          </cell>
          <cell r="C839" t="str">
            <v>CRN03</v>
          </cell>
          <cell r="D839" t="str">
            <v>30</v>
          </cell>
          <cell r="E839" t="str">
            <v>5700395178692</v>
          </cell>
          <cell r="F839">
            <v>83.511005600000004</v>
          </cell>
          <cell r="G839" t="str">
            <v>LB</v>
          </cell>
          <cell r="H839">
            <v>72.509951799999996</v>
          </cell>
          <cell r="I839" t="str">
            <v>LB</v>
          </cell>
          <cell r="J839">
            <v>2990</v>
          </cell>
        </row>
        <row r="840">
          <cell r="A840">
            <v>96083997</v>
          </cell>
          <cell r="B840" t="str">
            <v>CRN3-8 A-FGJ-G-V-HQQV 56C 60HZ</v>
          </cell>
          <cell r="C840" t="str">
            <v>CRN03</v>
          </cell>
          <cell r="D840">
            <v>6</v>
          </cell>
          <cell r="E840" t="str">
            <v>5700395181258</v>
          </cell>
          <cell r="F840">
            <v>50.199197399999996</v>
          </cell>
          <cell r="G840" t="str">
            <v>LB</v>
          </cell>
          <cell r="H840">
            <v>39.198143600000002</v>
          </cell>
          <cell r="I840" t="str">
            <v>LB</v>
          </cell>
          <cell r="J840">
            <v>2115</v>
          </cell>
        </row>
        <row r="841">
          <cell r="A841">
            <v>96084022</v>
          </cell>
          <cell r="B841" t="str">
            <v>CRN3-8 A-FGJ-G-V-HQQV 3x230/460 60HZ</v>
          </cell>
          <cell r="C841" t="str">
            <v>CRN03</v>
          </cell>
          <cell r="D841">
            <v>6</v>
          </cell>
          <cell r="E841" t="str">
            <v>5700395181500</v>
          </cell>
          <cell r="F841">
            <v>67.615695399999993</v>
          </cell>
          <cell r="G841" t="str">
            <v>LB</v>
          </cell>
          <cell r="H841">
            <v>56.614641599999992</v>
          </cell>
          <cell r="I841" t="str">
            <v>LB</v>
          </cell>
          <cell r="J841">
            <v>2784</v>
          </cell>
        </row>
        <row r="842">
          <cell r="A842">
            <v>98161006</v>
          </cell>
          <cell r="B842" t="str">
            <v>CRN3-8 A-FGJ-G-V-HQQV 3x230/400 50HZ</v>
          </cell>
          <cell r="C842" t="str">
            <v>CRN03</v>
          </cell>
          <cell r="D842" t="str">
            <v>30</v>
          </cell>
          <cell r="E842" t="str">
            <v>5710629590398</v>
          </cell>
          <cell r="F842">
            <v>62.897808599999998</v>
          </cell>
          <cell r="G842" t="str">
            <v>LB</v>
          </cell>
          <cell r="H842">
            <v>56.835103599999997</v>
          </cell>
          <cell r="I842" t="str">
            <v>LB</v>
          </cell>
          <cell r="J842">
            <v>2690</v>
          </cell>
        </row>
        <row r="843">
          <cell r="A843">
            <v>96084021</v>
          </cell>
          <cell r="B843" t="str">
            <v>CRN3-8 A-FGJ-G-V-HQQV 1x115/230 60HZ</v>
          </cell>
          <cell r="C843" t="str">
            <v>CRN03</v>
          </cell>
          <cell r="D843">
            <v>6</v>
          </cell>
          <cell r="E843" t="str">
            <v>5700395181494</v>
          </cell>
          <cell r="F843">
            <v>92.682224799999986</v>
          </cell>
          <cell r="G843" t="str">
            <v>LB</v>
          </cell>
          <cell r="H843">
            <v>81.681170999999992</v>
          </cell>
          <cell r="I843" t="str">
            <v>LB</v>
          </cell>
          <cell r="J843">
            <v>3038</v>
          </cell>
        </row>
        <row r="844">
          <cell r="A844">
            <v>96083907</v>
          </cell>
          <cell r="B844" t="str">
            <v>CRN3-8 A-FGJ-G-E-HQQE 56C 60HZ</v>
          </cell>
          <cell r="C844" t="str">
            <v>CRN03</v>
          </cell>
          <cell r="D844" t="str">
            <v>30</v>
          </cell>
          <cell r="E844" t="str">
            <v>5700395180251</v>
          </cell>
          <cell r="F844">
            <v>50.199197399999996</v>
          </cell>
          <cell r="G844" t="str">
            <v>LB</v>
          </cell>
          <cell r="H844">
            <v>39.198143600000002</v>
          </cell>
          <cell r="I844" t="str">
            <v>LB</v>
          </cell>
          <cell r="J844">
            <v>2067</v>
          </cell>
        </row>
        <row r="845">
          <cell r="A845">
            <v>96083932</v>
          </cell>
          <cell r="B845" t="str">
            <v>CRN3-8 A-FGJ-G-E-HQQE 3x230/460 60HZ</v>
          </cell>
          <cell r="C845" t="str">
            <v>CRN03</v>
          </cell>
          <cell r="D845" t="str">
            <v>30</v>
          </cell>
          <cell r="E845" t="str">
            <v>5700395180503</v>
          </cell>
          <cell r="F845">
            <v>67.615695399999993</v>
          </cell>
          <cell r="G845" t="str">
            <v>LB</v>
          </cell>
          <cell r="H845">
            <v>56.614641599999992</v>
          </cell>
          <cell r="I845" t="str">
            <v>LB</v>
          </cell>
          <cell r="J845">
            <v>2736</v>
          </cell>
        </row>
        <row r="846">
          <cell r="A846">
            <v>98161005</v>
          </cell>
          <cell r="B846" t="str">
            <v>CRN3-8 A-FGJ-G-E-HQQE 3x230/400 50HZ</v>
          </cell>
          <cell r="C846" t="str">
            <v>CRN03</v>
          </cell>
          <cell r="D846" t="str">
            <v>30</v>
          </cell>
          <cell r="E846" t="str">
            <v>5710629590381</v>
          </cell>
          <cell r="F846">
            <v>62.897808599999998</v>
          </cell>
          <cell r="G846" t="str">
            <v>LB</v>
          </cell>
          <cell r="H846">
            <v>56.835103599999997</v>
          </cell>
          <cell r="I846" t="str">
            <v>LB</v>
          </cell>
          <cell r="J846">
            <v>2642</v>
          </cell>
        </row>
        <row r="847">
          <cell r="A847">
            <v>96083931</v>
          </cell>
          <cell r="B847" t="str">
            <v>CRN3-8 A-FGJ-G-E-HQQE 1x115/230 60HZ</v>
          </cell>
          <cell r="C847" t="str">
            <v>CRN03</v>
          </cell>
          <cell r="D847" t="str">
            <v>30</v>
          </cell>
          <cell r="E847" t="str">
            <v>5700395180497</v>
          </cell>
          <cell r="F847">
            <v>92.682224799999986</v>
          </cell>
          <cell r="G847" t="str">
            <v>LB</v>
          </cell>
          <cell r="H847">
            <v>81.681170999999992</v>
          </cell>
          <cell r="I847" t="str">
            <v>LB</v>
          </cell>
          <cell r="J847">
            <v>2990</v>
          </cell>
        </row>
        <row r="848">
          <cell r="A848">
            <v>96083816</v>
          </cell>
          <cell r="B848" t="str">
            <v>CRN3-7 A-P-G-V-HQQV 56C 60HZ</v>
          </cell>
          <cell r="C848" t="str">
            <v>CRN03</v>
          </cell>
          <cell r="D848">
            <v>6</v>
          </cell>
          <cell r="E848" t="str">
            <v>5700395179347</v>
          </cell>
          <cell r="F848">
            <v>40.168176399999993</v>
          </cell>
          <cell r="G848" t="str">
            <v>LB</v>
          </cell>
          <cell r="H848">
            <v>29.167122599999999</v>
          </cell>
          <cell r="I848" t="str">
            <v>LB</v>
          </cell>
          <cell r="J848">
            <v>2018</v>
          </cell>
        </row>
        <row r="849">
          <cell r="A849">
            <v>96083840</v>
          </cell>
          <cell r="B849" t="str">
            <v>CRN3-7 A-P-G-V-HQQV 3x230/460 60HZ</v>
          </cell>
          <cell r="C849" t="str">
            <v>CRN03</v>
          </cell>
          <cell r="D849">
            <v>6</v>
          </cell>
          <cell r="E849" t="str">
            <v>5700395179583</v>
          </cell>
          <cell r="F849">
            <v>57.584674399999997</v>
          </cell>
          <cell r="G849" t="str">
            <v>LB</v>
          </cell>
          <cell r="H849">
            <v>46.583620599999996</v>
          </cell>
          <cell r="I849" t="str">
            <v>LB</v>
          </cell>
          <cell r="J849">
            <v>2687</v>
          </cell>
        </row>
        <row r="850">
          <cell r="A850">
            <v>98160958</v>
          </cell>
          <cell r="B850" t="str">
            <v>CRN3-7 A-P-G-V-HQQV 3x230/400 50HZ</v>
          </cell>
          <cell r="C850" t="str">
            <v>CRN03</v>
          </cell>
          <cell r="D850" t="str">
            <v>30</v>
          </cell>
          <cell r="E850" t="str">
            <v>5710629589910</v>
          </cell>
          <cell r="F850">
            <v>45.194709999999993</v>
          </cell>
          <cell r="G850" t="str">
            <v>LB</v>
          </cell>
          <cell r="H850">
            <v>39.132004999999999</v>
          </cell>
          <cell r="I850" t="str">
            <v>LB</v>
          </cell>
          <cell r="J850">
            <v>2523</v>
          </cell>
        </row>
        <row r="851">
          <cell r="A851">
            <v>96083839</v>
          </cell>
          <cell r="B851" t="str">
            <v>CRN3-7 A-P-G-V-HQQV 1x115/230 60HZ</v>
          </cell>
          <cell r="C851" t="str">
            <v>CRN03</v>
          </cell>
          <cell r="D851">
            <v>6</v>
          </cell>
          <cell r="E851" t="str">
            <v>5700395179576</v>
          </cell>
          <cell r="F851">
            <v>82.65120379999999</v>
          </cell>
          <cell r="G851" t="str">
            <v>LB</v>
          </cell>
          <cell r="H851">
            <v>71.650149999999996</v>
          </cell>
          <cell r="I851" t="str">
            <v>LB</v>
          </cell>
          <cell r="J851">
            <v>2941</v>
          </cell>
        </row>
        <row r="852">
          <cell r="A852">
            <v>96083726</v>
          </cell>
          <cell r="B852" t="str">
            <v>CRN3-7 A-P-G-E-HQQE 56C 60HZ</v>
          </cell>
          <cell r="C852" t="str">
            <v>CRN03</v>
          </cell>
          <cell r="D852">
            <v>6</v>
          </cell>
          <cell r="E852" t="str">
            <v>5700395178449</v>
          </cell>
          <cell r="F852">
            <v>40.168176399999993</v>
          </cell>
          <cell r="G852" t="str">
            <v>LB</v>
          </cell>
          <cell r="H852">
            <v>29.167122599999999</v>
          </cell>
          <cell r="I852" t="str">
            <v>LB</v>
          </cell>
          <cell r="J852">
            <v>1970</v>
          </cell>
        </row>
        <row r="853">
          <cell r="A853">
            <v>96083750</v>
          </cell>
          <cell r="B853" t="str">
            <v>CRN3-7 A-P-G-E-HQQE 3x230/460 60HZ</v>
          </cell>
          <cell r="C853" t="str">
            <v>CRN03</v>
          </cell>
          <cell r="D853" t="str">
            <v>30</v>
          </cell>
          <cell r="E853" t="str">
            <v>5700395178685</v>
          </cell>
          <cell r="F853">
            <v>57.584674399999997</v>
          </cell>
          <cell r="G853" t="str">
            <v>LB</v>
          </cell>
          <cell r="H853">
            <v>46.583620599999996</v>
          </cell>
          <cell r="I853" t="str">
            <v>LB</v>
          </cell>
          <cell r="J853">
            <v>2639</v>
          </cell>
        </row>
        <row r="854">
          <cell r="A854">
            <v>98160957</v>
          </cell>
          <cell r="B854" t="str">
            <v>CRN3-7 A-P-G-E-HQQE 3x230/400 50HZ</v>
          </cell>
          <cell r="C854" t="str">
            <v>CRN03</v>
          </cell>
          <cell r="D854" t="str">
            <v>30</v>
          </cell>
          <cell r="E854" t="str">
            <v>5710629589903</v>
          </cell>
          <cell r="F854">
            <v>45.194709999999993</v>
          </cell>
          <cell r="G854" t="str">
            <v>LB</v>
          </cell>
          <cell r="H854">
            <v>39.132004999999999</v>
          </cell>
          <cell r="I854" t="str">
            <v>LB</v>
          </cell>
          <cell r="J854">
            <v>2475</v>
          </cell>
        </row>
        <row r="855">
          <cell r="A855">
            <v>96083749</v>
          </cell>
          <cell r="B855" t="str">
            <v>CRN3-7 A-P-G-E-HQQE 1x115/230 60HZ</v>
          </cell>
          <cell r="C855" t="str">
            <v>CRN03</v>
          </cell>
          <cell r="D855" t="str">
            <v>30</v>
          </cell>
          <cell r="E855" t="str">
            <v>5700395178678</v>
          </cell>
          <cell r="F855">
            <v>82.65120379999999</v>
          </cell>
          <cell r="G855" t="str">
            <v>LB</v>
          </cell>
          <cell r="H855">
            <v>71.650149999999996</v>
          </cell>
          <cell r="I855" t="str">
            <v>LB</v>
          </cell>
          <cell r="J855">
            <v>2893</v>
          </cell>
        </row>
        <row r="856">
          <cell r="A856">
            <v>96083996</v>
          </cell>
          <cell r="B856" t="str">
            <v>CRN3-7 A-FGJ-G-V-HQQV 56C 60HZ</v>
          </cell>
          <cell r="C856" t="str">
            <v>CRN03</v>
          </cell>
          <cell r="D856">
            <v>6</v>
          </cell>
          <cell r="E856" t="str">
            <v>5700395181241</v>
          </cell>
          <cell r="F856">
            <v>49.339395599999996</v>
          </cell>
          <cell r="G856" t="str">
            <v>LB</v>
          </cell>
          <cell r="H856">
            <v>38.338341799999995</v>
          </cell>
          <cell r="I856" t="str">
            <v>LB</v>
          </cell>
          <cell r="J856">
            <v>2018</v>
          </cell>
        </row>
        <row r="857">
          <cell r="A857">
            <v>96084020</v>
          </cell>
          <cell r="B857" t="str">
            <v>CRN3-7 A-FGJ-G-V-HQQV 3x230/460 60HZ</v>
          </cell>
          <cell r="C857" t="str">
            <v>CRN03</v>
          </cell>
          <cell r="D857">
            <v>6</v>
          </cell>
          <cell r="E857" t="str">
            <v>5700395181487</v>
          </cell>
          <cell r="F857">
            <v>66.755893599999993</v>
          </cell>
          <cell r="G857" t="str">
            <v>LB</v>
          </cell>
          <cell r="H857">
            <v>55.754839799999992</v>
          </cell>
          <cell r="I857" t="str">
            <v>LB</v>
          </cell>
          <cell r="J857">
            <v>2687</v>
          </cell>
        </row>
        <row r="858">
          <cell r="A858">
            <v>98161004</v>
          </cell>
          <cell r="B858" t="str">
            <v>CRN3-7 A-FGJ-G-V-HQQV 3x230/400 50HZ</v>
          </cell>
          <cell r="C858" t="str">
            <v>CRN03</v>
          </cell>
          <cell r="D858" t="str">
            <v>30</v>
          </cell>
          <cell r="E858" t="str">
            <v>5710629590374</v>
          </cell>
          <cell r="F858">
            <v>54.365929199999997</v>
          </cell>
          <cell r="G858" t="str">
            <v>LB</v>
          </cell>
          <cell r="H858">
            <v>48.303224199999995</v>
          </cell>
          <cell r="I858" t="str">
            <v>LB</v>
          </cell>
          <cell r="J858">
            <v>2523</v>
          </cell>
        </row>
        <row r="859">
          <cell r="A859">
            <v>96084019</v>
          </cell>
          <cell r="B859" t="str">
            <v>CRN3-7 A-FGJ-G-V-HQQV 1x115/230 60HZ</v>
          </cell>
          <cell r="C859" t="str">
            <v>CRN03</v>
          </cell>
          <cell r="D859">
            <v>6</v>
          </cell>
          <cell r="E859" t="str">
            <v>5700395181470</v>
          </cell>
          <cell r="F859">
            <v>91.822422999999986</v>
          </cell>
          <cell r="G859" t="str">
            <v>LB</v>
          </cell>
          <cell r="H859">
            <v>80.821369199999978</v>
          </cell>
          <cell r="I859" t="str">
            <v>LB</v>
          </cell>
          <cell r="J859">
            <v>2941</v>
          </cell>
        </row>
        <row r="860">
          <cell r="A860">
            <v>96083906</v>
          </cell>
          <cell r="B860" t="str">
            <v>CRN3-7 A-FGJ-G-E-HQQE 56C 60HZ</v>
          </cell>
          <cell r="C860" t="str">
            <v>CRN03</v>
          </cell>
          <cell r="D860">
            <v>6</v>
          </cell>
          <cell r="E860" t="str">
            <v>5700395180244</v>
          </cell>
          <cell r="F860">
            <v>49.339395599999996</v>
          </cell>
          <cell r="G860" t="str">
            <v>LB</v>
          </cell>
          <cell r="H860">
            <v>38.338341799999995</v>
          </cell>
          <cell r="I860" t="str">
            <v>LB</v>
          </cell>
          <cell r="J860">
            <v>1970</v>
          </cell>
        </row>
        <row r="861">
          <cell r="A861">
            <v>96083930</v>
          </cell>
          <cell r="B861" t="str">
            <v>CRN3-7 A-FGJ-G-E-HQQE 3x230/460 60HZ</v>
          </cell>
          <cell r="C861" t="str">
            <v>CRN03</v>
          </cell>
          <cell r="D861" t="str">
            <v>30</v>
          </cell>
          <cell r="E861" t="str">
            <v>5700395180480</v>
          </cell>
          <cell r="F861">
            <v>66.755893599999993</v>
          </cell>
          <cell r="G861" t="str">
            <v>LB</v>
          </cell>
          <cell r="H861">
            <v>55.754839799999992</v>
          </cell>
          <cell r="I861" t="str">
            <v>LB</v>
          </cell>
          <cell r="J861">
            <v>2639</v>
          </cell>
        </row>
        <row r="862">
          <cell r="A862">
            <v>98161003</v>
          </cell>
          <cell r="B862" t="str">
            <v>CRN3-7 A-FGJ-G-E-HQQE 3x230/400 50HZ</v>
          </cell>
          <cell r="C862" t="str">
            <v>CRN03</v>
          </cell>
          <cell r="D862" t="str">
            <v>30</v>
          </cell>
          <cell r="E862" t="str">
            <v>5710629590367</v>
          </cell>
          <cell r="F862">
            <v>54.365929199999997</v>
          </cell>
          <cell r="G862" t="str">
            <v>LB</v>
          </cell>
          <cell r="H862">
            <v>48.303224199999995</v>
          </cell>
          <cell r="I862" t="str">
            <v>LB</v>
          </cell>
          <cell r="J862">
            <v>2475</v>
          </cell>
        </row>
        <row r="863">
          <cell r="A863">
            <v>96083929</v>
          </cell>
          <cell r="B863" t="str">
            <v>CRN3-7 A-FGJ-G-E-HQQE 1x115/230 60HZ</v>
          </cell>
          <cell r="C863" t="str">
            <v>CRN03</v>
          </cell>
          <cell r="D863" t="str">
            <v>30</v>
          </cell>
          <cell r="E863" t="str">
            <v>5700395180473</v>
          </cell>
          <cell r="F863">
            <v>91.822422999999986</v>
          </cell>
          <cell r="G863" t="str">
            <v>LB</v>
          </cell>
          <cell r="H863">
            <v>80.821369199999978</v>
          </cell>
          <cell r="I863" t="str">
            <v>LB</v>
          </cell>
          <cell r="J863">
            <v>2893</v>
          </cell>
        </row>
        <row r="864">
          <cell r="A864">
            <v>96083815</v>
          </cell>
          <cell r="B864" t="str">
            <v>CRN3-6 A-P-G-V-HQQV 56C 60HZ</v>
          </cell>
          <cell r="C864" t="str">
            <v>CRN03</v>
          </cell>
          <cell r="D864">
            <v>6</v>
          </cell>
          <cell r="E864" t="str">
            <v>5700395179330</v>
          </cell>
          <cell r="F864">
            <v>39.308374599999993</v>
          </cell>
          <cell r="G864" t="str">
            <v>LB</v>
          </cell>
          <cell r="H864">
            <v>28.307320799999996</v>
          </cell>
          <cell r="I864" t="str">
            <v>LB</v>
          </cell>
          <cell r="J864">
            <v>1895</v>
          </cell>
        </row>
        <row r="865">
          <cell r="A865">
            <v>96083838</v>
          </cell>
          <cell r="B865" t="str">
            <v>CRN3-6 A-P-G-V-HQQV 3x230/460 60HZ</v>
          </cell>
          <cell r="C865" t="str">
            <v>CRN03</v>
          </cell>
          <cell r="D865">
            <v>6</v>
          </cell>
          <cell r="E865" t="str">
            <v>5700395179569</v>
          </cell>
          <cell r="F865">
            <v>56.283948599999995</v>
          </cell>
          <cell r="G865" t="str">
            <v>LB</v>
          </cell>
          <cell r="H865">
            <v>45.282894799999994</v>
          </cell>
          <cell r="I865" t="str">
            <v>LB</v>
          </cell>
          <cell r="J865">
            <v>2470</v>
          </cell>
        </row>
        <row r="866">
          <cell r="A866">
            <v>98160956</v>
          </cell>
          <cell r="B866" t="str">
            <v>CRN3-6 A-P-G-V-HQQV 3x230/400 50HZ</v>
          </cell>
          <cell r="C866" t="str">
            <v>CRN03</v>
          </cell>
          <cell r="D866" t="str">
            <v>30</v>
          </cell>
          <cell r="E866" t="str">
            <v>5710629589897</v>
          </cell>
          <cell r="F866">
            <v>44.114446199999996</v>
          </cell>
          <cell r="G866" t="str">
            <v>LB</v>
          </cell>
          <cell r="H866">
            <v>38.272203199999993</v>
          </cell>
          <cell r="I866" t="str">
            <v>LB</v>
          </cell>
          <cell r="J866">
            <v>2400</v>
          </cell>
        </row>
        <row r="867">
          <cell r="A867">
            <v>96083837</v>
          </cell>
          <cell r="B867" t="str">
            <v>CRN3-6 A-P-G-V-HQQV 1x115/230 60HZ</v>
          </cell>
          <cell r="C867" t="str">
            <v>CRN03</v>
          </cell>
          <cell r="D867">
            <v>6</v>
          </cell>
          <cell r="E867" t="str">
            <v>5700395179552</v>
          </cell>
          <cell r="F867">
            <v>75.287772999999987</v>
          </cell>
          <cell r="G867" t="str">
            <v>LB</v>
          </cell>
          <cell r="H867">
            <v>64.286719199999993</v>
          </cell>
          <cell r="I867" t="str">
            <v>LB</v>
          </cell>
          <cell r="J867">
            <v>2591</v>
          </cell>
        </row>
        <row r="868">
          <cell r="A868">
            <v>96083725</v>
          </cell>
          <cell r="B868" t="str">
            <v>CRN3-6 A-P-G-E-HQQE 56C 60HZ</v>
          </cell>
          <cell r="C868" t="str">
            <v>CRN03</v>
          </cell>
          <cell r="D868" t="str">
            <v>06</v>
          </cell>
          <cell r="E868" t="str">
            <v>5700395178432</v>
          </cell>
          <cell r="F868">
            <v>39.308374599999993</v>
          </cell>
          <cell r="G868" t="str">
            <v>LB</v>
          </cell>
          <cell r="H868">
            <v>28.307320799999996</v>
          </cell>
          <cell r="I868" t="str">
            <v>LB</v>
          </cell>
          <cell r="J868">
            <v>1847</v>
          </cell>
        </row>
        <row r="869">
          <cell r="A869">
            <v>96083748</v>
          </cell>
          <cell r="B869" t="str">
            <v>CRN3-6 A-P-G-E-HQQE 3x230/460 60HZ</v>
          </cell>
          <cell r="C869" t="str">
            <v>CRN03</v>
          </cell>
          <cell r="D869" t="str">
            <v>30</v>
          </cell>
          <cell r="E869" t="str">
            <v>5700395178661</v>
          </cell>
          <cell r="F869">
            <v>56.283948599999995</v>
          </cell>
          <cell r="G869" t="str">
            <v>LB</v>
          </cell>
          <cell r="H869">
            <v>45.282894799999994</v>
          </cell>
          <cell r="I869" t="str">
            <v>LB</v>
          </cell>
          <cell r="J869">
            <v>2422</v>
          </cell>
        </row>
        <row r="870">
          <cell r="A870">
            <v>98160955</v>
          </cell>
          <cell r="B870" t="str">
            <v>CRN3-6 A-P-G-E-HQQE 3x230/400 50HZ</v>
          </cell>
          <cell r="C870" t="str">
            <v>CRN03</v>
          </cell>
          <cell r="D870" t="str">
            <v>30</v>
          </cell>
          <cell r="E870" t="str">
            <v>5710629589880</v>
          </cell>
          <cell r="F870">
            <v>44.114446199999996</v>
          </cell>
          <cell r="G870" t="str">
            <v>LB</v>
          </cell>
          <cell r="H870">
            <v>38.272203199999993</v>
          </cell>
          <cell r="I870" t="str">
            <v>LB</v>
          </cell>
          <cell r="J870">
            <v>2352</v>
          </cell>
        </row>
        <row r="871">
          <cell r="A871">
            <v>96083747</v>
          </cell>
          <cell r="B871" t="str">
            <v>CRN3-6 A-P-G-E-HQQE 1x115/230 60HZ</v>
          </cell>
          <cell r="C871" t="str">
            <v>CRN03</v>
          </cell>
          <cell r="D871" t="str">
            <v>06</v>
          </cell>
          <cell r="E871" t="str">
            <v>5700395178654</v>
          </cell>
          <cell r="F871">
            <v>34.15</v>
          </cell>
          <cell r="G871" t="str">
            <v>LB</v>
          </cell>
          <cell r="H871">
            <v>29.16</v>
          </cell>
          <cell r="I871" t="str">
            <v>LB</v>
          </cell>
          <cell r="J871">
            <v>2543</v>
          </cell>
        </row>
        <row r="872">
          <cell r="A872">
            <v>96083995</v>
          </cell>
          <cell r="B872" t="str">
            <v>CRN3-6 A-FGJ-G-V-HQQV 56C 60HZ</v>
          </cell>
          <cell r="C872" t="str">
            <v>CRN03</v>
          </cell>
          <cell r="D872">
            <v>6</v>
          </cell>
          <cell r="E872" t="str">
            <v>5700395181234</v>
          </cell>
          <cell r="F872">
            <v>48.479593799999989</v>
          </cell>
          <cell r="G872" t="str">
            <v>LB</v>
          </cell>
          <cell r="H872">
            <v>37.478539999999995</v>
          </cell>
          <cell r="I872" t="str">
            <v>LB</v>
          </cell>
          <cell r="J872">
            <v>1895</v>
          </cell>
        </row>
        <row r="873">
          <cell r="A873">
            <v>96084018</v>
          </cell>
          <cell r="B873" t="str">
            <v>CRN3-6 A-FGJ-G-V-HQQV 3x230/460 60HZ</v>
          </cell>
          <cell r="C873" t="str">
            <v>CRN03</v>
          </cell>
          <cell r="D873" t="str">
            <v>30</v>
          </cell>
          <cell r="E873" t="str">
            <v>5700395181463</v>
          </cell>
          <cell r="F873">
            <v>65.455167799999998</v>
          </cell>
          <cell r="G873" t="str">
            <v>LB</v>
          </cell>
          <cell r="H873">
            <v>54.454113999999997</v>
          </cell>
          <cell r="I873" t="str">
            <v>LB</v>
          </cell>
          <cell r="J873">
            <v>2470</v>
          </cell>
        </row>
        <row r="874">
          <cell r="A874">
            <v>98161002</v>
          </cell>
          <cell r="B874" t="str">
            <v>CRN3-6 A-FGJ-G-V-HQQV 3x230/400 50HZ</v>
          </cell>
          <cell r="C874" t="str">
            <v>CRN03</v>
          </cell>
          <cell r="D874" t="str">
            <v>30</v>
          </cell>
          <cell r="E874" t="str">
            <v>5710629590350</v>
          </cell>
          <cell r="F874">
            <v>53.506127399999997</v>
          </cell>
          <cell r="G874" t="str">
            <v>LB</v>
          </cell>
          <cell r="H874">
            <v>47.443422399999996</v>
          </cell>
          <cell r="I874" t="str">
            <v>LB</v>
          </cell>
          <cell r="J874">
            <v>2400</v>
          </cell>
        </row>
        <row r="875">
          <cell r="A875">
            <v>96084017</v>
          </cell>
          <cell r="B875" t="str">
            <v>CRN3-6 A-FGJ-G-V-HQQV 1x115/230 60HZ</v>
          </cell>
          <cell r="C875" t="str">
            <v>CRN03</v>
          </cell>
          <cell r="D875">
            <v>6</v>
          </cell>
          <cell r="E875" t="str">
            <v>5700395181456</v>
          </cell>
          <cell r="F875">
            <v>84.458992199999997</v>
          </cell>
          <cell r="G875" t="str">
            <v>LB</v>
          </cell>
          <cell r="H875">
            <v>73.457938399999989</v>
          </cell>
          <cell r="I875" t="str">
            <v>LB</v>
          </cell>
          <cell r="J875">
            <v>2591</v>
          </cell>
        </row>
        <row r="876">
          <cell r="A876">
            <v>96083905</v>
          </cell>
          <cell r="B876" t="str">
            <v>CRN3-6 A-FGJ-G-E-HQQE 56C 60HZ</v>
          </cell>
          <cell r="C876" t="str">
            <v>CRN03</v>
          </cell>
          <cell r="D876" t="str">
            <v>06</v>
          </cell>
          <cell r="E876" t="str">
            <v>5700395180237</v>
          </cell>
          <cell r="F876">
            <v>48.479593799999989</v>
          </cell>
          <cell r="G876" t="str">
            <v>LB</v>
          </cell>
          <cell r="H876">
            <v>37.478539999999995</v>
          </cell>
          <cell r="I876" t="str">
            <v>LB</v>
          </cell>
          <cell r="J876">
            <v>1847</v>
          </cell>
        </row>
        <row r="877">
          <cell r="A877">
            <v>96083928</v>
          </cell>
          <cell r="B877" t="str">
            <v>CRN3-6 A-FGJ-G-E-HQQE 3x230/460 60HZ</v>
          </cell>
          <cell r="C877" t="str">
            <v>CRN03</v>
          </cell>
          <cell r="D877" t="str">
            <v>06</v>
          </cell>
          <cell r="E877" t="str">
            <v>5700395180466</v>
          </cell>
          <cell r="F877">
            <v>65.455167799999998</v>
          </cell>
          <cell r="G877" t="str">
            <v>LB</v>
          </cell>
          <cell r="H877">
            <v>54.454113999999997</v>
          </cell>
          <cell r="I877" t="str">
            <v>LB</v>
          </cell>
          <cell r="J877">
            <v>2422</v>
          </cell>
        </row>
        <row r="878">
          <cell r="A878">
            <v>98161001</v>
          </cell>
          <cell r="B878" t="str">
            <v>CRN3-6 A-FGJ-G-E-HQQE 3x230/400 50HZ</v>
          </cell>
          <cell r="C878" t="str">
            <v>CRN03</v>
          </cell>
          <cell r="D878" t="str">
            <v>30</v>
          </cell>
          <cell r="E878" t="str">
            <v>5710629590343</v>
          </cell>
          <cell r="F878">
            <v>53.506127399999997</v>
          </cell>
          <cell r="G878" t="str">
            <v>LB</v>
          </cell>
          <cell r="H878">
            <v>47.443422399999996</v>
          </cell>
          <cell r="I878" t="str">
            <v>LB</v>
          </cell>
          <cell r="J878">
            <v>2352</v>
          </cell>
        </row>
        <row r="879">
          <cell r="A879">
            <v>96083927</v>
          </cell>
          <cell r="B879" t="str">
            <v>CRN3-6 A-FGJ-G-E-HQQE 1x115/230 60HZ</v>
          </cell>
          <cell r="C879" t="str">
            <v>CRN03</v>
          </cell>
          <cell r="D879" t="str">
            <v>30</v>
          </cell>
          <cell r="E879" t="str">
            <v>5700395180459</v>
          </cell>
          <cell r="F879">
            <v>84.458992199999997</v>
          </cell>
          <cell r="G879" t="str">
            <v>LB</v>
          </cell>
          <cell r="H879">
            <v>73.457938399999989</v>
          </cell>
          <cell r="I879" t="str">
            <v>LB</v>
          </cell>
          <cell r="J879">
            <v>2543</v>
          </cell>
        </row>
        <row r="880">
          <cell r="A880">
            <v>96083814</v>
          </cell>
          <cell r="B880" t="str">
            <v>CRN3-5 A-P-G-V-HQQV 56C 60HZ</v>
          </cell>
          <cell r="C880" t="str">
            <v>CRN03</v>
          </cell>
          <cell r="D880">
            <v>6</v>
          </cell>
          <cell r="E880" t="str">
            <v>5700395179323</v>
          </cell>
          <cell r="F880">
            <v>38.206064599999991</v>
          </cell>
          <cell r="G880" t="str">
            <v>LB</v>
          </cell>
          <cell r="H880">
            <v>27.205010799999997</v>
          </cell>
          <cell r="I880" t="str">
            <v>LB</v>
          </cell>
          <cell r="J880">
            <v>1717</v>
          </cell>
        </row>
        <row r="881">
          <cell r="A881">
            <v>96083836</v>
          </cell>
          <cell r="B881" t="str">
            <v>CRN3-5 A-P-G-V-HQQV 3x230/460 60HZ</v>
          </cell>
          <cell r="C881" t="str">
            <v>CRN03</v>
          </cell>
          <cell r="D881">
            <v>6</v>
          </cell>
          <cell r="E881" t="str">
            <v>5700395179545</v>
          </cell>
          <cell r="F881">
            <v>55.181638599999999</v>
          </cell>
          <cell r="G881" t="str">
            <v>LB</v>
          </cell>
          <cell r="H881">
            <v>44.180584799999991</v>
          </cell>
          <cell r="I881" t="str">
            <v>LB</v>
          </cell>
          <cell r="J881">
            <v>2247</v>
          </cell>
        </row>
        <row r="882">
          <cell r="A882">
            <v>98160954</v>
          </cell>
          <cell r="B882" t="str">
            <v>CRN3-5 A-P-G-V-HQQV 3x230/400 50HZ</v>
          </cell>
          <cell r="C882" t="str">
            <v>CRN03</v>
          </cell>
          <cell r="D882" t="str">
            <v>30</v>
          </cell>
          <cell r="E882" t="str">
            <v>5710629589873</v>
          </cell>
          <cell r="F882">
            <v>44.202630999999997</v>
          </cell>
          <cell r="G882" t="str">
            <v>LB</v>
          </cell>
          <cell r="H882">
            <v>38.360387999999993</v>
          </cell>
          <cell r="I882" t="str">
            <v>LB</v>
          </cell>
          <cell r="J882">
            <v>2208</v>
          </cell>
        </row>
        <row r="883">
          <cell r="A883">
            <v>96083835</v>
          </cell>
          <cell r="B883" t="str">
            <v>CRN3-5 A-P-G-V-HQQV 1x115/230 60HZ</v>
          </cell>
          <cell r="C883" t="str">
            <v>CRN03</v>
          </cell>
          <cell r="D883">
            <v>6</v>
          </cell>
          <cell r="E883" t="str">
            <v>5700395179538</v>
          </cell>
          <cell r="F883">
            <v>63.845795199999998</v>
          </cell>
          <cell r="G883" t="str">
            <v>LB</v>
          </cell>
          <cell r="H883">
            <v>52.84474139999999</v>
          </cell>
          <cell r="I883" t="str">
            <v>LB</v>
          </cell>
          <cell r="J883">
            <v>2284</v>
          </cell>
        </row>
        <row r="884">
          <cell r="A884">
            <v>96083724</v>
          </cell>
          <cell r="B884" t="str">
            <v>CRN3-5 A-P-G-E-HQQE 56C 60HZ</v>
          </cell>
          <cell r="C884" t="str">
            <v>CRN03</v>
          </cell>
          <cell r="D884">
            <v>6</v>
          </cell>
          <cell r="E884" t="str">
            <v>5700395178425</v>
          </cell>
          <cell r="F884">
            <v>38.206064599999991</v>
          </cell>
          <cell r="G884" t="str">
            <v>LB</v>
          </cell>
          <cell r="H884">
            <v>27.205010799999997</v>
          </cell>
          <cell r="I884" t="str">
            <v>LB</v>
          </cell>
          <cell r="J884">
            <v>1669</v>
          </cell>
        </row>
        <row r="885">
          <cell r="A885">
            <v>96083746</v>
          </cell>
          <cell r="B885" t="str">
            <v>CRN3-5 A-P-G-E-HQQE 3x230/460 60HZ</v>
          </cell>
          <cell r="C885" t="str">
            <v>CRN03</v>
          </cell>
          <cell r="D885" t="str">
            <v>06</v>
          </cell>
          <cell r="E885" t="str">
            <v>5700395178647</v>
          </cell>
          <cell r="F885">
            <v>55.181638599999999</v>
          </cell>
          <cell r="G885" t="str">
            <v>LB</v>
          </cell>
          <cell r="H885">
            <v>44.180584799999991</v>
          </cell>
          <cell r="I885" t="str">
            <v>LB</v>
          </cell>
          <cell r="J885">
            <v>2199</v>
          </cell>
        </row>
        <row r="886">
          <cell r="A886">
            <v>98160953</v>
          </cell>
          <cell r="B886" t="str">
            <v>CRN3-5 A-P-G-E-HQQE 3x230/400 50HZ</v>
          </cell>
          <cell r="C886" t="str">
            <v>CRN03</v>
          </cell>
          <cell r="D886" t="str">
            <v>30</v>
          </cell>
          <cell r="E886" t="str">
            <v>5710629589866</v>
          </cell>
          <cell r="F886">
            <v>44.202630999999997</v>
          </cell>
          <cell r="G886" t="str">
            <v>LB</v>
          </cell>
          <cell r="H886">
            <v>38.360387999999993</v>
          </cell>
          <cell r="I886" t="str">
            <v>LB</v>
          </cell>
          <cell r="J886">
            <v>2160</v>
          </cell>
        </row>
        <row r="887">
          <cell r="A887">
            <v>96083745</v>
          </cell>
          <cell r="B887" t="str">
            <v>CRN3-5 A-P-G-E-HQQE 1x115/230 60HZ</v>
          </cell>
          <cell r="C887" t="str">
            <v>CRN03</v>
          </cell>
          <cell r="D887" t="str">
            <v>30</v>
          </cell>
          <cell r="E887" t="str">
            <v>5700395178630</v>
          </cell>
          <cell r="F887">
            <v>63.845795199999998</v>
          </cell>
          <cell r="G887" t="str">
            <v>LB</v>
          </cell>
          <cell r="H887">
            <v>52.84474139999999</v>
          </cell>
          <cell r="I887" t="str">
            <v>LB</v>
          </cell>
          <cell r="J887">
            <v>2236</v>
          </cell>
        </row>
        <row r="888">
          <cell r="A888">
            <v>96083994</v>
          </cell>
          <cell r="B888" t="str">
            <v>CRN3-5 A-FGJ-G-V-HQQV 56C 60HZ</v>
          </cell>
          <cell r="C888" t="str">
            <v>CRN03</v>
          </cell>
          <cell r="D888">
            <v>6</v>
          </cell>
          <cell r="E888" t="str">
            <v>5700395181227</v>
          </cell>
          <cell r="F888">
            <v>47.377283799999994</v>
          </cell>
          <cell r="G888" t="str">
            <v>LB</v>
          </cell>
          <cell r="H888">
            <v>36.37623</v>
          </cell>
          <cell r="I888" t="str">
            <v>LB</v>
          </cell>
          <cell r="J888">
            <v>1717</v>
          </cell>
        </row>
        <row r="889">
          <cell r="A889">
            <v>96084016</v>
          </cell>
          <cell r="B889" t="str">
            <v>CRN3-5 A-FGJ-G-V-HQQV 3x230/460 60HZ</v>
          </cell>
          <cell r="C889" t="str">
            <v>CRN03</v>
          </cell>
          <cell r="D889">
            <v>6</v>
          </cell>
          <cell r="E889" t="str">
            <v>5700395181449</v>
          </cell>
          <cell r="F889">
            <v>64.352857799999995</v>
          </cell>
          <cell r="G889" t="str">
            <v>LB</v>
          </cell>
          <cell r="H889">
            <v>53.351803999999994</v>
          </cell>
          <cell r="I889" t="str">
            <v>LB</v>
          </cell>
          <cell r="J889">
            <v>2247</v>
          </cell>
        </row>
        <row r="890">
          <cell r="A890">
            <v>98161000</v>
          </cell>
          <cell r="B890" t="str">
            <v>CRN3-5 A-FGJ-G-V-HQQV 3x230/400 50HZ</v>
          </cell>
          <cell r="C890" t="str">
            <v>CRN03</v>
          </cell>
          <cell r="D890" t="str">
            <v>30</v>
          </cell>
          <cell r="E890" t="str">
            <v>5710629590336</v>
          </cell>
          <cell r="F890">
            <v>53.3738502</v>
          </cell>
          <cell r="G890" t="str">
            <v>LB</v>
          </cell>
          <cell r="H890">
            <v>47.531607199999996</v>
          </cell>
          <cell r="I890" t="str">
            <v>LB</v>
          </cell>
          <cell r="J890">
            <v>2208</v>
          </cell>
        </row>
        <row r="891">
          <cell r="A891">
            <v>96084015</v>
          </cell>
          <cell r="B891" t="str">
            <v>CRN3-5 A-FGJ-G-V-HQQV 1x115/230 60HZ</v>
          </cell>
          <cell r="C891" t="str">
            <v>CRN03</v>
          </cell>
          <cell r="D891">
            <v>6</v>
          </cell>
          <cell r="E891" t="str">
            <v>5700395181432</v>
          </cell>
          <cell r="F891">
            <v>73.017014399999994</v>
          </cell>
          <cell r="G891" t="str">
            <v>LB</v>
          </cell>
          <cell r="H891">
            <v>62.015960599999993</v>
          </cell>
          <cell r="I891" t="str">
            <v>LB</v>
          </cell>
          <cell r="J891">
            <v>2284</v>
          </cell>
        </row>
        <row r="892">
          <cell r="A892">
            <v>96083904</v>
          </cell>
          <cell r="B892" t="str">
            <v>CRN3-5 A-FGJ-G-E-HQQE 56C 60HZ</v>
          </cell>
          <cell r="C892" t="str">
            <v>CRN03</v>
          </cell>
          <cell r="D892" t="str">
            <v>06</v>
          </cell>
          <cell r="E892" t="str">
            <v>5700395180220</v>
          </cell>
          <cell r="F892">
            <v>47.377283799999994</v>
          </cell>
          <cell r="G892" t="str">
            <v>LB</v>
          </cell>
          <cell r="H892">
            <v>36.37623</v>
          </cell>
          <cell r="I892" t="str">
            <v>LB</v>
          </cell>
          <cell r="J892">
            <v>1669</v>
          </cell>
        </row>
        <row r="893">
          <cell r="A893">
            <v>96083926</v>
          </cell>
          <cell r="B893" t="str">
            <v>CRN3-5 A-FGJ-G-E-HQQE 3x230/460 60HZ</v>
          </cell>
          <cell r="C893" t="str">
            <v>CRN03</v>
          </cell>
          <cell r="D893" t="str">
            <v>30</v>
          </cell>
          <cell r="E893" t="str">
            <v>5700395180442</v>
          </cell>
          <cell r="F893">
            <v>64.352857799999995</v>
          </cell>
          <cell r="G893" t="str">
            <v>LB</v>
          </cell>
          <cell r="H893">
            <v>53.351803999999994</v>
          </cell>
          <cell r="I893" t="str">
            <v>LB</v>
          </cell>
          <cell r="J893">
            <v>2199</v>
          </cell>
        </row>
        <row r="894">
          <cell r="A894">
            <v>98160999</v>
          </cell>
          <cell r="B894" t="str">
            <v>CRN3-5 A-FGJ-G-E-HQQE 3x230/400 50HZ</v>
          </cell>
          <cell r="C894" t="str">
            <v>CRN03</v>
          </cell>
          <cell r="D894" t="str">
            <v>30</v>
          </cell>
          <cell r="E894" t="str">
            <v>5710629590329</v>
          </cell>
          <cell r="F894">
            <v>53.3738502</v>
          </cell>
          <cell r="G894" t="str">
            <v>LB</v>
          </cell>
          <cell r="H894">
            <v>47.531607199999996</v>
          </cell>
          <cell r="I894" t="str">
            <v>LB</v>
          </cell>
          <cell r="J894">
            <v>2160</v>
          </cell>
        </row>
        <row r="895">
          <cell r="A895">
            <v>96083925</v>
          </cell>
          <cell r="B895" t="str">
            <v>CRN3-5 A-FGJ-G-E-HQQE 1x115/230 60HZ</v>
          </cell>
          <cell r="C895" t="str">
            <v>CRN03</v>
          </cell>
          <cell r="D895" t="str">
            <v>30</v>
          </cell>
          <cell r="E895" t="str">
            <v>5700395180435</v>
          </cell>
          <cell r="F895">
            <v>73.017014399999994</v>
          </cell>
          <cell r="G895" t="str">
            <v>LB</v>
          </cell>
          <cell r="H895">
            <v>62.015960599999993</v>
          </cell>
          <cell r="I895" t="str">
            <v>LB</v>
          </cell>
          <cell r="J895">
            <v>2236</v>
          </cell>
        </row>
        <row r="896">
          <cell r="A896">
            <v>96083813</v>
          </cell>
          <cell r="B896" t="str">
            <v>CRN3-4 A-P-G-V-HQQV 56C 60HZ</v>
          </cell>
          <cell r="C896" t="str">
            <v>CRN03</v>
          </cell>
          <cell r="D896">
            <v>6</v>
          </cell>
          <cell r="E896" t="str">
            <v>5700395179316</v>
          </cell>
          <cell r="F896">
            <v>37.324216599999993</v>
          </cell>
          <cell r="G896" t="str">
            <v>LB</v>
          </cell>
          <cell r="H896">
            <v>26.323162799999995</v>
          </cell>
          <cell r="I896" t="str">
            <v>LB</v>
          </cell>
          <cell r="J896">
            <v>1616</v>
          </cell>
        </row>
        <row r="897">
          <cell r="A897">
            <v>96083834</v>
          </cell>
          <cell r="B897" t="str">
            <v>CRN3-4 A-P-G-V-HQQV 3x230/460 60HZ</v>
          </cell>
          <cell r="C897" t="str">
            <v>CRN03</v>
          </cell>
          <cell r="D897">
            <v>6</v>
          </cell>
          <cell r="E897" t="str">
            <v>5700395179521</v>
          </cell>
          <cell r="F897">
            <v>54.299790599999994</v>
          </cell>
          <cell r="G897" t="str">
            <v>LB</v>
          </cell>
          <cell r="H897">
            <v>43.2987368</v>
          </cell>
          <cell r="I897" t="str">
            <v>LB</v>
          </cell>
          <cell r="J897">
            <v>2146</v>
          </cell>
        </row>
        <row r="898">
          <cell r="A898">
            <v>98160952</v>
          </cell>
          <cell r="B898" t="str">
            <v>CRN3-4 A-P-G-V-HQQV 3x230/400 50HZ</v>
          </cell>
          <cell r="C898" t="str">
            <v>CRN03</v>
          </cell>
          <cell r="D898" t="str">
            <v>30</v>
          </cell>
          <cell r="E898" t="str">
            <v>5710629589859</v>
          </cell>
          <cell r="F898">
            <v>43.320782999999992</v>
          </cell>
          <cell r="G898" t="str">
            <v>LB</v>
          </cell>
          <cell r="H898">
            <v>37.478539999999995</v>
          </cell>
          <cell r="I898" t="str">
            <v>LB</v>
          </cell>
          <cell r="J898">
            <v>2107</v>
          </cell>
        </row>
        <row r="899">
          <cell r="A899">
            <v>96083833</v>
          </cell>
          <cell r="B899" t="str">
            <v>CRN3-4 A-P-G-V-HQQV 1x115/230 60HZ</v>
          </cell>
          <cell r="C899" t="str">
            <v>CRN03</v>
          </cell>
          <cell r="D899">
            <v>6</v>
          </cell>
          <cell r="E899" t="str">
            <v>5700395179514</v>
          </cell>
          <cell r="F899">
            <v>62.963947199999993</v>
          </cell>
          <cell r="G899" t="str">
            <v>LB</v>
          </cell>
          <cell r="H899">
            <v>51.962893399999999</v>
          </cell>
          <cell r="I899" t="str">
            <v>LB</v>
          </cell>
          <cell r="J899">
            <v>2183</v>
          </cell>
        </row>
        <row r="900">
          <cell r="A900">
            <v>96083723</v>
          </cell>
          <cell r="B900" t="str">
            <v>CRN3-4 A-P-G-E-HQQE 56C 60HZ</v>
          </cell>
          <cell r="C900" t="str">
            <v>CRN03</v>
          </cell>
          <cell r="D900">
            <v>6</v>
          </cell>
          <cell r="E900" t="str">
            <v>5700395178418</v>
          </cell>
          <cell r="F900">
            <v>37.324216599999993</v>
          </cell>
          <cell r="G900" t="str">
            <v>LB</v>
          </cell>
          <cell r="H900">
            <v>26.323162799999995</v>
          </cell>
          <cell r="I900" t="str">
            <v>LB</v>
          </cell>
          <cell r="J900">
            <v>1568</v>
          </cell>
        </row>
        <row r="901">
          <cell r="A901">
            <v>96083744</v>
          </cell>
          <cell r="B901" t="str">
            <v>CRN3-4 A-P-G-E-HQQE 3x230/460 60HZ</v>
          </cell>
          <cell r="C901" t="str">
            <v>CRN03</v>
          </cell>
          <cell r="D901" t="str">
            <v>30</v>
          </cell>
          <cell r="E901" t="str">
            <v>5700395178623</v>
          </cell>
          <cell r="F901">
            <v>54.299790599999994</v>
          </cell>
          <cell r="G901" t="str">
            <v>LB</v>
          </cell>
          <cell r="H901">
            <v>43.2987368</v>
          </cell>
          <cell r="I901" t="str">
            <v>LB</v>
          </cell>
          <cell r="J901">
            <v>2098</v>
          </cell>
        </row>
        <row r="902">
          <cell r="A902">
            <v>98160951</v>
          </cell>
          <cell r="B902" t="str">
            <v>CRN3-4 A-P-G-E-HQQE 3x230/400 50HZ</v>
          </cell>
          <cell r="C902" t="str">
            <v>CRN03</v>
          </cell>
          <cell r="D902" t="str">
            <v>30</v>
          </cell>
          <cell r="E902" t="str">
            <v>5710629589842</v>
          </cell>
          <cell r="F902">
            <v>43.320782999999992</v>
          </cell>
          <cell r="G902" t="str">
            <v>LB</v>
          </cell>
          <cell r="H902">
            <v>37.478539999999995</v>
          </cell>
          <cell r="I902" t="str">
            <v>LB</v>
          </cell>
          <cell r="J902">
            <v>2059</v>
          </cell>
        </row>
        <row r="903">
          <cell r="A903">
            <v>96083743</v>
          </cell>
          <cell r="B903" t="str">
            <v>CRN3-4 A-P-G-E-HQQE 1x115/230 60HZ</v>
          </cell>
          <cell r="C903" t="str">
            <v>CRN03</v>
          </cell>
          <cell r="D903" t="str">
            <v>30</v>
          </cell>
          <cell r="E903" t="str">
            <v>5700395178616</v>
          </cell>
          <cell r="F903">
            <v>62.963947199999993</v>
          </cell>
          <cell r="G903" t="str">
            <v>LB</v>
          </cell>
          <cell r="H903">
            <v>51.962893399999999</v>
          </cell>
          <cell r="I903" t="str">
            <v>LB</v>
          </cell>
          <cell r="J903">
            <v>2135</v>
          </cell>
        </row>
        <row r="904">
          <cell r="A904">
            <v>96083993</v>
          </cell>
          <cell r="B904" t="str">
            <v>CRN3-4 A-FGJ-G-V-HQQV 56C 60HZ</v>
          </cell>
          <cell r="C904" t="str">
            <v>CRN03</v>
          </cell>
          <cell r="D904">
            <v>6</v>
          </cell>
          <cell r="E904" t="str">
            <v>5700395181210</v>
          </cell>
          <cell r="F904">
            <v>46.495435799999996</v>
          </cell>
          <cell r="G904" t="str">
            <v>LB</v>
          </cell>
          <cell r="H904">
            <v>35.494382000000002</v>
          </cell>
          <cell r="I904" t="str">
            <v>LB</v>
          </cell>
          <cell r="J904">
            <v>1616</v>
          </cell>
        </row>
        <row r="905">
          <cell r="A905">
            <v>96084014</v>
          </cell>
          <cell r="B905" t="str">
            <v>CRN3-4 A-FGJ-G-V-HQQV 3x230/460 60HZ</v>
          </cell>
          <cell r="C905" t="str">
            <v>CRN03</v>
          </cell>
          <cell r="D905">
            <v>6</v>
          </cell>
          <cell r="E905" t="str">
            <v>5700395181425</v>
          </cell>
          <cell r="F905">
            <v>63.47100979999999</v>
          </cell>
          <cell r="G905" t="str">
            <v>LB</v>
          </cell>
          <cell r="H905">
            <v>52.469955999999996</v>
          </cell>
          <cell r="I905" t="str">
            <v>LB</v>
          </cell>
          <cell r="J905">
            <v>2146</v>
          </cell>
        </row>
        <row r="906">
          <cell r="A906">
            <v>98160998</v>
          </cell>
          <cell r="B906" t="str">
            <v>CRN3-4 A-FGJ-G-V-HQQV 3x230/400 50HZ</v>
          </cell>
          <cell r="C906" t="str">
            <v>CRN03</v>
          </cell>
          <cell r="D906" t="str">
            <v>30</v>
          </cell>
          <cell r="E906" t="str">
            <v>5710629590312</v>
          </cell>
          <cell r="F906">
            <v>52.492002199999995</v>
          </cell>
          <cell r="G906" t="str">
            <v>LB</v>
          </cell>
          <cell r="H906">
            <v>46.649759199999998</v>
          </cell>
          <cell r="I906" t="str">
            <v>LB</v>
          </cell>
          <cell r="J906">
            <v>2107</v>
          </cell>
        </row>
        <row r="907">
          <cell r="A907">
            <v>96084013</v>
          </cell>
          <cell r="B907" t="str">
            <v>CRN3-4 A-FGJ-G-V-HQQV 1x115/230 60HZ</v>
          </cell>
          <cell r="C907" t="str">
            <v>CRN03</v>
          </cell>
          <cell r="D907">
            <v>6</v>
          </cell>
          <cell r="E907" t="str">
            <v>5700395181418</v>
          </cell>
          <cell r="F907">
            <v>72.135166399999989</v>
          </cell>
          <cell r="G907" t="str">
            <v>LB</v>
          </cell>
          <cell r="H907">
            <v>61.134112599999995</v>
          </cell>
          <cell r="I907" t="str">
            <v>LB</v>
          </cell>
          <cell r="J907">
            <v>2183</v>
          </cell>
        </row>
        <row r="908">
          <cell r="A908">
            <v>96083903</v>
          </cell>
          <cell r="B908" t="str">
            <v>CRN3-4 A-FGJ-G-E-HQQE 56C 60HZ</v>
          </cell>
          <cell r="C908" t="str">
            <v>CRN03</v>
          </cell>
          <cell r="D908">
            <v>6</v>
          </cell>
          <cell r="E908" t="str">
            <v>5700395180213</v>
          </cell>
          <cell r="F908">
            <v>46.495435799999996</v>
          </cell>
          <cell r="G908" t="str">
            <v>LB</v>
          </cell>
          <cell r="H908">
            <v>35.494382000000002</v>
          </cell>
          <cell r="I908" t="str">
            <v>LB</v>
          </cell>
          <cell r="J908">
            <v>1568</v>
          </cell>
        </row>
        <row r="909">
          <cell r="A909">
            <v>96083924</v>
          </cell>
          <cell r="B909" t="str">
            <v>CRN3-4 A-FGJ-G-E-HQQE 3x230/460 60HZ</v>
          </cell>
          <cell r="C909" t="str">
            <v>CRN03</v>
          </cell>
          <cell r="D909">
            <v>6</v>
          </cell>
          <cell r="E909" t="str">
            <v>5700395180428</v>
          </cell>
          <cell r="F909">
            <v>63.47100979999999</v>
          </cell>
          <cell r="G909" t="str">
            <v>LB</v>
          </cell>
          <cell r="H909">
            <v>52.469955999999996</v>
          </cell>
          <cell r="I909" t="str">
            <v>LB</v>
          </cell>
          <cell r="J909">
            <v>2098</v>
          </cell>
        </row>
        <row r="910">
          <cell r="A910">
            <v>98160997</v>
          </cell>
          <cell r="B910" t="str">
            <v>CRN3-4 A-FGJ-G-E-HQQE 3x230/400 50HZ</v>
          </cell>
          <cell r="C910" t="str">
            <v>CRN03</v>
          </cell>
          <cell r="D910" t="str">
            <v>30</v>
          </cell>
          <cell r="E910" t="str">
            <v>5710629590305</v>
          </cell>
          <cell r="F910">
            <v>52.492002199999995</v>
          </cell>
          <cell r="G910" t="str">
            <v>LB</v>
          </cell>
          <cell r="H910">
            <v>46.649759199999998</v>
          </cell>
          <cell r="I910" t="str">
            <v>LB</v>
          </cell>
          <cell r="J910">
            <v>2059</v>
          </cell>
        </row>
        <row r="911">
          <cell r="A911">
            <v>96083923</v>
          </cell>
          <cell r="B911" t="str">
            <v>CRN3-4 A-FGJ-G-E-HQQE 1x115/230 60HZ</v>
          </cell>
          <cell r="C911" t="str">
            <v>CRN03</v>
          </cell>
          <cell r="D911" t="str">
            <v>30</v>
          </cell>
          <cell r="E911" t="str">
            <v>5700395180411</v>
          </cell>
          <cell r="F911">
            <v>72.135166399999989</v>
          </cell>
          <cell r="G911" t="str">
            <v>LB</v>
          </cell>
          <cell r="H911">
            <v>61.134112599999995</v>
          </cell>
          <cell r="I911" t="str">
            <v>LB</v>
          </cell>
          <cell r="J911">
            <v>2135</v>
          </cell>
        </row>
        <row r="912">
          <cell r="A912">
            <v>98160992</v>
          </cell>
          <cell r="B912" t="str">
            <v>CRN3-36 A-P-G-V-HQQV 3x230/400 50HZ</v>
          </cell>
          <cell r="C912" t="str">
            <v>CRN03</v>
          </cell>
          <cell r="D912" t="str">
            <v>30</v>
          </cell>
          <cell r="E912" t="str">
            <v>5710629590251</v>
          </cell>
          <cell r="F912">
            <v>120.70294499999999</v>
          </cell>
          <cell r="G912" t="str">
            <v>LB</v>
          </cell>
          <cell r="H912">
            <v>110.40736959999998</v>
          </cell>
          <cell r="I912" t="str">
            <v>LB</v>
          </cell>
          <cell r="J912">
            <v>5926</v>
          </cell>
        </row>
        <row r="913">
          <cell r="A913">
            <v>98160991</v>
          </cell>
          <cell r="B913" t="str">
            <v>CRN3-36 A-P-G-E-HQQE 3x230/400 50HZ</v>
          </cell>
          <cell r="C913" t="str">
            <v>CRN03</v>
          </cell>
          <cell r="D913" t="str">
            <v>30</v>
          </cell>
          <cell r="E913" t="str">
            <v>5710629590244</v>
          </cell>
          <cell r="F913">
            <v>120.70294499999999</v>
          </cell>
          <cell r="G913" t="str">
            <v>LB</v>
          </cell>
          <cell r="H913">
            <v>110.40736959999998</v>
          </cell>
          <cell r="I913" t="str">
            <v>LB</v>
          </cell>
          <cell r="J913">
            <v>5878</v>
          </cell>
        </row>
        <row r="914">
          <cell r="A914">
            <v>98161038</v>
          </cell>
          <cell r="B914" t="str">
            <v>CRN3-36 A-FGJ-G-V-HQQV 3x230/400 50HZ</v>
          </cell>
          <cell r="C914" t="str">
            <v>CRN03</v>
          </cell>
          <cell r="D914" t="str">
            <v>30</v>
          </cell>
          <cell r="E914" t="str">
            <v>5710629590718</v>
          </cell>
          <cell r="F914">
            <v>129.87416419999997</v>
          </cell>
          <cell r="G914" t="str">
            <v>LB</v>
          </cell>
          <cell r="H914">
            <v>119.57858879999999</v>
          </cell>
          <cell r="I914" t="str">
            <v>LB</v>
          </cell>
          <cell r="J914">
            <v>5926</v>
          </cell>
        </row>
        <row r="915">
          <cell r="A915">
            <v>98161037</v>
          </cell>
          <cell r="B915" t="str">
            <v>CRN3-36 A-FGJ-G-E-HQQE 3x230/400 50HZ</v>
          </cell>
          <cell r="C915" t="str">
            <v>CRN03</v>
          </cell>
          <cell r="D915" t="str">
            <v>30</v>
          </cell>
          <cell r="E915" t="str">
            <v>5710629590701</v>
          </cell>
          <cell r="F915">
            <v>129.87416419999997</v>
          </cell>
          <cell r="G915" t="str">
            <v>LB</v>
          </cell>
          <cell r="H915">
            <v>119.57858879999999</v>
          </cell>
          <cell r="I915" t="str">
            <v>LB</v>
          </cell>
          <cell r="J915">
            <v>5878</v>
          </cell>
        </row>
        <row r="916">
          <cell r="A916">
            <v>98160990</v>
          </cell>
          <cell r="B916" t="str">
            <v>CRN3-33 A-P-G-V-HQQV 3x230/400 50HZ</v>
          </cell>
          <cell r="C916" t="str">
            <v>CRN03</v>
          </cell>
          <cell r="D916" t="str">
            <v>30</v>
          </cell>
          <cell r="E916" t="str">
            <v>5710629590237</v>
          </cell>
          <cell r="F916">
            <v>119.4242654</v>
          </cell>
          <cell r="G916" t="str">
            <v>LB</v>
          </cell>
          <cell r="H916">
            <v>107.58545599999998</v>
          </cell>
          <cell r="I916" t="str">
            <v>LB</v>
          </cell>
          <cell r="J916">
            <v>5780</v>
          </cell>
        </row>
        <row r="917">
          <cell r="A917">
            <v>98160989</v>
          </cell>
          <cell r="B917" t="str">
            <v>CRN3-33 A-P-G-E-HQQE 3x230/400 50HZ</v>
          </cell>
          <cell r="C917" t="str">
            <v>CRN03</v>
          </cell>
          <cell r="D917" t="str">
            <v>30</v>
          </cell>
          <cell r="E917" t="str">
            <v>5710629590220</v>
          </cell>
          <cell r="F917">
            <v>119.4242654</v>
          </cell>
          <cell r="G917" t="str">
            <v>LB</v>
          </cell>
          <cell r="H917">
            <v>107.58545599999998</v>
          </cell>
          <cell r="I917" t="str">
            <v>LB</v>
          </cell>
          <cell r="J917">
            <v>5732</v>
          </cell>
        </row>
        <row r="918">
          <cell r="A918">
            <v>98161036</v>
          </cell>
          <cell r="B918" t="str">
            <v>CRN3-33 A-FGJ-G-V-HQQV 3x230/400 50HZ</v>
          </cell>
          <cell r="C918" t="str">
            <v>CRN03</v>
          </cell>
          <cell r="D918" t="str">
            <v>30</v>
          </cell>
          <cell r="E918" t="str">
            <v>5710629590695</v>
          </cell>
          <cell r="F918">
            <v>127.05225059999999</v>
          </cell>
          <cell r="G918" t="str">
            <v>LB</v>
          </cell>
          <cell r="H918">
            <v>116.75667519999999</v>
          </cell>
          <cell r="I918" t="str">
            <v>LB</v>
          </cell>
          <cell r="J918">
            <v>5780</v>
          </cell>
        </row>
        <row r="919">
          <cell r="A919">
            <v>98161035</v>
          </cell>
          <cell r="B919" t="str">
            <v>CRN3-33 A-FGJ-G-E-HQQE 3x230/400 50HZ</v>
          </cell>
          <cell r="C919" t="str">
            <v>CRN03</v>
          </cell>
          <cell r="D919" t="str">
            <v>30</v>
          </cell>
          <cell r="E919" t="str">
            <v>5710629590688</v>
          </cell>
          <cell r="F919">
            <v>127.05225059999999</v>
          </cell>
          <cell r="G919" t="str">
            <v>LB</v>
          </cell>
          <cell r="H919">
            <v>116.75667519999999</v>
          </cell>
          <cell r="I919" t="str">
            <v>LB</v>
          </cell>
          <cell r="J919">
            <v>5732</v>
          </cell>
        </row>
        <row r="920">
          <cell r="A920">
            <v>98160988</v>
          </cell>
          <cell r="B920" t="str">
            <v>CRN3-31 A-P-G-V-HQQV 3x230/400 50HZ</v>
          </cell>
          <cell r="C920" t="str">
            <v>CRN03</v>
          </cell>
          <cell r="D920" t="str">
            <v>30</v>
          </cell>
          <cell r="E920" t="str">
            <v>5710629590213</v>
          </cell>
          <cell r="F920">
            <v>117.94716999999999</v>
          </cell>
          <cell r="G920" t="str">
            <v>LB</v>
          </cell>
          <cell r="H920">
            <v>106.1083606</v>
          </cell>
          <cell r="I920" t="str">
            <v>LB</v>
          </cell>
          <cell r="J920">
            <v>5668</v>
          </cell>
        </row>
        <row r="921">
          <cell r="A921">
            <v>98160987</v>
          </cell>
          <cell r="B921" t="str">
            <v>CRN3-31 A-P-G-E-HQQE 3x230/400 50HZ</v>
          </cell>
          <cell r="C921" t="str">
            <v>CRN03</v>
          </cell>
          <cell r="D921" t="str">
            <v>30</v>
          </cell>
          <cell r="E921" t="str">
            <v>5710629590206</v>
          </cell>
          <cell r="F921">
            <v>117.94716999999999</v>
          </cell>
          <cell r="G921" t="str">
            <v>LB</v>
          </cell>
          <cell r="H921">
            <v>106.1083606</v>
          </cell>
          <cell r="I921" t="str">
            <v>LB</v>
          </cell>
          <cell r="J921">
            <v>5620</v>
          </cell>
        </row>
        <row r="922">
          <cell r="A922">
            <v>98161034</v>
          </cell>
          <cell r="B922" t="str">
            <v>CRN3-31 A-FGJ-G-V-HQQV 3x230/400 50HZ</v>
          </cell>
          <cell r="C922" t="str">
            <v>CRN03</v>
          </cell>
          <cell r="D922" t="str">
            <v>30</v>
          </cell>
          <cell r="E922" t="str">
            <v>5710629590671</v>
          </cell>
          <cell r="F922">
            <v>127.11838919999998</v>
          </cell>
          <cell r="G922" t="str">
            <v>LB</v>
          </cell>
          <cell r="H922">
            <v>115.27957979999999</v>
          </cell>
          <cell r="I922" t="str">
            <v>LB</v>
          </cell>
          <cell r="J922">
            <v>5668</v>
          </cell>
        </row>
        <row r="923">
          <cell r="A923">
            <v>98161033</v>
          </cell>
          <cell r="B923" t="str">
            <v>CRN3-31 A-FGJ-G-E-HQQE 3x230/400 50HZ</v>
          </cell>
          <cell r="C923" t="str">
            <v>CRN03</v>
          </cell>
          <cell r="D923" t="str">
            <v>30</v>
          </cell>
          <cell r="E923" t="str">
            <v>5710629590664</v>
          </cell>
          <cell r="F923">
            <v>127.11838919999998</v>
          </cell>
          <cell r="G923" t="str">
            <v>LB</v>
          </cell>
          <cell r="H923">
            <v>115.27957979999999</v>
          </cell>
          <cell r="I923" t="str">
            <v>LB</v>
          </cell>
          <cell r="J923">
            <v>5620</v>
          </cell>
        </row>
        <row r="924">
          <cell r="A924">
            <v>96083812</v>
          </cell>
          <cell r="B924" t="str">
            <v>CRN3-3 A-P-G-V-HQQV 56C 60HZ</v>
          </cell>
          <cell r="C924" t="str">
            <v>CRN03</v>
          </cell>
          <cell r="D924">
            <v>6</v>
          </cell>
          <cell r="E924" t="str">
            <v>5700395179309</v>
          </cell>
          <cell r="F924">
            <v>36.464414799999993</v>
          </cell>
          <cell r="G924" t="str">
            <v>LB</v>
          </cell>
          <cell r="H924">
            <v>25.463360999999999</v>
          </cell>
          <cell r="I924" t="str">
            <v>LB</v>
          </cell>
          <cell r="J924">
            <v>1534</v>
          </cell>
        </row>
        <row r="925">
          <cell r="A925">
            <v>96083832</v>
          </cell>
          <cell r="B925" t="str">
            <v>CRN3-3 A-P-G-V-HQQV 3x230/460 60HZ</v>
          </cell>
          <cell r="C925" t="str">
            <v>CRN03</v>
          </cell>
          <cell r="D925">
            <v>6</v>
          </cell>
          <cell r="E925" t="str">
            <v>5700395179507</v>
          </cell>
          <cell r="F925">
            <v>52.778602800000002</v>
          </cell>
          <cell r="G925" t="str">
            <v>LB</v>
          </cell>
          <cell r="H925">
            <v>41.777548999999993</v>
          </cell>
          <cell r="I925" t="str">
            <v>LB</v>
          </cell>
          <cell r="J925">
            <v>2022</v>
          </cell>
        </row>
        <row r="926">
          <cell r="A926">
            <v>98160950</v>
          </cell>
          <cell r="B926" t="str">
            <v>CRN3-3 A-P-G-V-HQQV 3x230/400 50HZ</v>
          </cell>
          <cell r="C926" t="str">
            <v>CRN03</v>
          </cell>
          <cell r="D926" t="str">
            <v>30</v>
          </cell>
          <cell r="E926" t="str">
            <v>5710629589835</v>
          </cell>
          <cell r="F926">
            <v>42.460981199999999</v>
          </cell>
          <cell r="G926" t="str">
            <v>LB</v>
          </cell>
          <cell r="H926">
            <v>36.618738199999996</v>
          </cell>
          <cell r="I926" t="str">
            <v>LB</v>
          </cell>
          <cell r="J926">
            <v>2025</v>
          </cell>
        </row>
        <row r="927">
          <cell r="A927">
            <v>96083831</v>
          </cell>
          <cell r="B927" t="str">
            <v>CRN3-3 A-P-G-V-HQQV 1x115/230 60HZ</v>
          </cell>
          <cell r="C927" t="str">
            <v>CRN03</v>
          </cell>
          <cell r="D927">
            <v>6</v>
          </cell>
          <cell r="E927" t="str">
            <v>5700395179491</v>
          </cell>
          <cell r="F927">
            <v>59.061769799999993</v>
          </cell>
          <cell r="G927" t="str">
            <v>LB</v>
          </cell>
          <cell r="H927">
            <v>48.060715999999999</v>
          </cell>
          <cell r="I927" t="str">
            <v>LB</v>
          </cell>
          <cell r="J927">
            <v>2014</v>
          </cell>
        </row>
        <row r="928">
          <cell r="A928">
            <v>96083722</v>
          </cell>
          <cell r="B928" t="str">
            <v>CRN3-3 A-P-G-E-HQQE 56C 60HZ</v>
          </cell>
          <cell r="C928" t="str">
            <v>CRN03</v>
          </cell>
          <cell r="D928">
            <v>6</v>
          </cell>
          <cell r="E928" t="str">
            <v>5700395177800</v>
          </cell>
          <cell r="F928">
            <v>36.464414799999993</v>
          </cell>
          <cell r="G928" t="str">
            <v>LB</v>
          </cell>
          <cell r="H928">
            <v>25.463360999999999</v>
          </cell>
          <cell r="I928" t="str">
            <v>LB</v>
          </cell>
          <cell r="J928">
            <v>1486</v>
          </cell>
        </row>
        <row r="929">
          <cell r="A929">
            <v>96083742</v>
          </cell>
          <cell r="B929" t="str">
            <v>CRN3-3 A-P-G-E-HQQE 3x230/460 60HZ</v>
          </cell>
          <cell r="C929" t="str">
            <v>CRN03</v>
          </cell>
          <cell r="D929" t="str">
            <v>06</v>
          </cell>
          <cell r="E929" t="str">
            <v>5700395178609</v>
          </cell>
          <cell r="F929">
            <v>52.778602800000002</v>
          </cell>
          <cell r="G929" t="str">
            <v>LB</v>
          </cell>
          <cell r="H929">
            <v>41.777548999999993</v>
          </cell>
          <cell r="I929" t="str">
            <v>LB</v>
          </cell>
          <cell r="J929">
            <v>1974</v>
          </cell>
        </row>
        <row r="930">
          <cell r="A930">
            <v>98160949</v>
          </cell>
          <cell r="B930" t="str">
            <v>CRN3-3 A-P-G-E-HQQE 3x230/400 50HZ</v>
          </cell>
          <cell r="C930" t="str">
            <v>CRN03</v>
          </cell>
          <cell r="D930" t="str">
            <v>30</v>
          </cell>
          <cell r="E930" t="str">
            <v>5710629589828</v>
          </cell>
          <cell r="F930">
            <v>42.460981199999999</v>
          </cell>
          <cell r="G930" t="str">
            <v>LB</v>
          </cell>
          <cell r="H930">
            <v>36.618738199999996</v>
          </cell>
          <cell r="I930" t="str">
            <v>LB</v>
          </cell>
          <cell r="J930">
            <v>1977</v>
          </cell>
        </row>
        <row r="931">
          <cell r="A931">
            <v>96083741</v>
          </cell>
          <cell r="B931" t="str">
            <v>CRN3-3 A-P-G-E-HQQE 1x115/230 60HZ</v>
          </cell>
          <cell r="C931" t="str">
            <v>CRN03</v>
          </cell>
          <cell r="D931" t="str">
            <v>06</v>
          </cell>
          <cell r="E931" t="str">
            <v>5700395178593</v>
          </cell>
          <cell r="F931">
            <v>59.061769799999993</v>
          </cell>
          <cell r="G931" t="str">
            <v>LB</v>
          </cell>
          <cell r="H931">
            <v>48.060715999999999</v>
          </cell>
          <cell r="I931" t="str">
            <v>LB</v>
          </cell>
          <cell r="J931">
            <v>1966</v>
          </cell>
        </row>
        <row r="932">
          <cell r="A932">
            <v>96083992</v>
          </cell>
          <cell r="B932" t="str">
            <v>CRN3-3 A-FGJ-G-V-HQQV 56C 60HZ</v>
          </cell>
          <cell r="C932" t="str">
            <v>CRN03</v>
          </cell>
          <cell r="D932" t="str">
            <v>06</v>
          </cell>
          <cell r="E932" t="str">
            <v>5700395181203</v>
          </cell>
          <cell r="F932">
            <v>45.635633999999996</v>
          </cell>
          <cell r="G932" t="str">
            <v>LB</v>
          </cell>
          <cell r="H932">
            <v>34.634580200000002</v>
          </cell>
          <cell r="I932" t="str">
            <v>LB</v>
          </cell>
          <cell r="J932">
            <v>1534</v>
          </cell>
        </row>
        <row r="933">
          <cell r="A933">
            <v>96084012</v>
          </cell>
          <cell r="B933" t="str">
            <v>CRN3-3 A-FGJ-G-V-HQQV 3x230/460 60HZ</v>
          </cell>
          <cell r="C933" t="str">
            <v>CRN03</v>
          </cell>
          <cell r="D933" t="str">
            <v>30</v>
          </cell>
          <cell r="E933" t="str">
            <v>5700395181401</v>
          </cell>
          <cell r="F933">
            <v>61.949821999999998</v>
          </cell>
          <cell r="G933" t="str">
            <v>LB</v>
          </cell>
          <cell r="H933">
            <v>50.948768199999996</v>
          </cell>
          <cell r="I933" t="str">
            <v>LB</v>
          </cell>
          <cell r="J933">
            <v>2022</v>
          </cell>
        </row>
        <row r="934">
          <cell r="A934">
            <v>98160996</v>
          </cell>
          <cell r="B934" t="str">
            <v>CRN3-3 A-FGJ-G-V-HQQV 3x230/400 50HZ</v>
          </cell>
          <cell r="C934" t="str">
            <v>CRN03</v>
          </cell>
          <cell r="D934" t="str">
            <v>30</v>
          </cell>
          <cell r="E934" t="str">
            <v>5710629590299</v>
          </cell>
          <cell r="F934">
            <v>51.632200400000002</v>
          </cell>
          <cell r="G934" t="str">
            <v>LB</v>
          </cell>
          <cell r="H934">
            <v>45.789957399999992</v>
          </cell>
          <cell r="I934" t="str">
            <v>LB</v>
          </cell>
          <cell r="J934">
            <v>2025</v>
          </cell>
        </row>
        <row r="935">
          <cell r="A935">
            <v>96084011</v>
          </cell>
          <cell r="B935" t="str">
            <v>CRN3-3 A-FGJ-G-V-HQQV 1x115/230 60HZ</v>
          </cell>
          <cell r="C935" t="str">
            <v>CRN03</v>
          </cell>
          <cell r="D935" t="str">
            <v>30</v>
          </cell>
          <cell r="E935" t="str">
            <v>5700395181395</v>
          </cell>
          <cell r="F935">
            <v>68.232988999999989</v>
          </cell>
          <cell r="G935" t="str">
            <v>LB</v>
          </cell>
          <cell r="H935">
            <v>57.231935199999995</v>
          </cell>
          <cell r="I935" t="str">
            <v>LB</v>
          </cell>
          <cell r="J935">
            <v>2014</v>
          </cell>
        </row>
        <row r="936">
          <cell r="A936">
            <v>96083902</v>
          </cell>
          <cell r="B936" t="str">
            <v>CRN3-3 A-FGJ-G-E-HQQE 56C 60HZ</v>
          </cell>
          <cell r="C936" t="str">
            <v>CRN03</v>
          </cell>
          <cell r="D936">
            <v>6</v>
          </cell>
          <cell r="E936" t="str">
            <v>5700395180206</v>
          </cell>
          <cell r="F936">
            <v>45.635633999999996</v>
          </cell>
          <cell r="G936" t="str">
            <v>LB</v>
          </cell>
          <cell r="H936">
            <v>34.634580200000002</v>
          </cell>
          <cell r="I936" t="str">
            <v>LB</v>
          </cell>
          <cell r="J936">
            <v>1486</v>
          </cell>
        </row>
        <row r="937">
          <cell r="A937">
            <v>96083922</v>
          </cell>
          <cell r="B937" t="str">
            <v>CRN3-3 A-FGJ-G-E-HQQE 3x230/460 60HZ</v>
          </cell>
          <cell r="C937" t="str">
            <v>CRN03</v>
          </cell>
          <cell r="D937" t="str">
            <v>30</v>
          </cell>
          <cell r="E937" t="str">
            <v>5700395180404</v>
          </cell>
          <cell r="F937">
            <v>61.949821999999998</v>
          </cell>
          <cell r="G937" t="str">
            <v>LB</v>
          </cell>
          <cell r="H937">
            <v>50.948768199999996</v>
          </cell>
          <cell r="I937" t="str">
            <v>LB</v>
          </cell>
          <cell r="J937">
            <v>1974</v>
          </cell>
        </row>
        <row r="938">
          <cell r="A938">
            <v>98160995</v>
          </cell>
          <cell r="B938" t="str">
            <v>CRN3-3 A-FGJ-G-E-HQQE 3x230/400 50HZ</v>
          </cell>
          <cell r="C938" t="str">
            <v>CRN03</v>
          </cell>
          <cell r="D938" t="str">
            <v>30</v>
          </cell>
          <cell r="E938" t="str">
            <v>5710629590282</v>
          </cell>
          <cell r="F938">
            <v>51.632200400000002</v>
          </cell>
          <cell r="G938" t="str">
            <v>LB</v>
          </cell>
          <cell r="H938">
            <v>45.789957399999992</v>
          </cell>
          <cell r="I938" t="str">
            <v>LB</v>
          </cell>
          <cell r="J938">
            <v>1977</v>
          </cell>
        </row>
        <row r="939">
          <cell r="A939">
            <v>96083921</v>
          </cell>
          <cell r="B939" t="str">
            <v>CRN3-3 A-FGJ-G-E-HQQE 1x115/230 60HZ</v>
          </cell>
          <cell r="C939" t="str">
            <v>CRN03</v>
          </cell>
          <cell r="D939" t="str">
            <v>06</v>
          </cell>
          <cell r="E939" t="str">
            <v>5700395180398</v>
          </cell>
          <cell r="F939">
            <v>68.232988999999989</v>
          </cell>
          <cell r="G939" t="str">
            <v>LB</v>
          </cell>
          <cell r="H939">
            <v>57.231935199999995</v>
          </cell>
          <cell r="I939" t="str">
            <v>LB</v>
          </cell>
          <cell r="J939">
            <v>1966</v>
          </cell>
        </row>
        <row r="940">
          <cell r="A940">
            <v>99147106</v>
          </cell>
          <cell r="B940" t="str">
            <v>CRN32-9-2 A-G-G-V-HQQV 3x230/460 60 HZ</v>
          </cell>
          <cell r="C940" t="str">
            <v>CRN32</v>
          </cell>
          <cell r="D940" t="str">
            <v>06</v>
          </cell>
          <cell r="E940" t="str">
            <v>5712607625368</v>
          </cell>
          <cell r="F940">
            <v>708.38849839999989</v>
          </cell>
          <cell r="G940" t="str">
            <v>LB</v>
          </cell>
          <cell r="H940">
            <v>690.48698399999989</v>
          </cell>
          <cell r="I940" t="str">
            <v>LB</v>
          </cell>
          <cell r="J940">
            <v>22877</v>
          </cell>
        </row>
        <row r="941">
          <cell r="A941">
            <v>99140325</v>
          </cell>
          <cell r="B941" t="str">
            <v>CRN32-9-2 A-G-G-V-HQQV 3x230/460 60 HZ</v>
          </cell>
          <cell r="C941" t="str">
            <v>CRN32</v>
          </cell>
          <cell r="D941" t="str">
            <v>06</v>
          </cell>
          <cell r="E941" t="str">
            <v>5712607499815</v>
          </cell>
          <cell r="F941">
            <v>598.17954459999987</v>
          </cell>
          <cell r="G941" t="str">
            <v>LB</v>
          </cell>
          <cell r="H941">
            <v>580.27803019999988</v>
          </cell>
          <cell r="I941" t="str">
            <v>LB</v>
          </cell>
          <cell r="J941">
            <v>21318</v>
          </cell>
        </row>
        <row r="942">
          <cell r="A942">
            <v>98413342</v>
          </cell>
          <cell r="B942" t="str">
            <v>CRN32-9-2 A-G-G-V-HQQV 3x230/400 50 HZ</v>
          </cell>
          <cell r="C942" t="str">
            <v>CRN32</v>
          </cell>
          <cell r="D942" t="str">
            <v>30</v>
          </cell>
          <cell r="E942" t="str">
            <v>5711494600403</v>
          </cell>
          <cell r="F942">
            <v>526.463256</v>
          </cell>
          <cell r="G942" t="str">
            <v>LB</v>
          </cell>
          <cell r="H942">
            <v>440.92399999999998</v>
          </cell>
          <cell r="I942" t="str">
            <v>LB</v>
          </cell>
          <cell r="J942">
            <v>18871</v>
          </cell>
        </row>
        <row r="943">
          <cell r="A943">
            <v>99170798</v>
          </cell>
          <cell r="B943" t="str">
            <v>CRN32-9-2 A-G-G-V-HQQV 324/326TSC 60 HZ</v>
          </cell>
          <cell r="C943" t="str">
            <v>CRN32</v>
          </cell>
          <cell r="D943">
            <v>6</v>
          </cell>
          <cell r="E943" t="str">
            <v>5712608039805</v>
          </cell>
          <cell r="F943">
            <v>205.09138935999999</v>
          </cell>
          <cell r="G943" t="str">
            <v>LB</v>
          </cell>
          <cell r="H943">
            <v>187.18987496</v>
          </cell>
          <cell r="I943" t="str">
            <v>LB</v>
          </cell>
          <cell r="J943">
            <v>15031</v>
          </cell>
        </row>
        <row r="944">
          <cell r="A944">
            <v>98427214</v>
          </cell>
          <cell r="B944" t="str">
            <v>CRN32-9-2 A-G-G-E-HQQE 3x230/460 60 HZ</v>
          </cell>
          <cell r="C944" t="str">
            <v>CRN32</v>
          </cell>
          <cell r="D944" t="str">
            <v>06</v>
          </cell>
          <cell r="E944" t="str">
            <v>5711494821853</v>
          </cell>
          <cell r="F944">
            <v>708.38849839999989</v>
          </cell>
          <cell r="G944" t="str">
            <v>LB</v>
          </cell>
          <cell r="H944">
            <v>690.48698399999989</v>
          </cell>
          <cell r="I944" t="str">
            <v>LB</v>
          </cell>
          <cell r="J944">
            <v>22795</v>
          </cell>
        </row>
        <row r="945">
          <cell r="A945">
            <v>99140027</v>
          </cell>
          <cell r="B945" t="str">
            <v>CRN32-9-2 A-G-G-E-HQQE 3x230/460 60 HZ</v>
          </cell>
          <cell r="C945" t="str">
            <v>CRN32</v>
          </cell>
          <cell r="D945" t="str">
            <v>06</v>
          </cell>
          <cell r="E945" t="str">
            <v>5712607499471</v>
          </cell>
          <cell r="F945">
            <v>598.17954459999987</v>
          </cell>
          <cell r="G945" t="str">
            <v>LB</v>
          </cell>
          <cell r="H945">
            <v>580.27803019999988</v>
          </cell>
          <cell r="I945" t="str">
            <v>LB</v>
          </cell>
          <cell r="J945">
            <v>21236</v>
          </cell>
        </row>
        <row r="946">
          <cell r="A946">
            <v>98413307</v>
          </cell>
          <cell r="B946" t="str">
            <v>CRN32-9-2 A-G-G-E-HQQE 3x230/400 50 HZ</v>
          </cell>
          <cell r="C946" t="str">
            <v>CRN32</v>
          </cell>
          <cell r="D946" t="str">
            <v>30</v>
          </cell>
          <cell r="E946" t="str">
            <v>5711494599509</v>
          </cell>
          <cell r="F946">
            <v>526.463256</v>
          </cell>
          <cell r="G946" t="str">
            <v>LB</v>
          </cell>
          <cell r="H946">
            <v>440.92399999999998</v>
          </cell>
          <cell r="I946" t="str">
            <v>LB</v>
          </cell>
          <cell r="J946">
            <v>18789</v>
          </cell>
        </row>
        <row r="947">
          <cell r="A947">
            <v>99170796</v>
          </cell>
          <cell r="B947" t="str">
            <v>CRN32-9-2 A-G-G-E-HQQE 324/326TSC 60 HZ</v>
          </cell>
          <cell r="C947" t="str">
            <v>CRN32</v>
          </cell>
          <cell r="D947">
            <v>6</v>
          </cell>
          <cell r="E947" t="str">
            <v>5712608039782</v>
          </cell>
          <cell r="F947">
            <v>205.09138935999999</v>
          </cell>
          <cell r="G947" t="str">
            <v>LB</v>
          </cell>
          <cell r="H947">
            <v>187.18987496</v>
          </cell>
          <cell r="I947" t="str">
            <v>LB</v>
          </cell>
          <cell r="J947">
            <v>14949</v>
          </cell>
        </row>
        <row r="948">
          <cell r="A948">
            <v>91159556</v>
          </cell>
          <cell r="B948" t="str">
            <v>CRN32-9-2 AGG KUBV 18.5K 50PEO</v>
          </cell>
          <cell r="C948" t="str">
            <v>CRN32</v>
          </cell>
          <cell r="D948" t="str">
            <v>06</v>
          </cell>
          <cell r="E948" t="str">
            <v>5700394603690</v>
          </cell>
          <cell r="F948">
            <v>0</v>
          </cell>
          <cell r="G948" t="str">
            <v>LB</v>
          </cell>
          <cell r="H948">
            <v>0</v>
          </cell>
          <cell r="I948" t="str">
            <v>LB</v>
          </cell>
          <cell r="J948">
            <v>15031</v>
          </cell>
        </row>
        <row r="949">
          <cell r="A949">
            <v>91159528</v>
          </cell>
          <cell r="B949" t="str">
            <v>CRN32-9-2 AGG KUBE 18.5K 50PEO</v>
          </cell>
          <cell r="C949" t="str">
            <v>CRN32</v>
          </cell>
          <cell r="D949" t="str">
            <v>06</v>
          </cell>
          <cell r="E949" t="str">
            <v>5700394603416</v>
          </cell>
          <cell r="F949">
            <v>0</v>
          </cell>
          <cell r="G949" t="str">
            <v>LB</v>
          </cell>
          <cell r="H949">
            <v>0</v>
          </cell>
          <cell r="I949" t="str">
            <v>LB</v>
          </cell>
          <cell r="J949">
            <v>14949</v>
          </cell>
        </row>
        <row r="950">
          <cell r="A950">
            <v>98160986</v>
          </cell>
          <cell r="B950" t="str">
            <v>CRN3-29 A-P-G-V-HQQV 3x230/400 50HZ</v>
          </cell>
          <cell r="C950" t="str">
            <v>CRN03</v>
          </cell>
          <cell r="D950" t="str">
            <v>30</v>
          </cell>
          <cell r="E950" t="str">
            <v>5710629590190</v>
          </cell>
          <cell r="F950">
            <v>106.46109979999999</v>
          </cell>
          <cell r="G950" t="str">
            <v>LB</v>
          </cell>
          <cell r="H950">
            <v>94.622290399999997</v>
          </cell>
          <cell r="I950" t="str">
            <v>LB</v>
          </cell>
          <cell r="J950">
            <v>5369</v>
          </cell>
        </row>
        <row r="951">
          <cell r="A951">
            <v>98160985</v>
          </cell>
          <cell r="B951" t="str">
            <v>CRN3-29 A-P-G-E-HQQE 3x230/400 50HZ</v>
          </cell>
          <cell r="C951" t="str">
            <v>CRN03</v>
          </cell>
          <cell r="D951" t="str">
            <v>30</v>
          </cell>
          <cell r="E951" t="str">
            <v>5710629590183</v>
          </cell>
          <cell r="F951">
            <v>106.46109979999999</v>
          </cell>
          <cell r="G951" t="str">
            <v>LB</v>
          </cell>
          <cell r="H951">
            <v>94.622290399999997</v>
          </cell>
          <cell r="I951" t="str">
            <v>LB</v>
          </cell>
          <cell r="J951">
            <v>5321</v>
          </cell>
        </row>
        <row r="952">
          <cell r="A952">
            <v>99147107</v>
          </cell>
          <cell r="B952" t="str">
            <v>CRN32-9 A-G-G-V-HQQV 3x230/460 60 HZ</v>
          </cell>
          <cell r="C952" t="str">
            <v>CRN32</v>
          </cell>
          <cell r="D952" t="str">
            <v>06</v>
          </cell>
          <cell r="E952" t="str">
            <v>5712607625399</v>
          </cell>
          <cell r="F952">
            <v>708.38849839999989</v>
          </cell>
          <cell r="G952" t="str">
            <v>LB</v>
          </cell>
          <cell r="H952">
            <v>690.48698399999989</v>
          </cell>
          <cell r="I952" t="str">
            <v>LB</v>
          </cell>
          <cell r="J952">
            <v>22877</v>
          </cell>
        </row>
        <row r="953">
          <cell r="A953">
            <v>99140326</v>
          </cell>
          <cell r="B953" t="str">
            <v>CRN32-9 A-G-G-V-HQQV 3x230/460 60 HZ</v>
          </cell>
          <cell r="C953" t="str">
            <v>CRN32</v>
          </cell>
          <cell r="D953" t="str">
            <v>06</v>
          </cell>
          <cell r="E953" t="str">
            <v>5712607499846</v>
          </cell>
          <cell r="F953">
            <v>598.17954459999987</v>
          </cell>
          <cell r="G953" t="str">
            <v>LB</v>
          </cell>
          <cell r="H953">
            <v>580.27803019999988</v>
          </cell>
          <cell r="I953" t="str">
            <v>LB</v>
          </cell>
          <cell r="J953">
            <v>21318</v>
          </cell>
        </row>
        <row r="954">
          <cell r="A954">
            <v>98413343</v>
          </cell>
          <cell r="B954" t="str">
            <v>CRN32-9 A-G-G-V-HQQV 3x230/400 50 HZ</v>
          </cell>
          <cell r="C954" t="str">
            <v>CRN32</v>
          </cell>
          <cell r="D954" t="str">
            <v>30</v>
          </cell>
          <cell r="E954" t="str">
            <v>5711494600427</v>
          </cell>
          <cell r="F954">
            <v>526.463256</v>
          </cell>
          <cell r="G954" t="str">
            <v>LB</v>
          </cell>
          <cell r="H954">
            <v>440.92399999999998</v>
          </cell>
          <cell r="I954" t="str">
            <v>LB</v>
          </cell>
          <cell r="J954">
            <v>18871</v>
          </cell>
        </row>
        <row r="955">
          <cell r="A955">
            <v>99170786</v>
          </cell>
          <cell r="B955" t="str">
            <v>CRN32-9 A-G-G-V-HQQV 324/326TSC 60 HZ</v>
          </cell>
          <cell r="C955" t="str">
            <v>CRN32</v>
          </cell>
          <cell r="D955">
            <v>6</v>
          </cell>
          <cell r="E955" t="str">
            <v>5712608039683</v>
          </cell>
          <cell r="F955">
            <v>205.09138935999999</v>
          </cell>
          <cell r="G955" t="str">
            <v>LB</v>
          </cell>
          <cell r="H955">
            <v>187.18987496</v>
          </cell>
          <cell r="I955" t="str">
            <v>LB</v>
          </cell>
          <cell r="J955">
            <v>15031</v>
          </cell>
        </row>
        <row r="956">
          <cell r="A956">
            <v>99146558</v>
          </cell>
          <cell r="B956" t="str">
            <v>CRN32-9 A-G-G-E-HQQE 3x230/460 60 HZ</v>
          </cell>
          <cell r="C956" t="str">
            <v>CRN32</v>
          </cell>
          <cell r="D956" t="str">
            <v>06</v>
          </cell>
          <cell r="E956" t="str">
            <v>5712607614522</v>
          </cell>
          <cell r="F956">
            <v>708.38849839999989</v>
          </cell>
          <cell r="G956" t="str">
            <v>LB</v>
          </cell>
          <cell r="H956">
            <v>690.48698399999989</v>
          </cell>
          <cell r="I956" t="str">
            <v>LB</v>
          </cell>
          <cell r="J956">
            <v>22795</v>
          </cell>
        </row>
        <row r="957">
          <cell r="A957">
            <v>99140028</v>
          </cell>
          <cell r="B957" t="str">
            <v>CRN32-9 A-G-G-E-HQQE 3x230/460 60 HZ</v>
          </cell>
          <cell r="C957" t="str">
            <v>CRN32</v>
          </cell>
          <cell r="D957" t="str">
            <v>06</v>
          </cell>
          <cell r="E957" t="str">
            <v>5712607499501</v>
          </cell>
          <cell r="F957">
            <v>598.17954459999987</v>
          </cell>
          <cell r="G957" t="str">
            <v>LB</v>
          </cell>
          <cell r="H957">
            <v>580.27803019999988</v>
          </cell>
          <cell r="I957" t="str">
            <v>LB</v>
          </cell>
          <cell r="J957">
            <v>21236</v>
          </cell>
        </row>
        <row r="958">
          <cell r="A958">
            <v>98413309</v>
          </cell>
          <cell r="B958" t="str">
            <v>CRN32-9 A-G-G-E-HQQE 3x230/400 50 HZ</v>
          </cell>
          <cell r="C958" t="str">
            <v>CRN32</v>
          </cell>
          <cell r="D958" t="str">
            <v>30</v>
          </cell>
          <cell r="E958" t="str">
            <v>5711494599547</v>
          </cell>
          <cell r="F958">
            <v>526.463256</v>
          </cell>
          <cell r="G958" t="str">
            <v>LB</v>
          </cell>
          <cell r="H958">
            <v>440.92399999999998</v>
          </cell>
          <cell r="I958" t="str">
            <v>LB</v>
          </cell>
          <cell r="J958">
            <v>18789</v>
          </cell>
        </row>
        <row r="959">
          <cell r="A959">
            <v>99170783</v>
          </cell>
          <cell r="B959" t="str">
            <v>CRN32-9 A-G-G-E-HQQE 324/326TSC 60 HZ</v>
          </cell>
          <cell r="C959" t="str">
            <v>CRN32</v>
          </cell>
          <cell r="D959">
            <v>6</v>
          </cell>
          <cell r="E959" t="str">
            <v>5712608039652</v>
          </cell>
          <cell r="F959">
            <v>205.09138935999999</v>
          </cell>
          <cell r="G959" t="str">
            <v>LB</v>
          </cell>
          <cell r="H959">
            <v>187.18987496</v>
          </cell>
          <cell r="I959" t="str">
            <v>LB</v>
          </cell>
          <cell r="J959">
            <v>14949</v>
          </cell>
        </row>
        <row r="960">
          <cell r="A960">
            <v>98161032</v>
          </cell>
          <cell r="B960" t="str">
            <v>CRN3-29 A-FGJ-G-V-HQQV 3x230/400 50HZ</v>
          </cell>
          <cell r="C960" t="str">
            <v>CRN03</v>
          </cell>
          <cell r="D960" t="str">
            <v>30</v>
          </cell>
          <cell r="E960" t="str">
            <v>5710629590657</v>
          </cell>
          <cell r="F960">
            <v>115.632319</v>
          </cell>
          <cell r="G960" t="str">
            <v>LB</v>
          </cell>
          <cell r="H960">
            <v>103.79350959999999</v>
          </cell>
          <cell r="I960" t="str">
            <v>LB</v>
          </cell>
          <cell r="J960">
            <v>5369</v>
          </cell>
        </row>
        <row r="961">
          <cell r="A961">
            <v>98161031</v>
          </cell>
          <cell r="B961" t="str">
            <v>CRN3-29 A-FGJ-G-E-HQQE 3x230/400 50HZ</v>
          </cell>
          <cell r="C961" t="str">
            <v>CRN03</v>
          </cell>
          <cell r="D961" t="str">
            <v>30</v>
          </cell>
          <cell r="E961" t="str">
            <v>5710629590640</v>
          </cell>
          <cell r="F961">
            <v>115.632319</v>
          </cell>
          <cell r="G961" t="str">
            <v>LB</v>
          </cell>
          <cell r="H961">
            <v>103.79350959999999</v>
          </cell>
          <cell r="I961" t="str">
            <v>LB</v>
          </cell>
          <cell r="J961">
            <v>5321</v>
          </cell>
        </row>
        <row r="962">
          <cell r="A962">
            <v>91159557</v>
          </cell>
          <cell r="B962" t="str">
            <v>CRN32-9   AGG KUBV 18.5K 50PEO</v>
          </cell>
          <cell r="C962" t="str">
            <v>CRN32</v>
          </cell>
          <cell r="D962" t="str">
            <v>06</v>
          </cell>
          <cell r="E962" t="str">
            <v>5700394603706</v>
          </cell>
          <cell r="F962">
            <v>0</v>
          </cell>
          <cell r="G962" t="str">
            <v>LB</v>
          </cell>
          <cell r="H962">
            <v>0</v>
          </cell>
          <cell r="I962" t="str">
            <v>LB</v>
          </cell>
          <cell r="J962">
            <v>15031</v>
          </cell>
        </row>
        <row r="963">
          <cell r="A963">
            <v>91159529</v>
          </cell>
          <cell r="B963" t="str">
            <v>CRN32-9   AGG KUBE 18.5K 50PEO</v>
          </cell>
          <cell r="C963" t="str">
            <v>CRN32</v>
          </cell>
          <cell r="D963" t="str">
            <v>06</v>
          </cell>
          <cell r="E963" t="str">
            <v>5700394603423</v>
          </cell>
          <cell r="F963">
            <v>0</v>
          </cell>
          <cell r="G963" t="str">
            <v>LB</v>
          </cell>
          <cell r="H963">
            <v>0</v>
          </cell>
          <cell r="I963" t="str">
            <v>LB</v>
          </cell>
          <cell r="J963">
            <v>14949</v>
          </cell>
        </row>
        <row r="964">
          <cell r="A964">
            <v>96419737</v>
          </cell>
          <cell r="B964" t="str">
            <v>CRN32-8-2 A-G-G-V-HQQV 3x230/460 60 HZ</v>
          </cell>
          <cell r="C964" t="str">
            <v>CRN32</v>
          </cell>
          <cell r="D964" t="str">
            <v>06</v>
          </cell>
          <cell r="E964" t="str">
            <v>5700390918989</v>
          </cell>
          <cell r="F964">
            <v>575.11921939999991</v>
          </cell>
          <cell r="G964" t="str">
            <v>LB</v>
          </cell>
          <cell r="H964">
            <v>557.21770499999991</v>
          </cell>
          <cell r="I964" t="str">
            <v>LB</v>
          </cell>
          <cell r="J964">
            <v>19630</v>
          </cell>
        </row>
        <row r="965">
          <cell r="A965">
            <v>96419715</v>
          </cell>
          <cell r="B965" t="str">
            <v>CRN32-8-2 A-G-G-V-HQQV 3x230/460 60 HZ</v>
          </cell>
          <cell r="C965" t="str">
            <v>CRN32</v>
          </cell>
          <cell r="D965" t="str">
            <v>06</v>
          </cell>
          <cell r="E965" t="str">
            <v>5700390770990</v>
          </cell>
          <cell r="F965">
            <v>523.28860320000001</v>
          </cell>
          <cell r="G965" t="str">
            <v>LB</v>
          </cell>
          <cell r="H965">
            <v>505.38708879999996</v>
          </cell>
          <cell r="I965" t="str">
            <v>LB</v>
          </cell>
          <cell r="J965">
            <v>19130</v>
          </cell>
        </row>
        <row r="966">
          <cell r="A966">
            <v>98413340</v>
          </cell>
          <cell r="B966" t="str">
            <v>CRN32-8-2 A-G-G-V-HQQV 3x230/400 50 HZ</v>
          </cell>
          <cell r="C966" t="str">
            <v>CRN32</v>
          </cell>
          <cell r="D966" t="str">
            <v>30</v>
          </cell>
          <cell r="E966" t="str">
            <v>5711494600366</v>
          </cell>
          <cell r="F966">
            <v>516.98338999999999</v>
          </cell>
          <cell r="G966" t="str">
            <v>LB</v>
          </cell>
          <cell r="H966">
            <v>405.20915600000001</v>
          </cell>
          <cell r="I966" t="str">
            <v>LB</v>
          </cell>
          <cell r="J966">
            <v>18007</v>
          </cell>
        </row>
        <row r="967">
          <cell r="A967">
            <v>96418690</v>
          </cell>
          <cell r="B967" t="str">
            <v>CRN32-8-2 A-G-G-V-HQQV 284/286TC 60 HZ</v>
          </cell>
          <cell r="C967" t="str">
            <v>CRN32</v>
          </cell>
          <cell r="D967" t="str">
            <v>06</v>
          </cell>
          <cell r="E967" t="str">
            <v>5700390730703</v>
          </cell>
          <cell r="F967">
            <v>199.34174039999999</v>
          </cell>
          <cell r="G967" t="str">
            <v>LB</v>
          </cell>
          <cell r="H967">
            <v>181.44022599999997</v>
          </cell>
          <cell r="I967" t="str">
            <v>LB</v>
          </cell>
          <cell r="J967">
            <v>14382</v>
          </cell>
        </row>
        <row r="968">
          <cell r="A968">
            <v>96419605</v>
          </cell>
          <cell r="B968" t="str">
            <v>CRN32-8-2 A-G-G-E-HQQE 3x230/460 60 HZ</v>
          </cell>
          <cell r="C968" t="str">
            <v>CRN32</v>
          </cell>
          <cell r="D968" t="str">
            <v>06</v>
          </cell>
          <cell r="E968" t="str">
            <v>5700390766610</v>
          </cell>
          <cell r="F968">
            <v>575.11921939999991</v>
          </cell>
          <cell r="G968" t="str">
            <v>LB</v>
          </cell>
          <cell r="H968">
            <v>557.21770499999991</v>
          </cell>
          <cell r="I968" t="str">
            <v>LB</v>
          </cell>
          <cell r="J968">
            <v>19548</v>
          </cell>
        </row>
        <row r="969">
          <cell r="A969">
            <v>96419583</v>
          </cell>
          <cell r="B969" t="str">
            <v>CRN32-8-2 A-G-G-E-HQQE 3x230/460 60 HZ</v>
          </cell>
          <cell r="C969" t="str">
            <v>CRN32</v>
          </cell>
          <cell r="D969" t="str">
            <v>06</v>
          </cell>
          <cell r="E969" t="str">
            <v>5700390765743</v>
          </cell>
          <cell r="F969">
            <v>523.28860320000001</v>
          </cell>
          <cell r="G969" t="str">
            <v>LB</v>
          </cell>
          <cell r="H969">
            <v>505.38708879999996</v>
          </cell>
          <cell r="I969" t="str">
            <v>LB</v>
          </cell>
          <cell r="J969">
            <v>19048</v>
          </cell>
        </row>
        <row r="970">
          <cell r="A970">
            <v>98413305</v>
          </cell>
          <cell r="B970" t="str">
            <v>CRN32-8-2 A-G-G-E-HQQE 3x230/400 50 HZ</v>
          </cell>
          <cell r="C970" t="str">
            <v>CRN32</v>
          </cell>
          <cell r="D970" t="str">
            <v>30</v>
          </cell>
          <cell r="E970" t="str">
            <v>5711494599462</v>
          </cell>
          <cell r="F970">
            <v>516.98338999999999</v>
          </cell>
          <cell r="G970" t="str">
            <v>LB</v>
          </cell>
          <cell r="H970">
            <v>405.20915600000001</v>
          </cell>
          <cell r="I970" t="str">
            <v>LB</v>
          </cell>
          <cell r="J970">
            <v>17925</v>
          </cell>
        </row>
        <row r="971">
          <cell r="A971">
            <v>96418679</v>
          </cell>
          <cell r="B971" t="str">
            <v>CRN32-8-2 A-G-G-E-HQQE 284/286TC 60 HZ</v>
          </cell>
          <cell r="C971" t="str">
            <v>CRN32</v>
          </cell>
          <cell r="D971" t="str">
            <v>06</v>
          </cell>
          <cell r="E971" t="str">
            <v>5700390730277</v>
          </cell>
          <cell r="F971">
            <v>199.34174039999999</v>
          </cell>
          <cell r="G971" t="str">
            <v>LB</v>
          </cell>
          <cell r="H971">
            <v>181.44022599999997</v>
          </cell>
          <cell r="I971" t="str">
            <v>LB</v>
          </cell>
          <cell r="J971">
            <v>14300</v>
          </cell>
        </row>
        <row r="972">
          <cell r="A972">
            <v>91159554</v>
          </cell>
          <cell r="B972" t="str">
            <v>CRN32-8-2  AGG KUBV 15KW 50PEO</v>
          </cell>
          <cell r="C972" t="str">
            <v>CRN32</v>
          </cell>
          <cell r="D972" t="str">
            <v>06</v>
          </cell>
          <cell r="E972" t="str">
            <v>5700394603676</v>
          </cell>
          <cell r="F972">
            <v>0</v>
          </cell>
          <cell r="G972" t="str">
            <v>LB</v>
          </cell>
          <cell r="H972">
            <v>0</v>
          </cell>
          <cell r="I972" t="str">
            <v>LB</v>
          </cell>
          <cell r="J972">
            <v>14382</v>
          </cell>
        </row>
        <row r="973">
          <cell r="A973">
            <v>99147145</v>
          </cell>
          <cell r="B973" t="str">
            <v>CRN32-8 A-G-G-V-HQQV 3x230/460 60 HZ</v>
          </cell>
          <cell r="C973" t="str">
            <v>CRN32</v>
          </cell>
          <cell r="D973" t="str">
            <v>06</v>
          </cell>
          <cell r="E973" t="str">
            <v>5712607625634</v>
          </cell>
          <cell r="F973">
            <v>700.67232839999997</v>
          </cell>
          <cell r="G973" t="str">
            <v>LB</v>
          </cell>
          <cell r="H973">
            <v>682.77081399999986</v>
          </cell>
          <cell r="I973" t="str">
            <v>LB</v>
          </cell>
          <cell r="J973">
            <v>22228</v>
          </cell>
        </row>
        <row r="974">
          <cell r="A974">
            <v>99140640</v>
          </cell>
          <cell r="B974" t="str">
            <v>CRN32-8 A-G-G-V-HQQV 3x230/460 60 HZ</v>
          </cell>
          <cell r="C974" t="str">
            <v>CRN32</v>
          </cell>
          <cell r="D974" t="str">
            <v>06</v>
          </cell>
          <cell r="E974" t="str">
            <v>5712607509569</v>
          </cell>
          <cell r="F974">
            <v>590.46337459999995</v>
          </cell>
          <cell r="G974" t="str">
            <v>LB</v>
          </cell>
          <cell r="H974">
            <v>572.56186019999996</v>
          </cell>
          <cell r="I974" t="str">
            <v>LB</v>
          </cell>
          <cell r="J974">
            <v>20669</v>
          </cell>
        </row>
        <row r="975">
          <cell r="A975">
            <v>98413341</v>
          </cell>
          <cell r="B975" t="str">
            <v>CRN32-8 A-G-G-V-HQQV 3x230/400 50 HZ</v>
          </cell>
          <cell r="C975" t="str">
            <v>CRN32</v>
          </cell>
          <cell r="D975" t="str">
            <v>30</v>
          </cell>
          <cell r="E975" t="str">
            <v>5711494600380</v>
          </cell>
          <cell r="F975">
            <v>516.98338999999999</v>
          </cell>
          <cell r="G975" t="str">
            <v>LB</v>
          </cell>
          <cell r="H975">
            <v>405.20915600000001</v>
          </cell>
          <cell r="I975" t="str">
            <v>LB</v>
          </cell>
          <cell r="J975">
            <v>18007</v>
          </cell>
        </row>
        <row r="976">
          <cell r="A976">
            <v>99170785</v>
          </cell>
          <cell r="B976" t="str">
            <v>CRN32-8 A-G-G-V-HQQV 324/326TSC 60 HZ</v>
          </cell>
          <cell r="C976" t="str">
            <v>CRN32</v>
          </cell>
          <cell r="D976">
            <v>6</v>
          </cell>
          <cell r="E976" t="str">
            <v>5712608039676</v>
          </cell>
          <cell r="F976">
            <v>197.37521935999999</v>
          </cell>
          <cell r="G976" t="str">
            <v>LB</v>
          </cell>
          <cell r="H976">
            <v>179.47370495999999</v>
          </cell>
          <cell r="I976" t="str">
            <v>LB</v>
          </cell>
          <cell r="J976">
            <v>14382</v>
          </cell>
        </row>
        <row r="977">
          <cell r="A977">
            <v>98540564</v>
          </cell>
          <cell r="B977" t="str">
            <v>CRN32-8 A-G-G-E-HQQE 3x230/460 60 HZ</v>
          </cell>
          <cell r="C977" t="str">
            <v>CRN32</v>
          </cell>
          <cell r="D977" t="str">
            <v>06</v>
          </cell>
          <cell r="E977" t="str">
            <v>5711496842016</v>
          </cell>
          <cell r="F977">
            <v>700.67232839999997</v>
          </cell>
          <cell r="G977" t="str">
            <v>LB</v>
          </cell>
          <cell r="H977">
            <v>682.77081399999986</v>
          </cell>
          <cell r="I977" t="str">
            <v>LB</v>
          </cell>
          <cell r="J977">
            <v>22146</v>
          </cell>
        </row>
        <row r="978">
          <cell r="A978">
            <v>99140639</v>
          </cell>
          <cell r="B978" t="str">
            <v>CRN32-8 A-G-G-E-HQQE 3x230/460 60 HZ</v>
          </cell>
          <cell r="C978" t="str">
            <v>CRN32</v>
          </cell>
          <cell r="D978" t="str">
            <v>06</v>
          </cell>
          <cell r="E978" t="str">
            <v>5712607509538</v>
          </cell>
          <cell r="F978">
            <v>590.46337459999995</v>
          </cell>
          <cell r="G978" t="str">
            <v>LB</v>
          </cell>
          <cell r="H978">
            <v>572.56186019999996</v>
          </cell>
          <cell r="I978" t="str">
            <v>LB</v>
          </cell>
          <cell r="J978">
            <v>20587</v>
          </cell>
        </row>
        <row r="979">
          <cell r="A979">
            <v>98413306</v>
          </cell>
          <cell r="B979" t="str">
            <v>CRN32-8 A-G-G-E-HQQE 3x230/400 50 HZ</v>
          </cell>
          <cell r="C979" t="str">
            <v>CRN32</v>
          </cell>
          <cell r="D979" t="str">
            <v>30</v>
          </cell>
          <cell r="E979" t="str">
            <v>5711494599486</v>
          </cell>
          <cell r="F979">
            <v>516.98338999999999</v>
          </cell>
          <cell r="G979" t="str">
            <v>LB</v>
          </cell>
          <cell r="H979">
            <v>405.20915600000001</v>
          </cell>
          <cell r="I979" t="str">
            <v>LB</v>
          </cell>
          <cell r="J979">
            <v>17925</v>
          </cell>
        </row>
        <row r="980">
          <cell r="A980">
            <v>99170782</v>
          </cell>
          <cell r="B980" t="str">
            <v>CRN32-8 A-G-G-E-HQQE 324/326TSC 60 HZ</v>
          </cell>
          <cell r="C980" t="str">
            <v>CRN32</v>
          </cell>
          <cell r="D980">
            <v>6</v>
          </cell>
          <cell r="E980" t="str">
            <v>5712608039645</v>
          </cell>
          <cell r="F980">
            <v>197.37521935999999</v>
          </cell>
          <cell r="G980" t="str">
            <v>LB</v>
          </cell>
          <cell r="H980">
            <v>179.47370495999999</v>
          </cell>
          <cell r="I980" t="str">
            <v>LB</v>
          </cell>
          <cell r="J980">
            <v>14300</v>
          </cell>
        </row>
        <row r="981">
          <cell r="A981">
            <v>91159555</v>
          </cell>
          <cell r="B981" t="str">
            <v>CRN32-8    AGG KUBV 15KW 50PEO</v>
          </cell>
          <cell r="C981" t="str">
            <v>CRN32</v>
          </cell>
          <cell r="D981" t="str">
            <v>06</v>
          </cell>
          <cell r="E981" t="str">
            <v>5700394603683</v>
          </cell>
          <cell r="F981">
            <v>0</v>
          </cell>
          <cell r="G981" t="str">
            <v>LB</v>
          </cell>
          <cell r="H981">
            <v>0</v>
          </cell>
          <cell r="I981" t="str">
            <v>LB</v>
          </cell>
          <cell r="J981">
            <v>14382</v>
          </cell>
        </row>
        <row r="982">
          <cell r="A982">
            <v>97754601</v>
          </cell>
          <cell r="B982" t="str">
            <v>CRN32-7-2 A-G-G-V-HQQV 3x230/460 60 HZ</v>
          </cell>
          <cell r="C982" t="str">
            <v>CRN32</v>
          </cell>
          <cell r="D982" t="str">
            <v>06</v>
          </cell>
          <cell r="E982" t="str">
            <v>5710623780825</v>
          </cell>
          <cell r="F982">
            <v>562.33242339999993</v>
          </cell>
          <cell r="G982" t="str">
            <v>LB</v>
          </cell>
          <cell r="H982">
            <v>544.43090899999993</v>
          </cell>
          <cell r="I982" t="str">
            <v>LB</v>
          </cell>
          <cell r="J982">
            <v>19052</v>
          </cell>
        </row>
        <row r="983">
          <cell r="A983">
            <v>97754604</v>
          </cell>
          <cell r="B983" t="str">
            <v>CRN32-7-2 A-G-G-V-HQQV 3x230/460 60 HZ</v>
          </cell>
          <cell r="C983" t="str">
            <v>CRN32</v>
          </cell>
          <cell r="D983" t="str">
            <v>06</v>
          </cell>
          <cell r="E983" t="str">
            <v>5710623780917</v>
          </cell>
          <cell r="F983">
            <v>510.50180719999997</v>
          </cell>
          <cell r="G983" t="str">
            <v>LB</v>
          </cell>
          <cell r="H983">
            <v>492.60029279999998</v>
          </cell>
          <cell r="I983" t="str">
            <v>LB</v>
          </cell>
          <cell r="J983">
            <v>18552</v>
          </cell>
        </row>
        <row r="984">
          <cell r="A984">
            <v>98413338</v>
          </cell>
          <cell r="B984" t="str">
            <v>CRN32-7-2 A-G-G-V-HQQV 3x230/400 50 HZ</v>
          </cell>
          <cell r="C984" t="str">
            <v>CRN32</v>
          </cell>
          <cell r="D984" t="str">
            <v>30</v>
          </cell>
          <cell r="E984" t="str">
            <v>5711494600328</v>
          </cell>
          <cell r="F984">
            <v>464.73389599999996</v>
          </cell>
          <cell r="G984" t="str">
            <v>LB</v>
          </cell>
          <cell r="H984">
            <v>391.98143599999997</v>
          </cell>
          <cell r="I984" t="str">
            <v>LB</v>
          </cell>
          <cell r="J984">
            <v>17429</v>
          </cell>
        </row>
        <row r="985">
          <cell r="A985">
            <v>96418689</v>
          </cell>
          <cell r="B985" t="str">
            <v>CRN32-7-2 A-G-G-V-HQQV 284/286TC 60 HZ</v>
          </cell>
          <cell r="C985" t="str">
            <v>CRN32</v>
          </cell>
          <cell r="D985" t="str">
            <v>06</v>
          </cell>
          <cell r="E985" t="str">
            <v>5700390730635</v>
          </cell>
          <cell r="F985">
            <v>186.55494439999998</v>
          </cell>
          <cell r="G985" t="str">
            <v>LB</v>
          </cell>
          <cell r="H985">
            <v>168.65342999999999</v>
          </cell>
          <cell r="I985" t="str">
            <v>LB</v>
          </cell>
          <cell r="J985">
            <v>13804</v>
          </cell>
        </row>
        <row r="986">
          <cell r="A986">
            <v>97753508</v>
          </cell>
          <cell r="B986" t="str">
            <v>CRN32-7-2 A-G-G-E-HQQE 3x230/460 60 HZ</v>
          </cell>
          <cell r="C986" t="str">
            <v>CRN32</v>
          </cell>
          <cell r="D986" t="str">
            <v>06</v>
          </cell>
          <cell r="E986" t="str">
            <v>5710623766577</v>
          </cell>
          <cell r="F986">
            <v>562.33242339999993</v>
          </cell>
          <cell r="G986" t="str">
            <v>LB</v>
          </cell>
          <cell r="H986">
            <v>544.43090899999993</v>
          </cell>
          <cell r="I986" t="str">
            <v>LB</v>
          </cell>
          <cell r="J986">
            <v>18970</v>
          </cell>
        </row>
        <row r="987">
          <cell r="A987">
            <v>97753486</v>
          </cell>
          <cell r="B987" t="str">
            <v>CRN32-7-2 A-G-G-E-HQQE 3x230/460 60 HZ</v>
          </cell>
          <cell r="C987" t="str">
            <v>CRN32</v>
          </cell>
          <cell r="D987" t="str">
            <v>06</v>
          </cell>
          <cell r="E987" t="str">
            <v>5710623766294</v>
          </cell>
          <cell r="F987">
            <v>510.50180719999997</v>
          </cell>
          <cell r="G987" t="str">
            <v>LB</v>
          </cell>
          <cell r="H987">
            <v>492.60029279999998</v>
          </cell>
          <cell r="I987" t="str">
            <v>LB</v>
          </cell>
          <cell r="J987">
            <v>18470</v>
          </cell>
        </row>
        <row r="988">
          <cell r="A988">
            <v>98413302</v>
          </cell>
          <cell r="B988" t="str">
            <v>CRN32-7-2 A-G-G-E-HQQE 3x230/400 50 HZ</v>
          </cell>
          <cell r="C988" t="str">
            <v>CRN32</v>
          </cell>
          <cell r="D988" t="str">
            <v>30</v>
          </cell>
          <cell r="E988" t="str">
            <v>5711494599417</v>
          </cell>
          <cell r="F988">
            <v>464.73389599999996</v>
          </cell>
          <cell r="G988" t="str">
            <v>LB</v>
          </cell>
          <cell r="H988">
            <v>391.98143599999997</v>
          </cell>
          <cell r="I988" t="str">
            <v>LB</v>
          </cell>
          <cell r="J988">
            <v>17347</v>
          </cell>
        </row>
        <row r="989">
          <cell r="A989">
            <v>96418678</v>
          </cell>
          <cell r="B989" t="str">
            <v>CRN32-7-2 A-G-G-E-HQQE 284/286TC 60 HZ</v>
          </cell>
          <cell r="C989" t="str">
            <v>CRN32</v>
          </cell>
          <cell r="D989" t="str">
            <v>06</v>
          </cell>
          <cell r="E989" t="str">
            <v>5700390730239</v>
          </cell>
          <cell r="F989">
            <v>186.55494439999998</v>
          </cell>
          <cell r="G989" t="str">
            <v>LB</v>
          </cell>
          <cell r="H989">
            <v>168.65342999999999</v>
          </cell>
          <cell r="I989" t="str">
            <v>LB</v>
          </cell>
          <cell r="J989">
            <v>13722</v>
          </cell>
        </row>
        <row r="990">
          <cell r="A990">
            <v>91159552</v>
          </cell>
          <cell r="B990" t="str">
            <v>CRN32-7-2  AGG KUBV 15KW 50PEO</v>
          </cell>
          <cell r="C990" t="str">
            <v>CRN32</v>
          </cell>
          <cell r="D990" t="str">
            <v>06</v>
          </cell>
          <cell r="E990" t="str">
            <v>5700394603652</v>
          </cell>
          <cell r="F990">
            <v>0</v>
          </cell>
          <cell r="G990" t="str">
            <v>LB</v>
          </cell>
          <cell r="H990">
            <v>0</v>
          </cell>
          <cell r="I990" t="str">
            <v>LB</v>
          </cell>
          <cell r="J990">
            <v>13804</v>
          </cell>
        </row>
        <row r="991">
          <cell r="A991">
            <v>91159524</v>
          </cell>
          <cell r="B991" t="str">
            <v>CRN32-7-2  AGG KUBE 15KW 50PEO</v>
          </cell>
          <cell r="C991" t="str">
            <v>CRN32</v>
          </cell>
          <cell r="D991" t="str">
            <v>06</v>
          </cell>
          <cell r="E991" t="str">
            <v>5700394603379</v>
          </cell>
          <cell r="F991">
            <v>0</v>
          </cell>
          <cell r="G991" t="str">
            <v>LB</v>
          </cell>
          <cell r="H991">
            <v>0</v>
          </cell>
          <cell r="I991" t="str">
            <v>LB</v>
          </cell>
          <cell r="J991">
            <v>13722</v>
          </cell>
        </row>
        <row r="992">
          <cell r="A992">
            <v>98160984</v>
          </cell>
          <cell r="B992" t="str">
            <v>CRN3-27 A-P-G-V-HQQV 3x230/400 50HZ</v>
          </cell>
          <cell r="C992" t="str">
            <v>CRN03</v>
          </cell>
          <cell r="D992" t="str">
            <v>30</v>
          </cell>
          <cell r="E992" t="str">
            <v>5710629590176</v>
          </cell>
          <cell r="F992">
            <v>99.053576599999985</v>
          </cell>
          <cell r="G992" t="str">
            <v>LB</v>
          </cell>
          <cell r="H992">
            <v>92.660178599999995</v>
          </cell>
          <cell r="I992" t="str">
            <v>LB</v>
          </cell>
          <cell r="J992">
            <v>5230</v>
          </cell>
        </row>
        <row r="993">
          <cell r="A993">
            <v>98160983</v>
          </cell>
          <cell r="B993" t="str">
            <v>CRN3-27 A-P-G-E-HQQE 3x230/400 50HZ</v>
          </cell>
          <cell r="C993" t="str">
            <v>CRN03</v>
          </cell>
          <cell r="D993" t="str">
            <v>30</v>
          </cell>
          <cell r="E993" t="str">
            <v>5710629590169</v>
          </cell>
          <cell r="F993">
            <v>99.053576599999985</v>
          </cell>
          <cell r="G993" t="str">
            <v>LB</v>
          </cell>
          <cell r="H993">
            <v>92.660178599999995</v>
          </cell>
          <cell r="I993" t="str">
            <v>LB</v>
          </cell>
          <cell r="J993">
            <v>5182</v>
          </cell>
        </row>
        <row r="994">
          <cell r="A994">
            <v>96419736</v>
          </cell>
          <cell r="B994" t="str">
            <v>CRN32-7 A-G-G-V-HQQV 3x230/460 60 HZ</v>
          </cell>
          <cell r="C994" t="str">
            <v>CRN32</v>
          </cell>
          <cell r="D994" t="str">
            <v>06</v>
          </cell>
          <cell r="E994" t="str">
            <v>5700390918958</v>
          </cell>
          <cell r="F994">
            <v>562.33242339999993</v>
          </cell>
          <cell r="G994" t="str">
            <v>LB</v>
          </cell>
          <cell r="H994">
            <v>544.43090899999993</v>
          </cell>
          <cell r="I994" t="str">
            <v>LB</v>
          </cell>
          <cell r="J994">
            <v>19052</v>
          </cell>
        </row>
        <row r="995">
          <cell r="A995">
            <v>96419714</v>
          </cell>
          <cell r="B995" t="str">
            <v>CRN32-7 A-G-G-V-HQQV 3x230/460 60 HZ</v>
          </cell>
          <cell r="C995" t="str">
            <v>CRN32</v>
          </cell>
          <cell r="D995" t="str">
            <v>06</v>
          </cell>
          <cell r="E995" t="str">
            <v>5700390770945</v>
          </cell>
          <cell r="F995">
            <v>510.50180719999997</v>
          </cell>
          <cell r="G995" t="str">
            <v>LB</v>
          </cell>
          <cell r="H995">
            <v>492.60029279999998</v>
          </cell>
          <cell r="I995" t="str">
            <v>LB</v>
          </cell>
          <cell r="J995">
            <v>18552</v>
          </cell>
        </row>
        <row r="996">
          <cell r="A996">
            <v>98413339</v>
          </cell>
          <cell r="B996" t="str">
            <v>CRN32-7 A-G-G-V-HQQV 3x230/400 50 HZ</v>
          </cell>
          <cell r="C996" t="str">
            <v>CRN32</v>
          </cell>
          <cell r="D996" t="str">
            <v>30</v>
          </cell>
          <cell r="E996" t="str">
            <v>5711494600342</v>
          </cell>
          <cell r="F996">
            <v>464.73389599999996</v>
          </cell>
          <cell r="G996" t="str">
            <v>LB</v>
          </cell>
          <cell r="H996">
            <v>391.98143599999997</v>
          </cell>
          <cell r="I996" t="str">
            <v>LB</v>
          </cell>
          <cell r="J996">
            <v>17429</v>
          </cell>
        </row>
        <row r="997">
          <cell r="A997">
            <v>96416401</v>
          </cell>
          <cell r="B997" t="str">
            <v>CRN32-7 A-G-G-V-HQQV 284/286TC 60 HZ</v>
          </cell>
          <cell r="C997" t="str">
            <v>CRN32</v>
          </cell>
          <cell r="D997" t="str">
            <v>06</v>
          </cell>
          <cell r="E997" t="str">
            <v>5700390670658</v>
          </cell>
          <cell r="F997">
            <v>186.55494439999998</v>
          </cell>
          <cell r="G997" t="str">
            <v>LB</v>
          </cell>
          <cell r="H997">
            <v>168.65342999999999</v>
          </cell>
          <cell r="I997" t="str">
            <v>LB</v>
          </cell>
          <cell r="J997">
            <v>13804</v>
          </cell>
        </row>
        <row r="998">
          <cell r="A998">
            <v>96419604</v>
          </cell>
          <cell r="B998" t="str">
            <v>CRN32-7 A-G-G-E-HQQE 3x230/460 60 HZ</v>
          </cell>
          <cell r="C998" t="str">
            <v>CRN32</v>
          </cell>
          <cell r="D998" t="str">
            <v>06</v>
          </cell>
          <cell r="E998" t="str">
            <v>5700390766566</v>
          </cell>
          <cell r="F998">
            <v>562.33242339999993</v>
          </cell>
          <cell r="G998" t="str">
            <v>LB</v>
          </cell>
          <cell r="H998">
            <v>544.43090899999993</v>
          </cell>
          <cell r="I998" t="str">
            <v>LB</v>
          </cell>
          <cell r="J998">
            <v>18970</v>
          </cell>
        </row>
        <row r="999">
          <cell r="A999">
            <v>96419582</v>
          </cell>
          <cell r="B999" t="str">
            <v>CRN32-7 A-G-G-E-HQQE 3x230/460 60 HZ</v>
          </cell>
          <cell r="C999" t="str">
            <v>CRN32</v>
          </cell>
          <cell r="D999" t="str">
            <v>06</v>
          </cell>
          <cell r="E999" t="str">
            <v>5700390765699</v>
          </cell>
          <cell r="F999">
            <v>510.50180719999997</v>
          </cell>
          <cell r="G999" t="str">
            <v>LB</v>
          </cell>
          <cell r="H999">
            <v>492.60029279999998</v>
          </cell>
          <cell r="I999" t="str">
            <v>LB</v>
          </cell>
          <cell r="J999">
            <v>18470</v>
          </cell>
        </row>
        <row r="1000">
          <cell r="A1000">
            <v>98413304</v>
          </cell>
          <cell r="B1000" t="str">
            <v>CRN32-7 A-G-G-E-HQQE 3x230/400 50 HZ</v>
          </cell>
          <cell r="C1000" t="str">
            <v>CRN32</v>
          </cell>
          <cell r="D1000" t="str">
            <v>30</v>
          </cell>
          <cell r="E1000" t="str">
            <v>5711494599448</v>
          </cell>
          <cell r="F1000">
            <v>464.73389599999996</v>
          </cell>
          <cell r="G1000" t="str">
            <v>LB</v>
          </cell>
          <cell r="H1000">
            <v>391.98143599999997</v>
          </cell>
          <cell r="I1000" t="str">
            <v>LB</v>
          </cell>
          <cell r="J1000">
            <v>17347</v>
          </cell>
        </row>
        <row r="1001">
          <cell r="A1001">
            <v>96416389</v>
          </cell>
          <cell r="B1001" t="str">
            <v>CRN32-7 A-G-G-E-HQQE 284/286TC 60 HZ</v>
          </cell>
          <cell r="C1001" t="str">
            <v>CRN32</v>
          </cell>
          <cell r="D1001" t="str">
            <v>06</v>
          </cell>
          <cell r="E1001" t="str">
            <v>5700390670207</v>
          </cell>
          <cell r="F1001">
            <v>186.55494439999998</v>
          </cell>
          <cell r="G1001" t="str">
            <v>LB</v>
          </cell>
          <cell r="H1001">
            <v>168.65342999999999</v>
          </cell>
          <cell r="I1001" t="str">
            <v>LB</v>
          </cell>
          <cell r="J1001">
            <v>13722</v>
          </cell>
        </row>
        <row r="1002">
          <cell r="A1002">
            <v>98161030</v>
          </cell>
          <cell r="B1002" t="str">
            <v>CRN3-27 A-FGJ-G-V-HQQV 3x230/400 50HZ</v>
          </cell>
          <cell r="C1002" t="str">
            <v>CRN03</v>
          </cell>
          <cell r="D1002" t="str">
            <v>30</v>
          </cell>
          <cell r="E1002" t="str">
            <v>5710629590633</v>
          </cell>
          <cell r="F1002">
            <v>108.2247958</v>
          </cell>
          <cell r="G1002" t="str">
            <v>LB</v>
          </cell>
          <cell r="H1002">
            <v>101.83139779999999</v>
          </cell>
          <cell r="I1002" t="str">
            <v>LB</v>
          </cell>
          <cell r="J1002">
            <v>5230</v>
          </cell>
        </row>
        <row r="1003">
          <cell r="A1003">
            <v>98161029</v>
          </cell>
          <cell r="B1003" t="str">
            <v>CRN3-27 A-FGJ-G-E-HQQE 3x230/400 50HZ</v>
          </cell>
          <cell r="C1003" t="str">
            <v>CRN03</v>
          </cell>
          <cell r="D1003" t="str">
            <v>30</v>
          </cell>
          <cell r="E1003" t="str">
            <v>5710629590626</v>
          </cell>
          <cell r="F1003">
            <v>108.2247958</v>
          </cell>
          <cell r="G1003" t="str">
            <v>LB</v>
          </cell>
          <cell r="H1003">
            <v>101.83139779999999</v>
          </cell>
          <cell r="I1003" t="str">
            <v>LB</v>
          </cell>
          <cell r="J1003">
            <v>5182</v>
          </cell>
        </row>
        <row r="1004">
          <cell r="A1004">
            <v>91159553</v>
          </cell>
          <cell r="B1004" t="str">
            <v>CRN32-7    AGG KUBV 15KW 50PEO</v>
          </cell>
          <cell r="C1004" t="str">
            <v>CRN32</v>
          </cell>
          <cell r="D1004" t="str">
            <v>06</v>
          </cell>
          <cell r="E1004" t="str">
            <v>5700394603669</v>
          </cell>
          <cell r="F1004">
            <v>0</v>
          </cell>
          <cell r="G1004" t="str">
            <v>LB</v>
          </cell>
          <cell r="H1004">
            <v>0</v>
          </cell>
          <cell r="I1004" t="str">
            <v>LB</v>
          </cell>
          <cell r="J1004">
            <v>13804</v>
          </cell>
        </row>
        <row r="1005">
          <cell r="A1005">
            <v>91159525</v>
          </cell>
          <cell r="B1005" t="str">
            <v>CRN32-7    AGG KUBE 15KW 50PEO</v>
          </cell>
          <cell r="C1005" t="str">
            <v>CRN32</v>
          </cell>
          <cell r="D1005" t="str">
            <v>06</v>
          </cell>
          <cell r="E1005" t="str">
            <v>5700394603386</v>
          </cell>
          <cell r="F1005">
            <v>0</v>
          </cell>
          <cell r="G1005" t="str">
            <v>LB</v>
          </cell>
          <cell r="H1005">
            <v>0</v>
          </cell>
          <cell r="I1005" t="str">
            <v>LB</v>
          </cell>
          <cell r="J1005">
            <v>13722</v>
          </cell>
        </row>
        <row r="1006">
          <cell r="A1006">
            <v>96419733</v>
          </cell>
          <cell r="B1006" t="str">
            <v>CRN32-6-2 A-G-G-V-HQQV 3x230/460 60 HZ</v>
          </cell>
          <cell r="C1006" t="str">
            <v>CRN32</v>
          </cell>
          <cell r="D1006" t="str">
            <v>06</v>
          </cell>
          <cell r="E1006" t="str">
            <v>5700390918835</v>
          </cell>
          <cell r="F1006">
            <v>537.86114139999995</v>
          </cell>
          <cell r="G1006" t="str">
            <v>LB</v>
          </cell>
          <cell r="H1006">
            <v>519.95962699999995</v>
          </cell>
          <cell r="I1006" t="str">
            <v>LB</v>
          </cell>
          <cell r="J1006">
            <v>17373</v>
          </cell>
        </row>
        <row r="1007">
          <cell r="A1007">
            <v>96419711</v>
          </cell>
          <cell r="B1007" t="str">
            <v>CRN32-6-2 A-G-G-V-HQQV 3x230/460 60 HZ</v>
          </cell>
          <cell r="C1007" t="str">
            <v>CRN32</v>
          </cell>
          <cell r="D1007" t="str">
            <v>06</v>
          </cell>
          <cell r="E1007" t="str">
            <v>5700390770846</v>
          </cell>
          <cell r="F1007">
            <v>391.18777279999995</v>
          </cell>
          <cell r="G1007" t="str">
            <v>LB</v>
          </cell>
          <cell r="H1007">
            <v>373.28625839999995</v>
          </cell>
          <cell r="I1007" t="str">
            <v>LB</v>
          </cell>
          <cell r="J1007">
            <v>17107</v>
          </cell>
        </row>
        <row r="1008">
          <cell r="A1008">
            <v>98413335</v>
          </cell>
          <cell r="B1008" t="str">
            <v>CRN32-6-2 A-G-G-V-HQQV 3x230/400 50 HZ</v>
          </cell>
          <cell r="C1008" t="str">
            <v>CRN32</v>
          </cell>
          <cell r="D1008" t="str">
            <v>30</v>
          </cell>
          <cell r="E1008" t="str">
            <v>5711494600274</v>
          </cell>
          <cell r="F1008">
            <v>431.88505799999996</v>
          </cell>
          <cell r="G1008" t="str">
            <v>LB</v>
          </cell>
          <cell r="H1008">
            <v>359.13259799999997</v>
          </cell>
          <cell r="I1008" t="str">
            <v>LB</v>
          </cell>
          <cell r="J1008">
            <v>16108</v>
          </cell>
        </row>
        <row r="1009">
          <cell r="A1009">
            <v>96418688</v>
          </cell>
          <cell r="B1009" t="str">
            <v>CRN32-6-2 A-G-G-V-HQQV 284/286TC 60 HZ</v>
          </cell>
          <cell r="C1009" t="str">
            <v>CRN32</v>
          </cell>
          <cell r="D1009" t="str">
            <v>06</v>
          </cell>
          <cell r="E1009" t="str">
            <v>5700390730598</v>
          </cell>
          <cell r="F1009">
            <v>179.72062239999997</v>
          </cell>
          <cell r="G1009" t="str">
            <v>LB</v>
          </cell>
          <cell r="H1009">
            <v>161.819108</v>
          </cell>
          <cell r="I1009" t="str">
            <v>LB</v>
          </cell>
          <cell r="J1009">
            <v>13249</v>
          </cell>
        </row>
        <row r="1010">
          <cell r="A1010">
            <v>91159522</v>
          </cell>
          <cell r="B1010" t="str">
            <v>CRN32-6-2 A-G-G-E-HQQE FF300 50 HZ</v>
          </cell>
          <cell r="C1010" t="str">
            <v>CRN32</v>
          </cell>
          <cell r="D1010" t="str">
            <v>06</v>
          </cell>
          <cell r="E1010" t="str">
            <v>5700394603355</v>
          </cell>
          <cell r="F1010">
            <v>249.78344599999997</v>
          </cell>
          <cell r="G1010" t="str">
            <v>LB</v>
          </cell>
          <cell r="H1010">
            <v>166.00788599999998</v>
          </cell>
          <cell r="I1010" t="str">
            <v>LB</v>
          </cell>
          <cell r="J1010">
            <v>13167</v>
          </cell>
        </row>
        <row r="1011">
          <cell r="A1011">
            <v>96419601</v>
          </cell>
          <cell r="B1011" t="str">
            <v>CRN32-6-2 A-G-G-E-HQQE 3x230/460 60 HZ</v>
          </cell>
          <cell r="C1011" t="str">
            <v>CRN32</v>
          </cell>
          <cell r="D1011" t="str">
            <v>06</v>
          </cell>
          <cell r="E1011" t="str">
            <v>5700390766450</v>
          </cell>
          <cell r="F1011">
            <v>537.86114139999995</v>
          </cell>
          <cell r="G1011" t="str">
            <v>LB</v>
          </cell>
          <cell r="H1011">
            <v>519.95962699999995</v>
          </cell>
          <cell r="I1011" t="str">
            <v>LB</v>
          </cell>
          <cell r="J1011">
            <v>17291</v>
          </cell>
        </row>
        <row r="1012">
          <cell r="A1012">
            <v>96419579</v>
          </cell>
          <cell r="B1012" t="str">
            <v>CRN32-6-2 A-G-G-E-HQQE 3x230/460 60 HZ</v>
          </cell>
          <cell r="C1012" t="str">
            <v>CRN32</v>
          </cell>
          <cell r="D1012" t="str">
            <v>06</v>
          </cell>
          <cell r="E1012" t="str">
            <v>5700390765583</v>
          </cell>
          <cell r="F1012">
            <v>391.18777279999995</v>
          </cell>
          <cell r="G1012" t="str">
            <v>LB</v>
          </cell>
          <cell r="H1012">
            <v>373.28625839999995</v>
          </cell>
          <cell r="I1012" t="str">
            <v>LB</v>
          </cell>
          <cell r="J1012">
            <v>17025</v>
          </cell>
        </row>
        <row r="1013">
          <cell r="A1013">
            <v>98413300</v>
          </cell>
          <cell r="B1013" t="str">
            <v>CRN32-6-2 A-G-G-E-HQQE 3x230/400 50 HZ</v>
          </cell>
          <cell r="C1013" t="str">
            <v>CRN32</v>
          </cell>
          <cell r="D1013" t="str">
            <v>30</v>
          </cell>
          <cell r="E1013" t="str">
            <v>5711494599363</v>
          </cell>
          <cell r="F1013">
            <v>431.88505799999996</v>
          </cell>
          <cell r="G1013" t="str">
            <v>LB</v>
          </cell>
          <cell r="H1013">
            <v>359.13259799999997</v>
          </cell>
          <cell r="I1013" t="str">
            <v>LB</v>
          </cell>
          <cell r="J1013">
            <v>16026</v>
          </cell>
        </row>
        <row r="1014">
          <cell r="A1014">
            <v>96418677</v>
          </cell>
          <cell r="B1014" t="str">
            <v>CRN32-6-2 A-G-G-E-HQQE 284/286TC 60 HZ</v>
          </cell>
          <cell r="C1014" t="str">
            <v>CRN32</v>
          </cell>
          <cell r="D1014" t="str">
            <v>06</v>
          </cell>
          <cell r="E1014" t="str">
            <v>5700390730192</v>
          </cell>
          <cell r="F1014">
            <v>179.72062239999997</v>
          </cell>
          <cell r="G1014" t="str">
            <v>LB</v>
          </cell>
          <cell r="H1014">
            <v>161.819108</v>
          </cell>
          <cell r="I1014" t="str">
            <v>LB</v>
          </cell>
          <cell r="J1014">
            <v>13167</v>
          </cell>
        </row>
        <row r="1015">
          <cell r="A1015">
            <v>91159550</v>
          </cell>
          <cell r="B1015" t="str">
            <v>CRN32-6-2  AGG KUBV 11KW 50PEO</v>
          </cell>
          <cell r="C1015" t="str">
            <v>CRN32</v>
          </cell>
          <cell r="D1015" t="str">
            <v>06</v>
          </cell>
          <cell r="E1015" t="str">
            <v>5700394603638</v>
          </cell>
          <cell r="F1015">
            <v>0</v>
          </cell>
          <cell r="G1015" t="str">
            <v>LB</v>
          </cell>
          <cell r="H1015">
            <v>0</v>
          </cell>
          <cell r="I1015" t="str">
            <v>LB</v>
          </cell>
          <cell r="J1015">
            <v>13249</v>
          </cell>
        </row>
        <row r="1016">
          <cell r="A1016">
            <v>96419734</v>
          </cell>
          <cell r="B1016" t="str">
            <v>CRN32-6 A-G-G-V-HQQV 3x230/460 60 HZ</v>
          </cell>
          <cell r="C1016" t="str">
            <v>CRN32</v>
          </cell>
          <cell r="D1016" t="str">
            <v>06</v>
          </cell>
          <cell r="E1016" t="str">
            <v>5700390918866</v>
          </cell>
          <cell r="F1016">
            <v>537.86114139999995</v>
          </cell>
          <cell r="G1016" t="str">
            <v>LB</v>
          </cell>
          <cell r="H1016">
            <v>519.95962699999995</v>
          </cell>
          <cell r="I1016" t="str">
            <v>LB</v>
          </cell>
          <cell r="J1016">
            <v>17373</v>
          </cell>
        </row>
        <row r="1017">
          <cell r="A1017">
            <v>96419712</v>
          </cell>
          <cell r="B1017" t="str">
            <v>CRN32-6 A-G-G-V-HQQV 3x230/460 60 HZ</v>
          </cell>
          <cell r="C1017" t="str">
            <v>CRN32</v>
          </cell>
          <cell r="D1017" t="str">
            <v>06</v>
          </cell>
          <cell r="E1017" t="str">
            <v>5700390770877</v>
          </cell>
          <cell r="F1017">
            <v>391.18777279999995</v>
          </cell>
          <cell r="G1017" t="str">
            <v>LB</v>
          </cell>
          <cell r="H1017">
            <v>373.28625839999995</v>
          </cell>
          <cell r="I1017" t="str">
            <v>LB</v>
          </cell>
          <cell r="J1017">
            <v>17107</v>
          </cell>
        </row>
        <row r="1018">
          <cell r="A1018">
            <v>98413337</v>
          </cell>
          <cell r="B1018" t="str">
            <v>CRN32-6 A-G-G-V-HQQV 3x230/400 50 HZ</v>
          </cell>
          <cell r="C1018" t="str">
            <v>CRN32</v>
          </cell>
          <cell r="D1018" t="str">
            <v>30</v>
          </cell>
          <cell r="E1018" t="str">
            <v>5711494600304</v>
          </cell>
          <cell r="F1018">
            <v>431.88505799999996</v>
          </cell>
          <cell r="G1018" t="str">
            <v>LB</v>
          </cell>
          <cell r="H1018">
            <v>359.13259799999997</v>
          </cell>
          <cell r="I1018" t="str">
            <v>LB</v>
          </cell>
          <cell r="J1018">
            <v>16108</v>
          </cell>
        </row>
        <row r="1019">
          <cell r="A1019">
            <v>96416400</v>
          </cell>
          <cell r="B1019" t="str">
            <v>CRN32-6 A-G-G-V-HQQV 284/286TC 60 HZ</v>
          </cell>
          <cell r="C1019" t="str">
            <v>CRN32</v>
          </cell>
          <cell r="D1019" t="str">
            <v>06</v>
          </cell>
          <cell r="E1019" t="str">
            <v>5700390670610</v>
          </cell>
          <cell r="F1019">
            <v>179.72062239999997</v>
          </cell>
          <cell r="G1019" t="str">
            <v>LB</v>
          </cell>
          <cell r="H1019">
            <v>161.819108</v>
          </cell>
          <cell r="I1019" t="str">
            <v>LB</v>
          </cell>
          <cell r="J1019">
            <v>13249</v>
          </cell>
        </row>
        <row r="1020">
          <cell r="A1020">
            <v>96419602</v>
          </cell>
          <cell r="B1020" t="str">
            <v>CRN32-6 A-G-G-E-HQQE 3x230/460 60 HZ</v>
          </cell>
          <cell r="C1020" t="str">
            <v>CRN32</v>
          </cell>
          <cell r="D1020" t="str">
            <v>06</v>
          </cell>
          <cell r="E1020" t="str">
            <v>5700390766498</v>
          </cell>
          <cell r="F1020">
            <v>537.86114139999995</v>
          </cell>
          <cell r="G1020" t="str">
            <v>LB</v>
          </cell>
          <cell r="H1020">
            <v>519.95962699999995</v>
          </cell>
          <cell r="I1020" t="str">
            <v>LB</v>
          </cell>
          <cell r="J1020">
            <v>17291</v>
          </cell>
        </row>
        <row r="1021">
          <cell r="A1021">
            <v>96419580</v>
          </cell>
          <cell r="B1021" t="str">
            <v>CRN32-6 A-G-G-E-HQQE 3x230/460 60 HZ</v>
          </cell>
          <cell r="C1021" t="str">
            <v>CRN32</v>
          </cell>
          <cell r="D1021" t="str">
            <v>06</v>
          </cell>
          <cell r="E1021" t="str">
            <v>5700390765620</v>
          </cell>
          <cell r="F1021">
            <v>391.18777279999995</v>
          </cell>
          <cell r="G1021" t="str">
            <v>LB</v>
          </cell>
          <cell r="H1021">
            <v>373.28625839999995</v>
          </cell>
          <cell r="I1021" t="str">
            <v>LB</v>
          </cell>
          <cell r="J1021">
            <v>17025</v>
          </cell>
        </row>
        <row r="1022">
          <cell r="A1022">
            <v>98413301</v>
          </cell>
          <cell r="B1022" t="str">
            <v>CRN32-6 A-G-G-E-HQQE 3x230/400 50 HZ</v>
          </cell>
          <cell r="C1022" t="str">
            <v>CRN32</v>
          </cell>
          <cell r="D1022" t="str">
            <v>30</v>
          </cell>
          <cell r="E1022" t="str">
            <v>5711494599387</v>
          </cell>
          <cell r="F1022">
            <v>431.88505799999996</v>
          </cell>
          <cell r="G1022" t="str">
            <v>LB</v>
          </cell>
          <cell r="H1022">
            <v>359.13259799999997</v>
          </cell>
          <cell r="I1022" t="str">
            <v>LB</v>
          </cell>
          <cell r="J1022">
            <v>16026</v>
          </cell>
        </row>
        <row r="1023">
          <cell r="A1023">
            <v>96416388</v>
          </cell>
          <cell r="B1023" t="str">
            <v>CRN32-6 A-G-G-E-HQQE 284/286TC 60 HZ</v>
          </cell>
          <cell r="C1023" t="str">
            <v>CRN32</v>
          </cell>
          <cell r="D1023" t="str">
            <v>06</v>
          </cell>
          <cell r="E1023" t="str">
            <v>5700390670160</v>
          </cell>
          <cell r="F1023">
            <v>179.72062239999997</v>
          </cell>
          <cell r="G1023" t="str">
            <v>LB</v>
          </cell>
          <cell r="H1023">
            <v>161.819108</v>
          </cell>
          <cell r="I1023" t="str">
            <v>LB</v>
          </cell>
          <cell r="J1023">
            <v>13167</v>
          </cell>
        </row>
        <row r="1024">
          <cell r="A1024">
            <v>91159551</v>
          </cell>
          <cell r="B1024" t="str">
            <v>CRN32-6    AGG KUBV 11KW 50PEO</v>
          </cell>
          <cell r="C1024" t="str">
            <v>CRN32</v>
          </cell>
          <cell r="D1024" t="str">
            <v>06</v>
          </cell>
          <cell r="E1024" t="str">
            <v>5700394603645</v>
          </cell>
          <cell r="F1024">
            <v>0</v>
          </cell>
          <cell r="G1024" t="str">
            <v>LB</v>
          </cell>
          <cell r="H1024">
            <v>0</v>
          </cell>
          <cell r="I1024" t="str">
            <v>LB</v>
          </cell>
          <cell r="J1024">
            <v>13249</v>
          </cell>
        </row>
        <row r="1025">
          <cell r="A1025">
            <v>91159523</v>
          </cell>
          <cell r="B1025" t="str">
            <v>CRN32-6    AGG KUBE 11KW 50PEO</v>
          </cell>
          <cell r="C1025" t="str">
            <v>CRN32</v>
          </cell>
          <cell r="D1025" t="str">
            <v>06</v>
          </cell>
          <cell r="E1025" t="str">
            <v>5700394603362</v>
          </cell>
          <cell r="F1025">
            <v>0</v>
          </cell>
          <cell r="G1025" t="str">
            <v>LB</v>
          </cell>
          <cell r="H1025">
            <v>0</v>
          </cell>
          <cell r="I1025" t="str">
            <v>LB</v>
          </cell>
          <cell r="J1025">
            <v>13167</v>
          </cell>
        </row>
        <row r="1026">
          <cell r="A1026">
            <v>96419731</v>
          </cell>
          <cell r="B1026" t="str">
            <v>CRN32-5-2 A-G-G-V-HQQV 3x230/460 60 HZ</v>
          </cell>
          <cell r="C1026" t="str">
            <v>CRN32</v>
          </cell>
          <cell r="D1026" t="str">
            <v>06</v>
          </cell>
          <cell r="E1026" t="str">
            <v>5700390918750</v>
          </cell>
          <cell r="F1026">
            <v>476.21996619999993</v>
          </cell>
          <cell r="G1026" t="str">
            <v>LB</v>
          </cell>
          <cell r="H1026">
            <v>458.29640559999996</v>
          </cell>
          <cell r="I1026" t="str">
            <v>LB</v>
          </cell>
          <cell r="J1026">
            <v>14766</v>
          </cell>
        </row>
        <row r="1027">
          <cell r="A1027">
            <v>96419709</v>
          </cell>
          <cell r="B1027" t="str">
            <v>CRN32-5-2 A-G-G-V-HQQV 3x230/460 60 HZ</v>
          </cell>
          <cell r="C1027" t="str">
            <v>CRN32</v>
          </cell>
          <cell r="D1027" t="str">
            <v>06</v>
          </cell>
          <cell r="E1027" t="str">
            <v>5700390770730</v>
          </cell>
          <cell r="F1027">
            <v>395.22222740000001</v>
          </cell>
          <cell r="G1027" t="str">
            <v>LB</v>
          </cell>
          <cell r="H1027">
            <v>377.32071299999996</v>
          </cell>
          <cell r="I1027" t="str">
            <v>LB</v>
          </cell>
          <cell r="J1027">
            <v>14472</v>
          </cell>
        </row>
        <row r="1028">
          <cell r="A1028">
            <v>98413333</v>
          </cell>
          <cell r="B1028" t="str">
            <v>CRN32-5-2 A-G-G-V-HQQV 3x230/400 50 HZ</v>
          </cell>
          <cell r="C1028" t="str">
            <v>CRN32</v>
          </cell>
          <cell r="D1028" t="str">
            <v>30</v>
          </cell>
          <cell r="E1028" t="str">
            <v>5711494600236</v>
          </cell>
          <cell r="F1028">
            <v>425.05073599999997</v>
          </cell>
          <cell r="G1028" t="str">
            <v>LB</v>
          </cell>
          <cell r="H1028">
            <v>352.29827599999999</v>
          </cell>
          <cell r="I1028" t="str">
            <v>LB</v>
          </cell>
          <cell r="J1028">
            <v>14278</v>
          </cell>
        </row>
        <row r="1029">
          <cell r="A1029">
            <v>96418687</v>
          </cell>
          <cell r="B1029" t="str">
            <v>CRN32-5-2 A-G-G-V-HQQV 254/256TC 60 HZ</v>
          </cell>
          <cell r="C1029" t="str">
            <v>CRN32</v>
          </cell>
          <cell r="D1029" t="str">
            <v>06</v>
          </cell>
          <cell r="E1029" t="str">
            <v>5700390730550</v>
          </cell>
          <cell r="F1029">
            <v>174.20907239999997</v>
          </cell>
          <cell r="G1029" t="str">
            <v>LB</v>
          </cell>
          <cell r="H1029">
            <v>156.307558</v>
          </cell>
          <cell r="I1029" t="str">
            <v>LB</v>
          </cell>
          <cell r="J1029">
            <v>11419</v>
          </cell>
        </row>
        <row r="1030">
          <cell r="A1030">
            <v>96419599</v>
          </cell>
          <cell r="B1030" t="str">
            <v>CRN32-5-2 A-G-G-E-HQQE 3x230/460 60 HZ</v>
          </cell>
          <cell r="C1030" t="str">
            <v>CRN32</v>
          </cell>
          <cell r="D1030" t="str">
            <v>06</v>
          </cell>
          <cell r="E1030" t="str">
            <v>5700390766368</v>
          </cell>
          <cell r="F1030">
            <v>476.21996619999993</v>
          </cell>
          <cell r="G1030" t="str">
            <v>LB</v>
          </cell>
          <cell r="H1030">
            <v>458.29640559999996</v>
          </cell>
          <cell r="I1030" t="str">
            <v>LB</v>
          </cell>
          <cell r="J1030">
            <v>14684</v>
          </cell>
        </row>
        <row r="1031">
          <cell r="A1031">
            <v>96419577</v>
          </cell>
          <cell r="B1031" t="str">
            <v>CRN32-5-2 A-G-G-E-HQQE 3x230/460 60 HZ</v>
          </cell>
          <cell r="C1031" t="str">
            <v>CRN32</v>
          </cell>
          <cell r="D1031" t="str">
            <v>06</v>
          </cell>
          <cell r="E1031" t="str">
            <v>5700390765491</v>
          </cell>
          <cell r="F1031">
            <v>395.22222740000001</v>
          </cell>
          <cell r="G1031" t="str">
            <v>LB</v>
          </cell>
          <cell r="H1031">
            <v>377.32071299999996</v>
          </cell>
          <cell r="I1031" t="str">
            <v>LB</v>
          </cell>
          <cell r="J1031">
            <v>14390</v>
          </cell>
        </row>
        <row r="1032">
          <cell r="A1032">
            <v>98413298</v>
          </cell>
          <cell r="B1032" t="str">
            <v>CRN32-5-2 A-G-G-E-HQQE 3x230/400 50 HZ</v>
          </cell>
          <cell r="C1032" t="str">
            <v>CRN32</v>
          </cell>
          <cell r="D1032" t="str">
            <v>30</v>
          </cell>
          <cell r="E1032" t="str">
            <v>5711494599325</v>
          </cell>
          <cell r="F1032">
            <v>425.05073599999997</v>
          </cell>
          <cell r="G1032" t="str">
            <v>LB</v>
          </cell>
          <cell r="H1032">
            <v>352.29827599999999</v>
          </cell>
          <cell r="I1032" t="str">
            <v>LB</v>
          </cell>
          <cell r="J1032">
            <v>14196</v>
          </cell>
        </row>
        <row r="1033">
          <cell r="A1033">
            <v>96418676</v>
          </cell>
          <cell r="B1033" t="str">
            <v>CRN32-5-2 A-G-G-E-HQQE 254/256TC 60 HZ</v>
          </cell>
          <cell r="C1033" t="str">
            <v>CRN32</v>
          </cell>
          <cell r="D1033" t="str">
            <v>06</v>
          </cell>
          <cell r="E1033" t="str">
            <v>5700390730154</v>
          </cell>
          <cell r="F1033">
            <v>174.20907239999997</v>
          </cell>
          <cell r="G1033" t="str">
            <v>LB</v>
          </cell>
          <cell r="H1033">
            <v>156.307558</v>
          </cell>
          <cell r="I1033" t="str">
            <v>LB</v>
          </cell>
          <cell r="J1033">
            <v>11337</v>
          </cell>
        </row>
        <row r="1034">
          <cell r="A1034">
            <v>91159548</v>
          </cell>
          <cell r="B1034" t="str">
            <v>CRN32-5-2  AGG KUBV 11KW 50PEO</v>
          </cell>
          <cell r="C1034" t="str">
            <v>CRN32</v>
          </cell>
          <cell r="D1034" t="str">
            <v>06</v>
          </cell>
          <cell r="E1034" t="str">
            <v>5700394603614</v>
          </cell>
          <cell r="F1034">
            <v>0</v>
          </cell>
          <cell r="G1034" t="str">
            <v>LB</v>
          </cell>
          <cell r="H1034">
            <v>0</v>
          </cell>
          <cell r="I1034" t="str">
            <v>LB</v>
          </cell>
          <cell r="J1034">
            <v>11419</v>
          </cell>
        </row>
        <row r="1035">
          <cell r="A1035">
            <v>91159520</v>
          </cell>
          <cell r="B1035" t="str">
            <v>CRN32-5-2  AGG KUBE 11KW 50PEO</v>
          </cell>
          <cell r="C1035" t="str">
            <v>CRN32</v>
          </cell>
          <cell r="D1035" t="str">
            <v>06</v>
          </cell>
          <cell r="E1035" t="str">
            <v>5700394603331</v>
          </cell>
          <cell r="F1035">
            <v>0</v>
          </cell>
          <cell r="G1035" t="str">
            <v>LB</v>
          </cell>
          <cell r="H1035">
            <v>0</v>
          </cell>
          <cell r="I1035" t="str">
            <v>LB</v>
          </cell>
          <cell r="J1035">
            <v>11337</v>
          </cell>
        </row>
        <row r="1036">
          <cell r="A1036">
            <v>96083864</v>
          </cell>
          <cell r="B1036" t="str">
            <v>CRN3-25 A-P-G-V-HQQV 3x230/460 60HZ</v>
          </cell>
          <cell r="C1036" t="str">
            <v>CRN03</v>
          </cell>
          <cell r="D1036">
            <v>6</v>
          </cell>
          <cell r="E1036" t="str">
            <v>5700395179828</v>
          </cell>
          <cell r="F1036">
            <v>154.63204679999998</v>
          </cell>
          <cell r="G1036" t="str">
            <v>LB</v>
          </cell>
          <cell r="H1036">
            <v>136.73053239999999</v>
          </cell>
          <cell r="I1036" t="str">
            <v>LB</v>
          </cell>
          <cell r="J1036">
            <v>5395</v>
          </cell>
        </row>
        <row r="1037">
          <cell r="A1037">
            <v>98160982</v>
          </cell>
          <cell r="B1037" t="str">
            <v>CRN3-25 A-P-G-V-HQQV 3x230/400 50HZ</v>
          </cell>
          <cell r="C1037" t="str">
            <v>CRN03</v>
          </cell>
          <cell r="D1037" t="str">
            <v>30</v>
          </cell>
          <cell r="E1037" t="str">
            <v>5710629590152</v>
          </cell>
          <cell r="F1037">
            <v>97.311926799999995</v>
          </cell>
          <cell r="G1037" t="str">
            <v>LB</v>
          </cell>
          <cell r="H1037">
            <v>90.91852879999999</v>
          </cell>
          <cell r="I1037" t="str">
            <v>LB</v>
          </cell>
          <cell r="J1037">
            <v>5041</v>
          </cell>
        </row>
        <row r="1038">
          <cell r="A1038">
            <v>96083863</v>
          </cell>
          <cell r="B1038" t="str">
            <v>CRN3-25 A-P-G-V-HQQV 1x230 60HZ</v>
          </cell>
          <cell r="C1038" t="str">
            <v>CRN03</v>
          </cell>
          <cell r="D1038">
            <v>6</v>
          </cell>
          <cell r="E1038" t="str">
            <v>5700395179811</v>
          </cell>
          <cell r="F1038">
            <v>167.79362819999997</v>
          </cell>
          <cell r="G1038" t="str">
            <v>LB</v>
          </cell>
          <cell r="H1038">
            <v>149.89211379999998</v>
          </cell>
          <cell r="I1038" t="str">
            <v>LB</v>
          </cell>
          <cell r="J1038">
            <v>6246</v>
          </cell>
        </row>
        <row r="1039">
          <cell r="A1039">
            <v>96083828</v>
          </cell>
          <cell r="B1039" t="str">
            <v>CRN3-25 A-P-G-V-HQQV 182/184TC 60HZ</v>
          </cell>
          <cell r="C1039" t="str">
            <v>CRN03</v>
          </cell>
          <cell r="D1039">
            <v>6</v>
          </cell>
          <cell r="E1039" t="str">
            <v>5700395179460</v>
          </cell>
          <cell r="F1039">
            <v>66.491339199999999</v>
          </cell>
          <cell r="G1039" t="str">
            <v>LB</v>
          </cell>
          <cell r="H1039">
            <v>48.589824799999995</v>
          </cell>
          <cell r="I1039" t="str">
            <v>LB</v>
          </cell>
          <cell r="J1039">
            <v>4056</v>
          </cell>
        </row>
        <row r="1040">
          <cell r="A1040">
            <v>96083774</v>
          </cell>
          <cell r="B1040" t="str">
            <v>CRN3-25 A-P-G-E-HQQE 3x230/460 60HZ</v>
          </cell>
          <cell r="C1040" t="str">
            <v>CRN03</v>
          </cell>
          <cell r="D1040" t="str">
            <v>30</v>
          </cell>
          <cell r="E1040" t="str">
            <v>5700395178920</v>
          </cell>
          <cell r="F1040">
            <v>154.63204679999998</v>
          </cell>
          <cell r="G1040" t="str">
            <v>LB</v>
          </cell>
          <cell r="H1040">
            <v>136.73053239999999</v>
          </cell>
          <cell r="I1040" t="str">
            <v>LB</v>
          </cell>
          <cell r="J1040">
            <v>5347</v>
          </cell>
        </row>
        <row r="1041">
          <cell r="A1041">
            <v>98160981</v>
          </cell>
          <cell r="B1041" t="str">
            <v>CRN3-25 A-P-G-E-HQQE 3x230/400 50HZ</v>
          </cell>
          <cell r="C1041" t="str">
            <v>CRN03</v>
          </cell>
          <cell r="D1041" t="str">
            <v>30</v>
          </cell>
          <cell r="E1041" t="str">
            <v>5710629590145</v>
          </cell>
          <cell r="F1041">
            <v>97.311926799999995</v>
          </cell>
          <cell r="G1041" t="str">
            <v>LB</v>
          </cell>
          <cell r="H1041">
            <v>90.91852879999999</v>
          </cell>
          <cell r="I1041" t="str">
            <v>LB</v>
          </cell>
          <cell r="J1041">
            <v>4993</v>
          </cell>
        </row>
        <row r="1042">
          <cell r="A1042">
            <v>96083773</v>
          </cell>
          <cell r="B1042" t="str">
            <v>CRN3-25 A-P-G-E-HQQE 1x230 60HZ</v>
          </cell>
          <cell r="C1042" t="str">
            <v>CRN03</v>
          </cell>
          <cell r="D1042">
            <v>6</v>
          </cell>
          <cell r="E1042" t="str">
            <v>5700395178913</v>
          </cell>
          <cell r="F1042">
            <v>167.79362819999997</v>
          </cell>
          <cell r="G1042" t="str">
            <v>LB</v>
          </cell>
          <cell r="H1042">
            <v>149.89211379999998</v>
          </cell>
          <cell r="I1042" t="str">
            <v>LB</v>
          </cell>
          <cell r="J1042">
            <v>6198</v>
          </cell>
        </row>
        <row r="1043">
          <cell r="A1043">
            <v>96083738</v>
          </cell>
          <cell r="B1043" t="str">
            <v>CRN3-25 A-P-G-E-HQQE 182/184TC 60HZ</v>
          </cell>
          <cell r="C1043" t="str">
            <v>CRN03</v>
          </cell>
          <cell r="D1043" t="str">
            <v>06</v>
          </cell>
          <cell r="E1043" t="str">
            <v>5700395178562</v>
          </cell>
          <cell r="F1043">
            <v>66.491339199999999</v>
          </cell>
          <cell r="G1043" t="str">
            <v>LB</v>
          </cell>
          <cell r="H1043">
            <v>48.589824799999995</v>
          </cell>
          <cell r="I1043" t="str">
            <v>LB</v>
          </cell>
          <cell r="J1043">
            <v>4008</v>
          </cell>
        </row>
        <row r="1044">
          <cell r="A1044">
            <v>96419732</v>
          </cell>
          <cell r="B1044" t="str">
            <v>CRN32-5 A-G-G-V-HQQV 3x230/460 60 HZ</v>
          </cell>
          <cell r="C1044" t="str">
            <v>CRN32</v>
          </cell>
          <cell r="D1044" t="str">
            <v>06</v>
          </cell>
          <cell r="E1044" t="str">
            <v>5700390918798</v>
          </cell>
          <cell r="F1044">
            <v>476.21996619999993</v>
          </cell>
          <cell r="G1044" t="str">
            <v>LB</v>
          </cell>
          <cell r="H1044">
            <v>458.29640559999996</v>
          </cell>
          <cell r="I1044" t="str">
            <v>LB</v>
          </cell>
          <cell r="J1044">
            <v>14766</v>
          </cell>
        </row>
        <row r="1045">
          <cell r="A1045">
            <v>96419710</v>
          </cell>
          <cell r="B1045" t="str">
            <v>CRN32-5 A-G-G-V-HQQV 3x230/460 60 HZ</v>
          </cell>
          <cell r="C1045" t="str">
            <v>CRN32</v>
          </cell>
          <cell r="D1045" t="str">
            <v>06</v>
          </cell>
          <cell r="E1045" t="str">
            <v>5700390770808</v>
          </cell>
          <cell r="F1045">
            <v>395.22222740000001</v>
          </cell>
          <cell r="G1045" t="str">
            <v>LB</v>
          </cell>
          <cell r="H1045">
            <v>377.32071299999996</v>
          </cell>
          <cell r="I1045" t="str">
            <v>LB</v>
          </cell>
          <cell r="J1045">
            <v>14472</v>
          </cell>
        </row>
        <row r="1046">
          <cell r="A1046">
            <v>98413334</v>
          </cell>
          <cell r="B1046" t="str">
            <v>CRN32-5 A-G-G-V-HQQV 3x230/400 50 HZ</v>
          </cell>
          <cell r="C1046" t="str">
            <v>CRN32</v>
          </cell>
          <cell r="D1046" t="str">
            <v>30</v>
          </cell>
          <cell r="E1046" t="str">
            <v>5711494600250</v>
          </cell>
          <cell r="F1046">
            <v>425.05073599999997</v>
          </cell>
          <cell r="G1046" t="str">
            <v>LB</v>
          </cell>
          <cell r="H1046">
            <v>352.29827599999999</v>
          </cell>
          <cell r="I1046" t="str">
            <v>LB</v>
          </cell>
          <cell r="J1046">
            <v>14278</v>
          </cell>
        </row>
        <row r="1047">
          <cell r="A1047">
            <v>96416399</v>
          </cell>
          <cell r="B1047" t="str">
            <v>CRN32-5 A-G-G-V-HQQV 254/256TC 60 HZ</v>
          </cell>
          <cell r="C1047" t="str">
            <v>CRN32</v>
          </cell>
          <cell r="D1047" t="str">
            <v>06</v>
          </cell>
          <cell r="E1047" t="str">
            <v>5700390670573</v>
          </cell>
          <cell r="F1047">
            <v>174.20907239999997</v>
          </cell>
          <cell r="G1047" t="str">
            <v>LB</v>
          </cell>
          <cell r="H1047">
            <v>156.307558</v>
          </cell>
          <cell r="I1047" t="str">
            <v>LB</v>
          </cell>
          <cell r="J1047">
            <v>11419</v>
          </cell>
        </row>
        <row r="1048">
          <cell r="A1048">
            <v>96419600</v>
          </cell>
          <cell r="B1048" t="str">
            <v>CRN32-5 A-G-G-E-HQQE 3x230/460 60 HZ</v>
          </cell>
          <cell r="C1048" t="str">
            <v>CRN32</v>
          </cell>
          <cell r="D1048" t="str">
            <v>06</v>
          </cell>
          <cell r="E1048" t="str">
            <v>5700390766412</v>
          </cell>
          <cell r="F1048">
            <v>476.21996619999993</v>
          </cell>
          <cell r="G1048" t="str">
            <v>LB</v>
          </cell>
          <cell r="H1048">
            <v>458.29640559999996</v>
          </cell>
          <cell r="I1048" t="str">
            <v>LB</v>
          </cell>
          <cell r="J1048">
            <v>14684</v>
          </cell>
        </row>
        <row r="1049">
          <cell r="A1049">
            <v>96419578</v>
          </cell>
          <cell r="B1049" t="str">
            <v>CRN32-5 A-G-G-E-HQQE 3x230/460 60 HZ</v>
          </cell>
          <cell r="C1049" t="str">
            <v>CRN32</v>
          </cell>
          <cell r="D1049" t="str">
            <v>06</v>
          </cell>
          <cell r="E1049" t="str">
            <v>5700390765545</v>
          </cell>
          <cell r="F1049">
            <v>395.22222740000001</v>
          </cell>
          <cell r="G1049" t="str">
            <v>LB</v>
          </cell>
          <cell r="H1049">
            <v>377.32071299999996</v>
          </cell>
          <cell r="I1049" t="str">
            <v>LB</v>
          </cell>
          <cell r="J1049">
            <v>14390</v>
          </cell>
        </row>
        <row r="1050">
          <cell r="A1050">
            <v>98413299</v>
          </cell>
          <cell r="B1050" t="str">
            <v>CRN32-5 A-G-G-E-HQQE 3x230/400 50 HZ</v>
          </cell>
          <cell r="C1050" t="str">
            <v>CRN32</v>
          </cell>
          <cell r="D1050" t="str">
            <v>30</v>
          </cell>
          <cell r="E1050" t="str">
            <v>5711494599349</v>
          </cell>
          <cell r="F1050">
            <v>425.05073599999997</v>
          </cell>
          <cell r="G1050" t="str">
            <v>LB</v>
          </cell>
          <cell r="H1050">
            <v>352.29827599999999</v>
          </cell>
          <cell r="I1050" t="str">
            <v>LB</v>
          </cell>
          <cell r="J1050">
            <v>14196</v>
          </cell>
        </row>
        <row r="1051">
          <cell r="A1051">
            <v>96416387</v>
          </cell>
          <cell r="B1051" t="str">
            <v>CRN32-5 A-G-G-E-HQQE 254/256TC 60 HZ</v>
          </cell>
          <cell r="C1051" t="str">
            <v>CRN32</v>
          </cell>
          <cell r="D1051" t="str">
            <v>06</v>
          </cell>
          <cell r="E1051" t="str">
            <v>5700390670122</v>
          </cell>
          <cell r="F1051">
            <v>174.20907239999997</v>
          </cell>
          <cell r="G1051" t="str">
            <v>LB</v>
          </cell>
          <cell r="H1051">
            <v>156.307558</v>
          </cell>
          <cell r="I1051" t="str">
            <v>LB</v>
          </cell>
          <cell r="J1051">
            <v>11337</v>
          </cell>
        </row>
        <row r="1052">
          <cell r="A1052">
            <v>96084044</v>
          </cell>
          <cell r="B1052" t="str">
            <v>CRN3-25 A-FGJ-G-V-HQQV 3x230/460 60HZ</v>
          </cell>
          <cell r="C1052" t="str">
            <v>CRN03</v>
          </cell>
          <cell r="D1052">
            <v>6</v>
          </cell>
          <cell r="E1052" t="str">
            <v>5700395181722</v>
          </cell>
          <cell r="F1052">
            <v>163.80326599999998</v>
          </cell>
          <cell r="G1052" t="str">
            <v>LB</v>
          </cell>
          <cell r="H1052">
            <v>145.90175160000001</v>
          </cell>
          <cell r="I1052" t="str">
            <v>LB</v>
          </cell>
          <cell r="J1052">
            <v>5395</v>
          </cell>
        </row>
        <row r="1053">
          <cell r="A1053">
            <v>98161028</v>
          </cell>
          <cell r="B1053" t="str">
            <v>CRN3-25 A-FGJ-G-V-HQQV 3x230/400 50HZ</v>
          </cell>
          <cell r="C1053" t="str">
            <v>CRN03</v>
          </cell>
          <cell r="D1053" t="str">
            <v>30</v>
          </cell>
          <cell r="E1053" t="str">
            <v>5710629590619</v>
          </cell>
          <cell r="F1053">
            <v>106.48314599999999</v>
          </cell>
          <cell r="G1053" t="str">
            <v>LB</v>
          </cell>
          <cell r="H1053">
            <v>100.08974799999999</v>
          </cell>
          <cell r="I1053" t="str">
            <v>LB</v>
          </cell>
          <cell r="J1053">
            <v>5041</v>
          </cell>
        </row>
        <row r="1054">
          <cell r="A1054">
            <v>96084043</v>
          </cell>
          <cell r="B1054" t="str">
            <v>CRN3-25 A-FGJ-G-V-HQQV 1x230 60HZ</v>
          </cell>
          <cell r="C1054" t="str">
            <v>CRN03</v>
          </cell>
          <cell r="D1054">
            <v>6</v>
          </cell>
          <cell r="E1054" t="str">
            <v>5700395181715</v>
          </cell>
          <cell r="F1054">
            <v>176.96484739999997</v>
          </cell>
          <cell r="G1054" t="str">
            <v>LB</v>
          </cell>
          <cell r="H1054">
            <v>159.063333</v>
          </cell>
          <cell r="I1054" t="str">
            <v>LB</v>
          </cell>
          <cell r="J1054">
            <v>6246</v>
          </cell>
        </row>
        <row r="1055">
          <cell r="A1055">
            <v>96084008</v>
          </cell>
          <cell r="B1055" t="str">
            <v>CRN3-25 A-FGJ-G-V-HQQV 182/184TC 60HZ</v>
          </cell>
          <cell r="C1055" t="str">
            <v>CRN03</v>
          </cell>
          <cell r="D1055">
            <v>6</v>
          </cell>
          <cell r="E1055" t="str">
            <v>5700395181364</v>
          </cell>
          <cell r="F1055">
            <v>75.662558399999995</v>
          </cell>
          <cell r="G1055" t="str">
            <v>LB</v>
          </cell>
          <cell r="H1055">
            <v>57.761043999999991</v>
          </cell>
          <cell r="I1055" t="str">
            <v>LB</v>
          </cell>
          <cell r="J1055">
            <v>4056</v>
          </cell>
        </row>
        <row r="1056">
          <cell r="A1056">
            <v>96083954</v>
          </cell>
          <cell r="B1056" t="str">
            <v>CRN3-25 A-FGJ-G-E-HQQE 3x230/460 60HZ</v>
          </cell>
          <cell r="C1056" t="str">
            <v>CRN03</v>
          </cell>
          <cell r="D1056">
            <v>6</v>
          </cell>
          <cell r="E1056" t="str">
            <v>5700395180725</v>
          </cell>
          <cell r="F1056">
            <v>163.80326599999998</v>
          </cell>
          <cell r="G1056" t="str">
            <v>LB</v>
          </cell>
          <cell r="H1056">
            <v>145.90175160000001</v>
          </cell>
          <cell r="I1056" t="str">
            <v>LB</v>
          </cell>
          <cell r="J1056">
            <v>5347</v>
          </cell>
        </row>
        <row r="1057">
          <cell r="A1057">
            <v>98161027</v>
          </cell>
          <cell r="B1057" t="str">
            <v>CRN3-25 A-FGJ-G-E-HQQE 3x230/400 50HZ</v>
          </cell>
          <cell r="C1057" t="str">
            <v>CRN03</v>
          </cell>
          <cell r="D1057" t="str">
            <v>30</v>
          </cell>
          <cell r="E1057" t="str">
            <v>5710629590602</v>
          </cell>
          <cell r="F1057">
            <v>106.48314599999999</v>
          </cell>
          <cell r="G1057" t="str">
            <v>LB</v>
          </cell>
          <cell r="H1057">
            <v>100.08974799999999</v>
          </cell>
          <cell r="I1057" t="str">
            <v>LB</v>
          </cell>
          <cell r="J1057">
            <v>4993</v>
          </cell>
        </row>
        <row r="1058">
          <cell r="A1058">
            <v>96083953</v>
          </cell>
          <cell r="B1058" t="str">
            <v>CRN3-25 A-FGJ-G-E-HQQE 1x230 60HZ</v>
          </cell>
          <cell r="C1058" t="str">
            <v>CRN03</v>
          </cell>
          <cell r="D1058">
            <v>6</v>
          </cell>
          <cell r="E1058" t="str">
            <v>5700395180718</v>
          </cell>
          <cell r="F1058">
            <v>176.96484739999997</v>
          </cell>
          <cell r="G1058" t="str">
            <v>LB</v>
          </cell>
          <cell r="H1058">
            <v>159.063333</v>
          </cell>
          <cell r="I1058" t="str">
            <v>LB</v>
          </cell>
          <cell r="J1058">
            <v>6198</v>
          </cell>
        </row>
        <row r="1059">
          <cell r="A1059">
            <v>96083918</v>
          </cell>
          <cell r="B1059" t="str">
            <v>CRN3-25 A-FGJ-G-E-HQQE 182/184TC 60HZ</v>
          </cell>
          <cell r="C1059" t="str">
            <v>CRN03</v>
          </cell>
          <cell r="D1059">
            <v>6</v>
          </cell>
          <cell r="E1059" t="str">
            <v>5700395180367</v>
          </cell>
          <cell r="F1059">
            <v>75.662558399999995</v>
          </cell>
          <cell r="G1059" t="str">
            <v>LB</v>
          </cell>
          <cell r="H1059">
            <v>57.761043999999991</v>
          </cell>
          <cell r="I1059" t="str">
            <v>LB</v>
          </cell>
          <cell r="J1059">
            <v>4008</v>
          </cell>
        </row>
        <row r="1060">
          <cell r="A1060">
            <v>91159549</v>
          </cell>
          <cell r="B1060" t="str">
            <v>CRN32-5    AGG KUBV 11KW 50PEO</v>
          </cell>
          <cell r="C1060" t="str">
            <v>CRN32</v>
          </cell>
          <cell r="D1060" t="str">
            <v>06</v>
          </cell>
          <cell r="E1060" t="str">
            <v>5700394603621</v>
          </cell>
          <cell r="F1060">
            <v>0</v>
          </cell>
          <cell r="G1060" t="str">
            <v>LB</v>
          </cell>
          <cell r="H1060">
            <v>0</v>
          </cell>
          <cell r="I1060" t="str">
            <v>LB</v>
          </cell>
          <cell r="J1060">
            <v>11419</v>
          </cell>
        </row>
        <row r="1061">
          <cell r="A1061">
            <v>91159521</v>
          </cell>
          <cell r="B1061" t="str">
            <v>CRN32-5    AGG KUBE 11KW 50PEO</v>
          </cell>
          <cell r="C1061" t="str">
            <v>CRN32</v>
          </cell>
          <cell r="D1061" t="str">
            <v>06</v>
          </cell>
          <cell r="E1061" t="str">
            <v>5700394603348</v>
          </cell>
          <cell r="F1061">
            <v>0</v>
          </cell>
          <cell r="G1061" t="str">
            <v>LB</v>
          </cell>
          <cell r="H1061">
            <v>0</v>
          </cell>
          <cell r="I1061" t="str">
            <v>LB</v>
          </cell>
          <cell r="J1061">
            <v>11337</v>
          </cell>
        </row>
        <row r="1062">
          <cell r="A1062">
            <v>96419729</v>
          </cell>
          <cell r="B1062" t="str">
            <v>CRN32-4-2 A-G-G-V-HQQV 3x230/460 60 HZ</v>
          </cell>
          <cell r="C1062" t="str">
            <v>CRN32</v>
          </cell>
          <cell r="D1062" t="str">
            <v>06</v>
          </cell>
          <cell r="E1062" t="str">
            <v>5700390918682</v>
          </cell>
          <cell r="F1062">
            <v>379.06236279999996</v>
          </cell>
          <cell r="G1062" t="str">
            <v>LB</v>
          </cell>
          <cell r="H1062">
            <v>361.16084839999996</v>
          </cell>
          <cell r="I1062" t="str">
            <v>LB</v>
          </cell>
          <cell r="J1062">
            <v>11288</v>
          </cell>
        </row>
        <row r="1063">
          <cell r="A1063">
            <v>96419707</v>
          </cell>
          <cell r="B1063" t="str">
            <v>CRN32-4-2 A-G-G-V-HQQV 3x230/460 60 HZ</v>
          </cell>
          <cell r="C1063" t="str">
            <v>CRN32</v>
          </cell>
          <cell r="D1063" t="str">
            <v>06</v>
          </cell>
          <cell r="E1063" t="str">
            <v>5700390770679</v>
          </cell>
          <cell r="F1063">
            <v>334.13220719999998</v>
          </cell>
          <cell r="G1063" t="str">
            <v>LB</v>
          </cell>
          <cell r="H1063">
            <v>316.23069279999999</v>
          </cell>
          <cell r="I1063" t="str">
            <v>LB</v>
          </cell>
          <cell r="J1063">
            <v>11066</v>
          </cell>
        </row>
        <row r="1064">
          <cell r="A1064">
            <v>98413331</v>
          </cell>
          <cell r="B1064" t="str">
            <v>CRN32-4-2 A-G-G-V-HQQV 3x230/400 50 HZ</v>
          </cell>
          <cell r="C1064" t="str">
            <v>CRN32</v>
          </cell>
          <cell r="D1064" t="str">
            <v>30</v>
          </cell>
          <cell r="E1064" t="str">
            <v>5711494600090</v>
          </cell>
          <cell r="F1064">
            <v>296.52139</v>
          </cell>
          <cell r="G1064" t="str">
            <v>LB</v>
          </cell>
          <cell r="H1064">
            <v>246.03559199999995</v>
          </cell>
          <cell r="I1064" t="str">
            <v>LB</v>
          </cell>
          <cell r="J1064">
            <v>10645</v>
          </cell>
        </row>
        <row r="1065">
          <cell r="A1065">
            <v>96418686</v>
          </cell>
          <cell r="B1065" t="str">
            <v>CRN32-4-2 A-G-G-V-HQQV 254/256TC 60 HZ</v>
          </cell>
          <cell r="C1065" t="str">
            <v>CRN32</v>
          </cell>
          <cell r="D1065" t="str">
            <v>06</v>
          </cell>
          <cell r="E1065" t="str">
            <v>5700390730512</v>
          </cell>
          <cell r="F1065">
            <v>167.59521239999998</v>
          </cell>
          <cell r="G1065" t="str">
            <v>LB</v>
          </cell>
          <cell r="H1065">
            <v>149.69369800000001</v>
          </cell>
          <cell r="I1065" t="str">
            <v>LB</v>
          </cell>
          <cell r="J1065">
            <v>8610</v>
          </cell>
        </row>
        <row r="1066">
          <cell r="A1066">
            <v>96419597</v>
          </cell>
          <cell r="B1066" t="str">
            <v>CRN32-4-2 A-G-G-E-HQQE 3x230/460 60 HZ</v>
          </cell>
          <cell r="C1066" t="str">
            <v>CRN32</v>
          </cell>
          <cell r="D1066" t="str">
            <v>06</v>
          </cell>
          <cell r="E1066" t="str">
            <v>5700390766283</v>
          </cell>
          <cell r="F1066">
            <v>379.06236279999996</v>
          </cell>
          <cell r="G1066" t="str">
            <v>LB</v>
          </cell>
          <cell r="H1066">
            <v>361.16084839999996</v>
          </cell>
          <cell r="I1066" t="str">
            <v>LB</v>
          </cell>
          <cell r="J1066">
            <v>11206</v>
          </cell>
        </row>
        <row r="1067">
          <cell r="A1067">
            <v>96419575</v>
          </cell>
          <cell r="B1067" t="str">
            <v>CRN32-4-2 A-G-G-E-HQQE 3x230/460 60 HZ</v>
          </cell>
          <cell r="C1067" t="str">
            <v>CRN32</v>
          </cell>
          <cell r="D1067" t="str">
            <v>06</v>
          </cell>
          <cell r="E1067" t="str">
            <v>5700390765422</v>
          </cell>
          <cell r="F1067">
            <v>334.13220719999998</v>
          </cell>
          <cell r="G1067" t="str">
            <v>LB</v>
          </cell>
          <cell r="H1067">
            <v>316.23069279999999</v>
          </cell>
          <cell r="I1067" t="str">
            <v>LB</v>
          </cell>
          <cell r="J1067">
            <v>10984</v>
          </cell>
        </row>
        <row r="1068">
          <cell r="A1068">
            <v>98413296</v>
          </cell>
          <cell r="B1068" t="str">
            <v>CRN32-4-2 A-G-G-E-HQQE 3x230/400 50 HZ</v>
          </cell>
          <cell r="C1068" t="str">
            <v>CRN32</v>
          </cell>
          <cell r="D1068" t="str">
            <v>30</v>
          </cell>
          <cell r="E1068" t="str">
            <v>5711494599288</v>
          </cell>
          <cell r="F1068">
            <v>296.52139</v>
          </cell>
          <cell r="G1068" t="str">
            <v>LB</v>
          </cell>
          <cell r="H1068">
            <v>246.03559199999995</v>
          </cell>
          <cell r="I1068" t="str">
            <v>LB</v>
          </cell>
          <cell r="J1068">
            <v>10563</v>
          </cell>
        </row>
        <row r="1069">
          <cell r="A1069">
            <v>96418675</v>
          </cell>
          <cell r="B1069" t="str">
            <v>CRN32-4-2 A-G-G-E-HQQE 254/256TC 60 HZ</v>
          </cell>
          <cell r="C1069" t="str">
            <v>CRN32</v>
          </cell>
          <cell r="D1069" t="str">
            <v>06</v>
          </cell>
          <cell r="E1069" t="str">
            <v>5700390730116</v>
          </cell>
          <cell r="F1069">
            <v>167.59521239999998</v>
          </cell>
          <cell r="G1069" t="str">
            <v>LB</v>
          </cell>
          <cell r="H1069">
            <v>149.69369800000001</v>
          </cell>
          <cell r="I1069" t="str">
            <v>LB</v>
          </cell>
          <cell r="J1069">
            <v>8528</v>
          </cell>
        </row>
        <row r="1070">
          <cell r="A1070">
            <v>91159546</v>
          </cell>
          <cell r="B1070" t="str">
            <v>CRN32-4-2  AGG KUBV 7.5K 50PEO</v>
          </cell>
          <cell r="C1070" t="str">
            <v>CRN32</v>
          </cell>
          <cell r="D1070" t="str">
            <v>06</v>
          </cell>
          <cell r="E1070" t="str">
            <v>5700394603591</v>
          </cell>
          <cell r="F1070">
            <v>0</v>
          </cell>
          <cell r="G1070" t="str">
            <v>LB</v>
          </cell>
          <cell r="H1070">
            <v>0</v>
          </cell>
          <cell r="I1070" t="str">
            <v>LB</v>
          </cell>
          <cell r="J1070">
            <v>8610</v>
          </cell>
        </row>
        <row r="1071">
          <cell r="A1071">
            <v>91159518</v>
          </cell>
          <cell r="B1071" t="str">
            <v>CRN32-4-2  AGG KUBE 7.5K 50PEO</v>
          </cell>
          <cell r="C1071" t="str">
            <v>CRN32</v>
          </cell>
          <cell r="D1071" t="str">
            <v>06</v>
          </cell>
          <cell r="E1071" t="str">
            <v>5700394603317</v>
          </cell>
          <cell r="F1071">
            <v>0</v>
          </cell>
          <cell r="G1071" t="str">
            <v>LB</v>
          </cell>
          <cell r="H1071">
            <v>0</v>
          </cell>
          <cell r="I1071" t="str">
            <v>LB</v>
          </cell>
          <cell r="J1071">
            <v>8528</v>
          </cell>
        </row>
        <row r="1072">
          <cell r="A1072">
            <v>97761024</v>
          </cell>
          <cell r="B1072" t="str">
            <v>CRN32-4 A-G-G-V-HQQV 3x230/460 60 HZ</v>
          </cell>
          <cell r="C1072" t="str">
            <v>CRN32</v>
          </cell>
          <cell r="D1072" t="str">
            <v>06</v>
          </cell>
          <cell r="E1072" t="str">
            <v>5710623912462</v>
          </cell>
          <cell r="F1072">
            <v>469.60610619999994</v>
          </cell>
          <cell r="G1072" t="str">
            <v>LB</v>
          </cell>
          <cell r="H1072">
            <v>451.68254559999997</v>
          </cell>
          <cell r="I1072" t="str">
            <v>LB</v>
          </cell>
          <cell r="J1072">
            <v>11957</v>
          </cell>
        </row>
        <row r="1073">
          <cell r="A1073">
            <v>97761530</v>
          </cell>
          <cell r="B1073" t="str">
            <v>CRN32-4 A-G-G-V-HQQV 3x230/460 60 HZ</v>
          </cell>
          <cell r="C1073" t="str">
            <v>CRN32</v>
          </cell>
          <cell r="D1073" t="str">
            <v>06</v>
          </cell>
          <cell r="E1073" t="str">
            <v>5710623921181</v>
          </cell>
          <cell r="F1073">
            <v>388.60836739999996</v>
          </cell>
          <cell r="G1073" t="str">
            <v>LB</v>
          </cell>
          <cell r="H1073">
            <v>370.70685299999997</v>
          </cell>
          <cell r="I1073" t="str">
            <v>LB</v>
          </cell>
          <cell r="J1073">
            <v>11663</v>
          </cell>
        </row>
        <row r="1074">
          <cell r="A1074">
            <v>98413332</v>
          </cell>
          <cell r="B1074" t="str">
            <v>CRN32-4 A-G-G-V-HQQV 3x230/400 50 HZ</v>
          </cell>
          <cell r="C1074" t="str">
            <v>CRN32</v>
          </cell>
          <cell r="D1074" t="str">
            <v>30</v>
          </cell>
          <cell r="E1074" t="str">
            <v>5711494600212</v>
          </cell>
          <cell r="F1074">
            <v>296.52139</v>
          </cell>
          <cell r="G1074" t="str">
            <v>LB</v>
          </cell>
          <cell r="H1074">
            <v>246.03559199999995</v>
          </cell>
          <cell r="I1074" t="str">
            <v>LB</v>
          </cell>
          <cell r="J1074">
            <v>10645</v>
          </cell>
        </row>
        <row r="1075">
          <cell r="A1075">
            <v>96416398</v>
          </cell>
          <cell r="B1075" t="str">
            <v>CRN32-4 A-G-G-V-HQQV 254/256TC 60 HZ</v>
          </cell>
          <cell r="C1075" t="str">
            <v>CRN32</v>
          </cell>
          <cell r="D1075" t="str">
            <v>06</v>
          </cell>
          <cell r="E1075" t="str">
            <v>5700390670535</v>
          </cell>
          <cell r="F1075">
            <v>167.59521239999998</v>
          </cell>
          <cell r="G1075" t="str">
            <v>LB</v>
          </cell>
          <cell r="H1075">
            <v>149.69369800000001</v>
          </cell>
          <cell r="I1075" t="str">
            <v>LB</v>
          </cell>
          <cell r="J1075">
            <v>8610</v>
          </cell>
        </row>
        <row r="1076">
          <cell r="A1076">
            <v>97761019</v>
          </cell>
          <cell r="B1076" t="str">
            <v>CRN32-4 A-G-G-E-HQQE 3x230/460 60 HZ</v>
          </cell>
          <cell r="C1076" t="str">
            <v>CRN32</v>
          </cell>
          <cell r="D1076" t="str">
            <v>06</v>
          </cell>
          <cell r="E1076" t="str">
            <v>5710623912363</v>
          </cell>
          <cell r="F1076">
            <v>469.60610619999994</v>
          </cell>
          <cell r="G1076" t="str">
            <v>LB</v>
          </cell>
          <cell r="H1076">
            <v>451.68254559999997</v>
          </cell>
          <cell r="I1076" t="str">
            <v>LB</v>
          </cell>
          <cell r="J1076">
            <v>11875</v>
          </cell>
        </row>
        <row r="1077">
          <cell r="A1077">
            <v>97761018</v>
          </cell>
          <cell r="B1077" t="str">
            <v>CRN32-4 A-G-G-E-HQQE 3x230/460 60 HZ</v>
          </cell>
          <cell r="C1077" t="str">
            <v>CRN32</v>
          </cell>
          <cell r="D1077" t="str">
            <v>06</v>
          </cell>
          <cell r="E1077" t="str">
            <v>5710623912332</v>
          </cell>
          <cell r="F1077">
            <v>388.60836739999996</v>
          </cell>
          <cell r="G1077" t="str">
            <v>LB</v>
          </cell>
          <cell r="H1077">
            <v>370.70685299999997</v>
          </cell>
          <cell r="I1077" t="str">
            <v>LB</v>
          </cell>
          <cell r="J1077">
            <v>11581</v>
          </cell>
        </row>
        <row r="1078">
          <cell r="A1078">
            <v>98413297</v>
          </cell>
          <cell r="B1078" t="str">
            <v>CRN32-4 A-G-G-E-HQQE 3x230/400 50 HZ</v>
          </cell>
          <cell r="C1078" t="str">
            <v>CRN32</v>
          </cell>
          <cell r="D1078" t="str">
            <v>30</v>
          </cell>
          <cell r="E1078" t="str">
            <v>5711494599301</v>
          </cell>
          <cell r="F1078">
            <v>296.52139</v>
          </cell>
          <cell r="G1078" t="str">
            <v>LB</v>
          </cell>
          <cell r="H1078">
            <v>246.03559199999995</v>
          </cell>
          <cell r="I1078" t="str">
            <v>LB</v>
          </cell>
          <cell r="J1078">
            <v>10563</v>
          </cell>
        </row>
        <row r="1079">
          <cell r="A1079">
            <v>96416386</v>
          </cell>
          <cell r="B1079" t="str">
            <v>CRN32-4 A-G-G-E-HQQE 254/256TC 60 HZ</v>
          </cell>
          <cell r="C1079" t="str">
            <v>CRN32</v>
          </cell>
          <cell r="D1079" t="str">
            <v>06</v>
          </cell>
          <cell r="E1079" t="str">
            <v>5700390670085</v>
          </cell>
          <cell r="F1079">
            <v>167.59521239999998</v>
          </cell>
          <cell r="G1079" t="str">
            <v>LB</v>
          </cell>
          <cell r="H1079">
            <v>149.69369800000001</v>
          </cell>
          <cell r="I1079" t="str">
            <v>LB</v>
          </cell>
          <cell r="J1079">
            <v>8528</v>
          </cell>
        </row>
        <row r="1080">
          <cell r="A1080">
            <v>91159547</v>
          </cell>
          <cell r="B1080" t="str">
            <v>CRN32-4    AGG KUBV 7.5K 50PEO</v>
          </cell>
          <cell r="C1080" t="str">
            <v>CRN32</v>
          </cell>
          <cell r="D1080" t="str">
            <v>06</v>
          </cell>
          <cell r="E1080" t="str">
            <v>5700394603607</v>
          </cell>
          <cell r="F1080">
            <v>0</v>
          </cell>
          <cell r="G1080" t="str">
            <v>LB</v>
          </cell>
          <cell r="H1080">
            <v>0</v>
          </cell>
          <cell r="I1080" t="str">
            <v>LB</v>
          </cell>
          <cell r="J1080">
            <v>8610</v>
          </cell>
        </row>
        <row r="1081">
          <cell r="A1081">
            <v>91159519</v>
          </cell>
          <cell r="B1081" t="str">
            <v>CRN32-4    AGG KUBE 7.5K 50PEO</v>
          </cell>
          <cell r="C1081" t="str">
            <v>CRN32</v>
          </cell>
          <cell r="D1081" t="str">
            <v>06</v>
          </cell>
          <cell r="E1081" t="str">
            <v>5700394603324</v>
          </cell>
          <cell r="F1081">
            <v>0</v>
          </cell>
          <cell r="G1081" t="str">
            <v>LB</v>
          </cell>
          <cell r="H1081">
            <v>0</v>
          </cell>
          <cell r="I1081" t="str">
            <v>LB</v>
          </cell>
          <cell r="J1081">
            <v>8528</v>
          </cell>
        </row>
        <row r="1082">
          <cell r="A1082">
            <v>96419727</v>
          </cell>
          <cell r="B1082" t="str">
            <v>CRN32-3-2 A-G-G-V-HQQV 3x230/460 60 HZ</v>
          </cell>
          <cell r="C1082" t="str">
            <v>CRN32</v>
          </cell>
          <cell r="D1082" t="str">
            <v>06</v>
          </cell>
          <cell r="E1082" t="str">
            <v>5700390918590</v>
          </cell>
          <cell r="F1082">
            <v>260.63017639999998</v>
          </cell>
          <cell r="G1082" t="str">
            <v>LB</v>
          </cell>
          <cell r="H1082">
            <v>242.72866199999996</v>
          </cell>
          <cell r="I1082" t="str">
            <v>LB</v>
          </cell>
          <cell r="J1082">
            <v>9021</v>
          </cell>
        </row>
        <row r="1083">
          <cell r="A1083">
            <v>98413329</v>
          </cell>
          <cell r="B1083" t="str">
            <v>CRN32-3-2 A-G-G-V-HQQV 3x230/400 50 HZ</v>
          </cell>
          <cell r="C1083" t="str">
            <v>CRN32</v>
          </cell>
          <cell r="D1083" t="str">
            <v>30</v>
          </cell>
          <cell r="E1083" t="str">
            <v>5711494600045</v>
          </cell>
          <cell r="F1083">
            <v>268.302254</v>
          </cell>
          <cell r="G1083" t="str">
            <v>LB</v>
          </cell>
          <cell r="H1083">
            <v>217.81645599999999</v>
          </cell>
          <cell r="I1083" t="str">
            <v>LB</v>
          </cell>
          <cell r="J1083">
            <v>8709</v>
          </cell>
        </row>
        <row r="1084">
          <cell r="A1084">
            <v>96418685</v>
          </cell>
          <cell r="B1084" t="str">
            <v>CRN32-3-2 A-G-G-V-HQQV 213/215TC 60 HZ</v>
          </cell>
          <cell r="C1084" t="str">
            <v>CRN32</v>
          </cell>
          <cell r="D1084" t="str">
            <v>06</v>
          </cell>
          <cell r="E1084" t="str">
            <v>5700390730475</v>
          </cell>
          <cell r="F1084">
            <v>144.88762639999999</v>
          </cell>
          <cell r="G1084" t="str">
            <v>LB</v>
          </cell>
          <cell r="H1084">
            <v>126.98611199999999</v>
          </cell>
          <cell r="I1084" t="str">
            <v>LB</v>
          </cell>
          <cell r="J1084">
            <v>6986</v>
          </cell>
        </row>
        <row r="1085">
          <cell r="A1085" t="str">
            <v>29Z53059</v>
          </cell>
          <cell r="B1085" t="str">
            <v>CRN32-3-2 A-G-G-V-HQQV 1x230 60 HZ</v>
          </cell>
          <cell r="C1085" t="str">
            <v>CRN32</v>
          </cell>
          <cell r="D1085" t="str">
            <v>06</v>
          </cell>
          <cell r="E1085" t="str">
            <v>5700394520003</v>
          </cell>
          <cell r="F1085">
            <v>302.36363299999999</v>
          </cell>
          <cell r="G1085" t="str">
            <v>LB</v>
          </cell>
          <cell r="H1085">
            <v>284.4621186</v>
          </cell>
          <cell r="I1085" t="str">
            <v>LB</v>
          </cell>
          <cell r="J1085">
            <v>11754</v>
          </cell>
        </row>
        <row r="1086">
          <cell r="A1086">
            <v>96419595</v>
          </cell>
          <cell r="B1086" t="str">
            <v>CRN32-3-2 A-G-G-E-HQQE 3x230/460 60 HZ</v>
          </cell>
          <cell r="C1086" t="str">
            <v>CRN32</v>
          </cell>
          <cell r="D1086" t="str">
            <v>06</v>
          </cell>
          <cell r="E1086" t="str">
            <v>5700390766191</v>
          </cell>
          <cell r="F1086">
            <v>260.63017639999998</v>
          </cell>
          <cell r="G1086" t="str">
            <v>LB</v>
          </cell>
          <cell r="H1086">
            <v>242.72866199999996</v>
          </cell>
          <cell r="I1086" t="str">
            <v>LB</v>
          </cell>
          <cell r="J1086">
            <v>8939</v>
          </cell>
        </row>
        <row r="1087">
          <cell r="A1087">
            <v>98413294</v>
          </cell>
          <cell r="B1087" t="str">
            <v>CRN32-3-2 A-G-G-E-HQQE 3x230/400 50 HZ</v>
          </cell>
          <cell r="C1087" t="str">
            <v>CRN32</v>
          </cell>
          <cell r="D1087" t="str">
            <v>30</v>
          </cell>
          <cell r="E1087" t="str">
            <v>5711494599233</v>
          </cell>
          <cell r="F1087">
            <v>268.302254</v>
          </cell>
          <cell r="G1087" t="str">
            <v>LB</v>
          </cell>
          <cell r="H1087">
            <v>217.81645599999999</v>
          </cell>
          <cell r="I1087" t="str">
            <v>LB</v>
          </cell>
          <cell r="J1087">
            <v>8627</v>
          </cell>
        </row>
        <row r="1088">
          <cell r="A1088">
            <v>96418674</v>
          </cell>
          <cell r="B1088" t="str">
            <v>CRN32-3-2 A-G-G-E-HQQE 213/215TC 60 HZ</v>
          </cell>
          <cell r="C1088" t="str">
            <v>CRN32</v>
          </cell>
          <cell r="D1088" t="str">
            <v>06</v>
          </cell>
          <cell r="E1088" t="str">
            <v>5700390730079</v>
          </cell>
          <cell r="F1088">
            <v>144.88762639999999</v>
          </cell>
          <cell r="G1088" t="str">
            <v>LB</v>
          </cell>
          <cell r="H1088">
            <v>126.98611199999999</v>
          </cell>
          <cell r="I1088" t="str">
            <v>LB</v>
          </cell>
          <cell r="J1088">
            <v>6904</v>
          </cell>
        </row>
        <row r="1089">
          <cell r="A1089" t="str">
            <v>29Z53023</v>
          </cell>
          <cell r="B1089" t="str">
            <v>CRN32-3-2 A-G-G-E-HQQE 1x230 60 HZ</v>
          </cell>
          <cell r="C1089" t="str">
            <v>CRN32</v>
          </cell>
          <cell r="D1089" t="str">
            <v>06</v>
          </cell>
          <cell r="E1089" t="str">
            <v>5700394519649</v>
          </cell>
          <cell r="F1089">
            <v>302.36363299999999</v>
          </cell>
          <cell r="G1089" t="str">
            <v>LB</v>
          </cell>
          <cell r="H1089">
            <v>284.4621186</v>
          </cell>
          <cell r="I1089" t="str">
            <v>LB</v>
          </cell>
          <cell r="J1089">
            <v>11672</v>
          </cell>
        </row>
        <row r="1090">
          <cell r="A1090">
            <v>91159544</v>
          </cell>
          <cell r="B1090" t="str">
            <v>CRN32-3-2  AGG KUBV 5.5K 50PEO</v>
          </cell>
          <cell r="C1090" t="str">
            <v>CRN32</v>
          </cell>
          <cell r="D1090" t="str">
            <v>06</v>
          </cell>
          <cell r="E1090" t="str">
            <v>5700394603577</v>
          </cell>
          <cell r="F1090">
            <v>0</v>
          </cell>
          <cell r="G1090" t="str">
            <v>LB</v>
          </cell>
          <cell r="H1090">
            <v>0</v>
          </cell>
          <cell r="I1090" t="str">
            <v>LB</v>
          </cell>
          <cell r="J1090">
            <v>6986</v>
          </cell>
        </row>
        <row r="1091">
          <cell r="A1091">
            <v>91159516</v>
          </cell>
          <cell r="B1091" t="str">
            <v>CRN32-3-2  AGG KUBE 5.5K 50PEO</v>
          </cell>
          <cell r="C1091" t="str">
            <v>CRN32</v>
          </cell>
          <cell r="D1091" t="str">
            <v>06</v>
          </cell>
          <cell r="E1091" t="str">
            <v>5700394603294</v>
          </cell>
          <cell r="F1091">
            <v>0</v>
          </cell>
          <cell r="G1091" t="str">
            <v>LB</v>
          </cell>
          <cell r="H1091">
            <v>0</v>
          </cell>
          <cell r="I1091" t="str">
            <v>LB</v>
          </cell>
          <cell r="J1091">
            <v>6904</v>
          </cell>
        </row>
        <row r="1092">
          <cell r="A1092">
            <v>96083862</v>
          </cell>
          <cell r="B1092" t="str">
            <v>CRN3-23 A-P-G-V-HQQV 3x230/460 60HZ</v>
          </cell>
          <cell r="C1092" t="str">
            <v>CRN03</v>
          </cell>
          <cell r="D1092">
            <v>6</v>
          </cell>
          <cell r="E1092" t="str">
            <v>5700395179804</v>
          </cell>
          <cell r="F1092">
            <v>152.66993499999998</v>
          </cell>
          <cell r="G1092" t="str">
            <v>LB</v>
          </cell>
          <cell r="H1092">
            <v>134.76842059999998</v>
          </cell>
          <cell r="I1092" t="str">
            <v>LB</v>
          </cell>
          <cell r="J1092">
            <v>5162</v>
          </cell>
        </row>
        <row r="1093">
          <cell r="A1093">
            <v>98160980</v>
          </cell>
          <cell r="B1093" t="str">
            <v>CRN3-23 A-P-G-V-HQQV 3x230/400 50HZ</v>
          </cell>
          <cell r="C1093" t="str">
            <v>CRN03</v>
          </cell>
          <cell r="D1093" t="str">
            <v>30</v>
          </cell>
          <cell r="E1093" t="str">
            <v>5710629590138</v>
          </cell>
          <cell r="F1093">
            <v>95.349814999999992</v>
          </cell>
          <cell r="G1093" t="str">
            <v>LB</v>
          </cell>
          <cell r="H1093">
            <v>88.956417000000002</v>
          </cell>
          <cell r="I1093" t="str">
            <v>LB</v>
          </cell>
          <cell r="J1093">
            <v>4808</v>
          </cell>
        </row>
        <row r="1094">
          <cell r="A1094">
            <v>96083861</v>
          </cell>
          <cell r="B1094" t="str">
            <v>CRN3-23 A-P-G-V-HQQV 1x230 60HZ</v>
          </cell>
          <cell r="C1094" t="str">
            <v>CRN03</v>
          </cell>
          <cell r="D1094">
            <v>6</v>
          </cell>
          <cell r="E1094" t="str">
            <v>5700395179798</v>
          </cell>
          <cell r="F1094">
            <v>165.83151639999997</v>
          </cell>
          <cell r="G1094" t="str">
            <v>LB</v>
          </cell>
          <cell r="H1094">
            <v>147.93000199999997</v>
          </cell>
          <cell r="I1094" t="str">
            <v>LB</v>
          </cell>
          <cell r="J1094">
            <v>6013</v>
          </cell>
        </row>
        <row r="1095">
          <cell r="A1095">
            <v>96083827</v>
          </cell>
          <cell r="B1095" t="str">
            <v>CRN3-23 A-P-G-V-HQQV 182/184TC 60HZ</v>
          </cell>
          <cell r="C1095" t="str">
            <v>CRN03</v>
          </cell>
          <cell r="D1095">
            <v>6</v>
          </cell>
          <cell r="E1095" t="str">
            <v>5700395179453</v>
          </cell>
          <cell r="F1095">
            <v>64.529227399999996</v>
          </cell>
          <cell r="G1095" t="str">
            <v>LB</v>
          </cell>
          <cell r="H1095">
            <v>46.627712999999993</v>
          </cell>
          <cell r="I1095" t="str">
            <v>LB</v>
          </cell>
          <cell r="J1095">
            <v>3823</v>
          </cell>
        </row>
        <row r="1096">
          <cell r="A1096">
            <v>96083772</v>
          </cell>
          <cell r="B1096" t="str">
            <v>CRN3-23 A-P-G-E-HQQE 3x230/460 60HZ</v>
          </cell>
          <cell r="C1096" t="str">
            <v>CRN03</v>
          </cell>
          <cell r="D1096">
            <v>6</v>
          </cell>
          <cell r="E1096" t="str">
            <v>5700395178906</v>
          </cell>
          <cell r="F1096">
            <v>152.66993499999998</v>
          </cell>
          <cell r="G1096" t="str">
            <v>LB</v>
          </cell>
          <cell r="H1096">
            <v>134.76842059999998</v>
          </cell>
          <cell r="I1096" t="str">
            <v>LB</v>
          </cell>
          <cell r="J1096">
            <v>5114</v>
          </cell>
        </row>
        <row r="1097">
          <cell r="A1097">
            <v>98160979</v>
          </cell>
          <cell r="B1097" t="str">
            <v>CRN3-23 A-P-G-E-HQQE 3x230/400 50HZ</v>
          </cell>
          <cell r="C1097" t="str">
            <v>CRN03</v>
          </cell>
          <cell r="D1097" t="str">
            <v>30</v>
          </cell>
          <cell r="E1097" t="str">
            <v>5710629590121</v>
          </cell>
          <cell r="F1097">
            <v>95.349814999999992</v>
          </cell>
          <cell r="G1097" t="str">
            <v>LB</v>
          </cell>
          <cell r="H1097">
            <v>88.956417000000002</v>
          </cell>
          <cell r="I1097" t="str">
            <v>LB</v>
          </cell>
          <cell r="J1097">
            <v>4760</v>
          </cell>
        </row>
        <row r="1098">
          <cell r="A1098">
            <v>96083771</v>
          </cell>
          <cell r="B1098" t="str">
            <v>CRN3-23 A-P-G-E-HQQE 1x230 60HZ</v>
          </cell>
          <cell r="C1098" t="str">
            <v>CRN03</v>
          </cell>
          <cell r="D1098">
            <v>6</v>
          </cell>
          <cell r="E1098" t="str">
            <v>5700395178890</v>
          </cell>
          <cell r="F1098">
            <v>165.83151639999997</v>
          </cell>
          <cell r="G1098" t="str">
            <v>LB</v>
          </cell>
          <cell r="H1098">
            <v>147.93000199999997</v>
          </cell>
          <cell r="I1098" t="str">
            <v>LB</v>
          </cell>
          <cell r="J1098">
            <v>5965</v>
          </cell>
        </row>
        <row r="1099">
          <cell r="A1099">
            <v>96083737</v>
          </cell>
          <cell r="B1099" t="str">
            <v>CRN3-23 A-P-G-E-HQQE 182/184TC 60HZ</v>
          </cell>
          <cell r="C1099" t="str">
            <v>CRN03</v>
          </cell>
          <cell r="D1099">
            <v>6</v>
          </cell>
          <cell r="E1099" t="str">
            <v>5700395178555</v>
          </cell>
          <cell r="F1099">
            <v>64.529227399999996</v>
          </cell>
          <cell r="G1099" t="str">
            <v>LB</v>
          </cell>
          <cell r="H1099">
            <v>46.627712999999993</v>
          </cell>
          <cell r="I1099" t="str">
            <v>LB</v>
          </cell>
          <cell r="J1099">
            <v>3775</v>
          </cell>
        </row>
        <row r="1100">
          <cell r="A1100">
            <v>96419728</v>
          </cell>
          <cell r="B1100" t="str">
            <v>CRN32-3 A-G-G-V-HQQV 3x230/460 60 HZ</v>
          </cell>
          <cell r="C1100" t="str">
            <v>CRN32</v>
          </cell>
          <cell r="D1100" t="str">
            <v>06</v>
          </cell>
          <cell r="E1100" t="str">
            <v>5700390918620</v>
          </cell>
          <cell r="F1100">
            <v>372.44850279999997</v>
          </cell>
          <cell r="G1100" t="str">
            <v>LB</v>
          </cell>
          <cell r="H1100">
            <v>354.54698839999998</v>
          </cell>
          <cell r="I1100" t="str">
            <v>LB</v>
          </cell>
          <cell r="J1100">
            <v>9664</v>
          </cell>
        </row>
        <row r="1101">
          <cell r="A1101">
            <v>96419706</v>
          </cell>
          <cell r="B1101" t="str">
            <v>CRN32-3 A-G-G-V-HQQV 3x230/460 60 HZ</v>
          </cell>
          <cell r="C1101" t="str">
            <v>CRN32</v>
          </cell>
          <cell r="D1101" t="str">
            <v>06</v>
          </cell>
          <cell r="E1101" t="str">
            <v>5700390770631</v>
          </cell>
          <cell r="F1101">
            <v>327.51834719999999</v>
          </cell>
          <cell r="G1101" t="str">
            <v>LB</v>
          </cell>
          <cell r="H1101">
            <v>309.61683279999994</v>
          </cell>
          <cell r="I1101" t="str">
            <v>LB</v>
          </cell>
          <cell r="J1101">
            <v>9442</v>
          </cell>
        </row>
        <row r="1102">
          <cell r="A1102">
            <v>98413330</v>
          </cell>
          <cell r="B1102" t="str">
            <v>CRN32-3 A-G-G-V-HQQV 3x230/400 50 HZ</v>
          </cell>
          <cell r="C1102" t="str">
            <v>CRN32</v>
          </cell>
          <cell r="D1102" t="str">
            <v>30</v>
          </cell>
          <cell r="E1102" t="str">
            <v>5711494600069</v>
          </cell>
          <cell r="F1102">
            <v>268.302254</v>
          </cell>
          <cell r="G1102" t="str">
            <v>LB</v>
          </cell>
          <cell r="H1102">
            <v>217.81645599999999</v>
          </cell>
          <cell r="I1102" t="str">
            <v>LB</v>
          </cell>
          <cell r="J1102">
            <v>8709</v>
          </cell>
        </row>
        <row r="1103">
          <cell r="A1103">
            <v>96416397</v>
          </cell>
          <cell r="B1103" t="str">
            <v>CRN32-3 A-G-G-V-HQQV 254/256TC 60 HZ</v>
          </cell>
          <cell r="C1103" t="str">
            <v>CRN32</v>
          </cell>
          <cell r="D1103" t="str">
            <v>06</v>
          </cell>
          <cell r="E1103" t="str">
            <v>5700390670504</v>
          </cell>
          <cell r="F1103">
            <v>160.98135239999996</v>
          </cell>
          <cell r="G1103" t="str">
            <v>LB</v>
          </cell>
          <cell r="H1103">
            <v>143.079838</v>
          </cell>
          <cell r="I1103" t="str">
            <v>LB</v>
          </cell>
          <cell r="J1103">
            <v>6986</v>
          </cell>
        </row>
        <row r="1104">
          <cell r="A1104">
            <v>96419596</v>
          </cell>
          <cell r="B1104" t="str">
            <v>CRN32-3 A-G-G-E-HQQE 3x230/460 60 HZ</v>
          </cell>
          <cell r="C1104" t="str">
            <v>CRN32</v>
          </cell>
          <cell r="D1104" t="str">
            <v>06</v>
          </cell>
          <cell r="E1104" t="str">
            <v>5700390766252</v>
          </cell>
          <cell r="F1104">
            <v>372.44850279999997</v>
          </cell>
          <cell r="G1104" t="str">
            <v>LB</v>
          </cell>
          <cell r="H1104">
            <v>354.54698839999998</v>
          </cell>
          <cell r="I1104" t="str">
            <v>LB</v>
          </cell>
          <cell r="J1104">
            <v>9582</v>
          </cell>
        </row>
        <row r="1105">
          <cell r="A1105">
            <v>96419574</v>
          </cell>
          <cell r="B1105" t="str">
            <v>CRN32-3 A-G-G-E-HQQE 3x230/460 60 HZ</v>
          </cell>
          <cell r="C1105" t="str">
            <v>CRN32</v>
          </cell>
          <cell r="D1105" t="str">
            <v>06</v>
          </cell>
          <cell r="E1105" t="str">
            <v>5700390765385</v>
          </cell>
          <cell r="F1105">
            <v>327.51834719999999</v>
          </cell>
          <cell r="G1105" t="str">
            <v>LB</v>
          </cell>
          <cell r="H1105">
            <v>309.61683279999994</v>
          </cell>
          <cell r="I1105" t="str">
            <v>LB</v>
          </cell>
          <cell r="J1105">
            <v>9360</v>
          </cell>
        </row>
        <row r="1106">
          <cell r="A1106">
            <v>98413295</v>
          </cell>
          <cell r="B1106" t="str">
            <v>CRN32-3 A-G-G-E-HQQE 3x230/400 50 HZ</v>
          </cell>
          <cell r="C1106" t="str">
            <v>CRN32</v>
          </cell>
          <cell r="D1106" t="str">
            <v>30</v>
          </cell>
          <cell r="E1106" t="str">
            <v>5711494599264</v>
          </cell>
          <cell r="F1106">
            <v>268.302254</v>
          </cell>
          <cell r="G1106" t="str">
            <v>LB</v>
          </cell>
          <cell r="H1106">
            <v>217.81645599999999</v>
          </cell>
          <cell r="I1106" t="str">
            <v>LB</v>
          </cell>
          <cell r="J1106">
            <v>8627</v>
          </cell>
        </row>
        <row r="1107">
          <cell r="A1107">
            <v>96416385</v>
          </cell>
          <cell r="B1107" t="str">
            <v>CRN32-3 A-G-G-E-HQQE 254/256TC 60 HZ</v>
          </cell>
          <cell r="C1107" t="str">
            <v>CRN32</v>
          </cell>
          <cell r="D1107" t="str">
            <v>06</v>
          </cell>
          <cell r="E1107" t="str">
            <v>5700390670047</v>
          </cell>
          <cell r="F1107">
            <v>160.98135239999996</v>
          </cell>
          <cell r="G1107" t="str">
            <v>LB</v>
          </cell>
          <cell r="H1107">
            <v>143.079838</v>
          </cell>
          <cell r="I1107" t="str">
            <v>LB</v>
          </cell>
          <cell r="J1107">
            <v>6904</v>
          </cell>
        </row>
        <row r="1108">
          <cell r="A1108">
            <v>96084042</v>
          </cell>
          <cell r="B1108" t="str">
            <v>CRN3-23 A-FGJ-G-V-HQQV 3x230/460 60HZ</v>
          </cell>
          <cell r="C1108" t="str">
            <v>CRN03</v>
          </cell>
          <cell r="D1108">
            <v>6</v>
          </cell>
          <cell r="E1108" t="str">
            <v>5700395181708</v>
          </cell>
          <cell r="F1108">
            <v>161.84115419999998</v>
          </cell>
          <cell r="G1108" t="str">
            <v>LB</v>
          </cell>
          <cell r="H1108">
            <v>143.93963980000001</v>
          </cell>
          <cell r="I1108" t="str">
            <v>LB</v>
          </cell>
          <cell r="J1108">
            <v>5162</v>
          </cell>
        </row>
        <row r="1109">
          <cell r="A1109">
            <v>98161026</v>
          </cell>
          <cell r="B1109" t="str">
            <v>CRN3-23 A-FGJ-G-V-HQQV 3x230/400 50HZ</v>
          </cell>
          <cell r="C1109" t="str">
            <v>CRN03</v>
          </cell>
          <cell r="D1109" t="str">
            <v>30</v>
          </cell>
          <cell r="E1109" t="str">
            <v>5710629590596</v>
          </cell>
          <cell r="F1109">
            <v>104.52103419999999</v>
          </cell>
          <cell r="G1109" t="str">
            <v>LB</v>
          </cell>
          <cell r="H1109">
            <v>98.127636199999984</v>
          </cell>
          <cell r="I1109" t="str">
            <v>LB</v>
          </cell>
          <cell r="J1109">
            <v>4808</v>
          </cell>
        </row>
        <row r="1110">
          <cell r="A1110">
            <v>96084041</v>
          </cell>
          <cell r="B1110" t="str">
            <v>CRN3-23 A-FGJ-G-V-HQQV 1x230 60HZ</v>
          </cell>
          <cell r="C1110" t="str">
            <v>CRN03</v>
          </cell>
          <cell r="D1110">
            <v>6</v>
          </cell>
          <cell r="E1110" t="str">
            <v>5700395181692</v>
          </cell>
          <cell r="F1110">
            <v>175.00273559999997</v>
          </cell>
          <cell r="G1110" t="str">
            <v>LB</v>
          </cell>
          <cell r="H1110">
            <v>157.1012212</v>
          </cell>
          <cell r="I1110" t="str">
            <v>LB</v>
          </cell>
          <cell r="J1110">
            <v>6013</v>
          </cell>
        </row>
        <row r="1111">
          <cell r="A1111">
            <v>96084007</v>
          </cell>
          <cell r="B1111" t="str">
            <v>CRN3-23 A-FGJ-G-V-HQQV 182/184TC 60HZ</v>
          </cell>
          <cell r="C1111" t="str">
            <v>CRN03</v>
          </cell>
          <cell r="D1111">
            <v>6</v>
          </cell>
          <cell r="E1111" t="str">
            <v>5700395181357</v>
          </cell>
          <cell r="F1111">
            <v>73.700446599999992</v>
          </cell>
          <cell r="G1111" t="str">
            <v>LB</v>
          </cell>
          <cell r="H1111">
            <v>55.798932199999989</v>
          </cell>
          <cell r="I1111" t="str">
            <v>LB</v>
          </cell>
          <cell r="J1111">
            <v>3823</v>
          </cell>
        </row>
        <row r="1112">
          <cell r="A1112">
            <v>96083952</v>
          </cell>
          <cell r="B1112" t="str">
            <v>CRN3-23 A-FGJ-G-E-HQQE 3x230/460 60HZ</v>
          </cell>
          <cell r="C1112" t="str">
            <v>CRN03</v>
          </cell>
          <cell r="D1112">
            <v>6</v>
          </cell>
          <cell r="E1112" t="str">
            <v>5700395180701</v>
          </cell>
          <cell r="F1112">
            <v>161.84115419999998</v>
          </cell>
          <cell r="G1112" t="str">
            <v>LB</v>
          </cell>
          <cell r="H1112">
            <v>143.93963980000001</v>
          </cell>
          <cell r="I1112" t="str">
            <v>LB</v>
          </cell>
          <cell r="J1112">
            <v>5114</v>
          </cell>
        </row>
        <row r="1113">
          <cell r="A1113">
            <v>98161025</v>
          </cell>
          <cell r="B1113" t="str">
            <v>CRN3-23 A-FGJ-G-E-HQQE 3x230/400 50HZ</v>
          </cell>
          <cell r="C1113" t="str">
            <v>CRN03</v>
          </cell>
          <cell r="D1113" t="str">
            <v>30</v>
          </cell>
          <cell r="E1113" t="str">
            <v>5710629590589</v>
          </cell>
          <cell r="F1113">
            <v>104.52103419999999</v>
          </cell>
          <cell r="G1113" t="str">
            <v>LB</v>
          </cell>
          <cell r="H1113">
            <v>98.127636199999984</v>
          </cell>
          <cell r="I1113" t="str">
            <v>LB</v>
          </cell>
          <cell r="J1113">
            <v>4760</v>
          </cell>
        </row>
        <row r="1114">
          <cell r="A1114">
            <v>96083951</v>
          </cell>
          <cell r="B1114" t="str">
            <v>CRN3-23 A-FGJ-G-E-HQQE 1x230 60HZ</v>
          </cell>
          <cell r="C1114" t="str">
            <v>CRN03</v>
          </cell>
          <cell r="D1114">
            <v>6</v>
          </cell>
          <cell r="E1114" t="str">
            <v>5700395180695</v>
          </cell>
          <cell r="F1114">
            <v>175.00273559999997</v>
          </cell>
          <cell r="G1114" t="str">
            <v>LB</v>
          </cell>
          <cell r="H1114">
            <v>157.1012212</v>
          </cell>
          <cell r="I1114" t="str">
            <v>LB</v>
          </cell>
          <cell r="J1114">
            <v>5965</v>
          </cell>
        </row>
        <row r="1115">
          <cell r="A1115">
            <v>96083917</v>
          </cell>
          <cell r="B1115" t="str">
            <v>CRN3-23 A-FGJ-G-E-HQQE 182/184TC 60HZ</v>
          </cell>
          <cell r="C1115" t="str">
            <v>CRN03</v>
          </cell>
          <cell r="D1115">
            <v>6</v>
          </cell>
          <cell r="E1115" t="str">
            <v>5700395180350</v>
          </cell>
          <cell r="F1115">
            <v>73.700446599999992</v>
          </cell>
          <cell r="G1115" t="str">
            <v>LB</v>
          </cell>
          <cell r="H1115">
            <v>55.798932199999989</v>
          </cell>
          <cell r="I1115" t="str">
            <v>LB</v>
          </cell>
          <cell r="J1115">
            <v>3775</v>
          </cell>
        </row>
        <row r="1116">
          <cell r="A1116">
            <v>91159545</v>
          </cell>
          <cell r="B1116" t="str">
            <v>CRN32-3    AGG KUBV 5.5K 50PEO</v>
          </cell>
          <cell r="C1116" t="str">
            <v>CRN32</v>
          </cell>
          <cell r="D1116" t="str">
            <v>06</v>
          </cell>
          <cell r="E1116" t="str">
            <v>5700394603584</v>
          </cell>
          <cell r="F1116">
            <v>0</v>
          </cell>
          <cell r="G1116" t="str">
            <v>LB</v>
          </cell>
          <cell r="H1116">
            <v>0</v>
          </cell>
          <cell r="I1116" t="str">
            <v>LB</v>
          </cell>
          <cell r="J1116">
            <v>6986</v>
          </cell>
        </row>
        <row r="1117">
          <cell r="A1117">
            <v>91159517</v>
          </cell>
          <cell r="B1117" t="str">
            <v>CRN32-3    AGG KUBE 5.5K 50PEO</v>
          </cell>
          <cell r="C1117" t="str">
            <v>CRN32</v>
          </cell>
          <cell r="D1117" t="str">
            <v>06</v>
          </cell>
          <cell r="E1117" t="str">
            <v>5700394603300</v>
          </cell>
          <cell r="F1117">
            <v>0</v>
          </cell>
          <cell r="G1117" t="str">
            <v>LB</v>
          </cell>
          <cell r="H1117">
            <v>0</v>
          </cell>
          <cell r="I1117" t="str">
            <v>LB</v>
          </cell>
          <cell r="J1117">
            <v>6904</v>
          </cell>
        </row>
        <row r="1118">
          <cell r="A1118">
            <v>96419724</v>
          </cell>
          <cell r="B1118" t="str">
            <v>CRN32-2-2 A-G-G-V-HQQV 3x230/460 60 HZ</v>
          </cell>
          <cell r="C1118" t="str">
            <v>CRN32</v>
          </cell>
          <cell r="D1118" t="str">
            <v>06</v>
          </cell>
          <cell r="E1118" t="str">
            <v>5700390918477</v>
          </cell>
          <cell r="F1118">
            <v>230.60325199999997</v>
          </cell>
          <cell r="G1118" t="str">
            <v>LB</v>
          </cell>
          <cell r="H1118">
            <v>212.7017376</v>
          </cell>
          <cell r="I1118" t="str">
            <v>LB</v>
          </cell>
          <cell r="J1118">
            <v>7216</v>
          </cell>
        </row>
        <row r="1119">
          <cell r="A1119">
            <v>98413326</v>
          </cell>
          <cell r="B1119" t="str">
            <v>CRN32-2-2 A-G-G-V-HQQV 3x230/400 50 HZ</v>
          </cell>
          <cell r="C1119" t="str">
            <v>CRN32</v>
          </cell>
          <cell r="D1119" t="str">
            <v>30</v>
          </cell>
          <cell r="E1119" t="str">
            <v>5711494599981</v>
          </cell>
          <cell r="F1119">
            <v>219.35968999999997</v>
          </cell>
          <cell r="G1119" t="str">
            <v>LB</v>
          </cell>
          <cell r="H1119">
            <v>168.87389199999998</v>
          </cell>
          <cell r="I1119" t="str">
            <v>LB</v>
          </cell>
          <cell r="J1119">
            <v>6665</v>
          </cell>
        </row>
        <row r="1120">
          <cell r="A1120">
            <v>96418684</v>
          </cell>
          <cell r="B1120" t="str">
            <v>CRN32-2-2 A-G-G-V-HQQV 213/215TC 60 HZ</v>
          </cell>
          <cell r="C1120" t="str">
            <v>CRN32</v>
          </cell>
          <cell r="D1120" t="str">
            <v>06</v>
          </cell>
          <cell r="E1120" t="str">
            <v>5700390730437</v>
          </cell>
          <cell r="F1120">
            <v>138.05330439999997</v>
          </cell>
          <cell r="G1120" t="str">
            <v>LB</v>
          </cell>
          <cell r="H1120">
            <v>120.15178999999999</v>
          </cell>
          <cell r="I1120" t="str">
            <v>LB</v>
          </cell>
          <cell r="J1120">
            <v>5492</v>
          </cell>
        </row>
        <row r="1121">
          <cell r="A1121" t="str">
            <v>29Z53053</v>
          </cell>
          <cell r="B1121" t="str">
            <v>CRN32-2-2 A-G-G-V-HQQV 1x208-230 60 HZ</v>
          </cell>
          <cell r="C1121" t="str">
            <v>CRN32</v>
          </cell>
          <cell r="D1121" t="str">
            <v>06</v>
          </cell>
          <cell r="E1121" t="str">
            <v>5700394519946</v>
          </cell>
          <cell r="F1121">
            <v>251.94397359999999</v>
          </cell>
          <cell r="G1121" t="str">
            <v>LB</v>
          </cell>
          <cell r="H1121">
            <v>234.04245919999997</v>
          </cell>
          <cell r="I1121" t="str">
            <v>LB</v>
          </cell>
          <cell r="J1121">
            <v>8764</v>
          </cell>
        </row>
        <row r="1122">
          <cell r="A1122">
            <v>96419592</v>
          </cell>
          <cell r="B1122" t="str">
            <v>CRN32-2-2 A-G-G-E-HQQE 3x230/460 60 HZ</v>
          </cell>
          <cell r="C1122" t="str">
            <v>CRN32</v>
          </cell>
          <cell r="D1122" t="str">
            <v>06</v>
          </cell>
          <cell r="E1122" t="str">
            <v>5700390766078</v>
          </cell>
          <cell r="F1122">
            <v>230.60325199999997</v>
          </cell>
          <cell r="G1122" t="str">
            <v>LB</v>
          </cell>
          <cell r="H1122">
            <v>212.7017376</v>
          </cell>
          <cell r="I1122" t="str">
            <v>LB</v>
          </cell>
          <cell r="J1122">
            <v>7134</v>
          </cell>
        </row>
        <row r="1123">
          <cell r="A1123">
            <v>98413292</v>
          </cell>
          <cell r="B1123" t="str">
            <v>CRN32-2-2 A-G-G-E-HQQE 3x230/400 50 HZ</v>
          </cell>
          <cell r="C1123" t="str">
            <v>CRN32</v>
          </cell>
          <cell r="D1123" t="str">
            <v>30</v>
          </cell>
          <cell r="E1123" t="str">
            <v>5711494599097</v>
          </cell>
          <cell r="F1123">
            <v>219.35968999999997</v>
          </cell>
          <cell r="G1123" t="str">
            <v>LB</v>
          </cell>
          <cell r="H1123">
            <v>168.87389199999998</v>
          </cell>
          <cell r="I1123" t="str">
            <v>LB</v>
          </cell>
          <cell r="J1123">
            <v>6583</v>
          </cell>
        </row>
        <row r="1124">
          <cell r="A1124">
            <v>96418673</v>
          </cell>
          <cell r="B1124" t="str">
            <v>CRN32-2-2 A-G-G-E-HQQE 213/215TC 60 HZ</v>
          </cell>
          <cell r="C1124" t="str">
            <v>CRN32</v>
          </cell>
          <cell r="D1124" t="str">
            <v>06</v>
          </cell>
          <cell r="E1124" t="str">
            <v>5700390730024</v>
          </cell>
          <cell r="F1124">
            <v>138.05330439999997</v>
          </cell>
          <cell r="G1124" t="str">
            <v>LB</v>
          </cell>
          <cell r="H1124">
            <v>120.15178999999999</v>
          </cell>
          <cell r="I1124" t="str">
            <v>LB</v>
          </cell>
          <cell r="J1124">
            <v>5410</v>
          </cell>
        </row>
        <row r="1125">
          <cell r="A1125" t="str">
            <v>29Z53017</v>
          </cell>
          <cell r="B1125" t="str">
            <v>CRN32-2-2 A-G-G-E-HQQE 1x208-230 60 HZ</v>
          </cell>
          <cell r="C1125" t="str">
            <v>CRN32</v>
          </cell>
          <cell r="D1125" t="str">
            <v>06</v>
          </cell>
          <cell r="E1125" t="str">
            <v>5700394519588</v>
          </cell>
          <cell r="F1125">
            <v>251.94397359999999</v>
          </cell>
          <cell r="G1125" t="str">
            <v>LB</v>
          </cell>
          <cell r="H1125">
            <v>234.04245919999997</v>
          </cell>
          <cell r="I1125" t="str">
            <v>LB</v>
          </cell>
          <cell r="J1125">
            <v>8682</v>
          </cell>
        </row>
        <row r="1126">
          <cell r="A1126">
            <v>91159542</v>
          </cell>
          <cell r="B1126" t="str">
            <v>CRN32-2-2  AGG KUBV  3KW 50PEO</v>
          </cell>
          <cell r="C1126" t="str">
            <v>CRN32</v>
          </cell>
          <cell r="D1126" t="str">
            <v>06</v>
          </cell>
          <cell r="E1126" t="str">
            <v>5700394603553</v>
          </cell>
          <cell r="F1126">
            <v>0</v>
          </cell>
          <cell r="G1126" t="str">
            <v>LB</v>
          </cell>
          <cell r="H1126">
            <v>0</v>
          </cell>
          <cell r="I1126" t="str">
            <v>LB</v>
          </cell>
          <cell r="J1126">
            <v>5492</v>
          </cell>
        </row>
        <row r="1127">
          <cell r="A1127">
            <v>91159514</v>
          </cell>
          <cell r="B1127" t="str">
            <v>CRN32-2-2  AGG KUBE  3KW 50PEO</v>
          </cell>
          <cell r="C1127" t="str">
            <v>CRN32</v>
          </cell>
          <cell r="D1127" t="str">
            <v>06</v>
          </cell>
          <cell r="E1127" t="str">
            <v>5700394603270</v>
          </cell>
          <cell r="F1127">
            <v>0</v>
          </cell>
          <cell r="G1127" t="str">
            <v>LB</v>
          </cell>
          <cell r="H1127">
            <v>0</v>
          </cell>
          <cell r="I1127" t="str">
            <v>LB</v>
          </cell>
          <cell r="J1127">
            <v>5410</v>
          </cell>
        </row>
        <row r="1128">
          <cell r="A1128">
            <v>96419725</v>
          </cell>
          <cell r="B1128" t="str">
            <v>CRN32-2-1 A-G-G-V-HQQV 3x230/460 60 HZ</v>
          </cell>
          <cell r="C1128" t="str">
            <v>CRN32</v>
          </cell>
          <cell r="D1128" t="str">
            <v>06</v>
          </cell>
          <cell r="E1128" t="str">
            <v>5700390918521</v>
          </cell>
          <cell r="F1128">
            <v>230.60325199999997</v>
          </cell>
          <cell r="G1128" t="str">
            <v>LB</v>
          </cell>
          <cell r="H1128">
            <v>212.7017376</v>
          </cell>
          <cell r="I1128" t="str">
            <v>LB</v>
          </cell>
          <cell r="J1128">
            <v>7216</v>
          </cell>
        </row>
        <row r="1129">
          <cell r="A1129">
            <v>96416395</v>
          </cell>
          <cell r="B1129" t="str">
            <v>CRN32-2-1 A-G-G-V-HQQV 213/215TC 60 HZ</v>
          </cell>
          <cell r="C1129" t="str">
            <v>CRN32</v>
          </cell>
          <cell r="D1129" t="str">
            <v>06</v>
          </cell>
          <cell r="E1129" t="str">
            <v>5700390670436</v>
          </cell>
          <cell r="F1129">
            <v>138.05330439999997</v>
          </cell>
          <cell r="G1129" t="str">
            <v>LB</v>
          </cell>
          <cell r="H1129">
            <v>120.15178999999999</v>
          </cell>
          <cell r="I1129" t="str">
            <v>LB</v>
          </cell>
          <cell r="J1129">
            <v>5492</v>
          </cell>
        </row>
        <row r="1130">
          <cell r="A1130" t="str">
            <v>29Z53055</v>
          </cell>
          <cell r="B1130" t="str">
            <v>CRN32-2-1 A-G-G-V-HQQV 1x208-230 60 HZ</v>
          </cell>
          <cell r="C1130" t="str">
            <v>CRN32</v>
          </cell>
          <cell r="D1130" t="str">
            <v>06</v>
          </cell>
          <cell r="E1130" t="str">
            <v>5700394519960</v>
          </cell>
          <cell r="F1130">
            <v>251.94397359999999</v>
          </cell>
          <cell r="G1130" t="str">
            <v>LB</v>
          </cell>
          <cell r="H1130">
            <v>234.04245919999997</v>
          </cell>
          <cell r="I1130" t="str">
            <v>LB</v>
          </cell>
          <cell r="J1130">
            <v>8764</v>
          </cell>
        </row>
        <row r="1131">
          <cell r="A1131">
            <v>96419593</v>
          </cell>
          <cell r="B1131" t="str">
            <v>CRN32-2-1 A-G-G-E-HQQE 3x230/460 60 HZ</v>
          </cell>
          <cell r="C1131" t="str">
            <v>CRN32</v>
          </cell>
          <cell r="D1131" t="str">
            <v>06</v>
          </cell>
          <cell r="E1131" t="str">
            <v>5700390766115</v>
          </cell>
          <cell r="F1131">
            <v>230.60325199999997</v>
          </cell>
          <cell r="G1131" t="str">
            <v>LB</v>
          </cell>
          <cell r="H1131">
            <v>212.7017376</v>
          </cell>
          <cell r="I1131" t="str">
            <v>LB</v>
          </cell>
          <cell r="J1131">
            <v>7134</v>
          </cell>
        </row>
        <row r="1132">
          <cell r="A1132">
            <v>96416383</v>
          </cell>
          <cell r="B1132" t="str">
            <v>CRN32-2-1 A-G-G-E-HQQE 213/215TC 60 HZ</v>
          </cell>
          <cell r="C1132" t="str">
            <v>CRN32</v>
          </cell>
          <cell r="D1132" t="str">
            <v>06</v>
          </cell>
          <cell r="E1132" t="str">
            <v>5700390669966</v>
          </cell>
          <cell r="F1132">
            <v>138.05330439999997</v>
          </cell>
          <cell r="G1132" t="str">
            <v>LB</v>
          </cell>
          <cell r="H1132">
            <v>120.15178999999999</v>
          </cell>
          <cell r="I1132" t="str">
            <v>LB</v>
          </cell>
          <cell r="J1132">
            <v>5410</v>
          </cell>
        </row>
        <row r="1133">
          <cell r="A1133" t="str">
            <v>29Z53019</v>
          </cell>
          <cell r="B1133" t="str">
            <v>CRN32-2-1 A-G-G-E-HQQE 1x208-230 60 HZ</v>
          </cell>
          <cell r="C1133" t="str">
            <v>CRN32</v>
          </cell>
          <cell r="D1133" t="str">
            <v>06</v>
          </cell>
          <cell r="E1133" t="str">
            <v>5700394519601</v>
          </cell>
          <cell r="F1133">
            <v>251.94397359999999</v>
          </cell>
          <cell r="G1133" t="str">
            <v>LB</v>
          </cell>
          <cell r="H1133">
            <v>234.04245919999997</v>
          </cell>
          <cell r="I1133" t="str">
            <v>LB</v>
          </cell>
          <cell r="J1133">
            <v>8682</v>
          </cell>
        </row>
        <row r="1134">
          <cell r="A1134">
            <v>97576096</v>
          </cell>
          <cell r="B1134" t="str">
            <v>CRN32-2 A-G-G-V-HQQV 3x230/460 60 HZ</v>
          </cell>
          <cell r="C1134" t="str">
            <v>CRN32</v>
          </cell>
          <cell r="D1134" t="str">
            <v>06</v>
          </cell>
          <cell r="E1134" t="str">
            <v>5700318917537</v>
          </cell>
          <cell r="F1134">
            <v>253.7958544</v>
          </cell>
          <cell r="G1134" t="str">
            <v>LB</v>
          </cell>
          <cell r="H1134">
            <v>235.89433999999997</v>
          </cell>
          <cell r="I1134" t="str">
            <v>LB</v>
          </cell>
          <cell r="J1134">
            <v>7527</v>
          </cell>
        </row>
        <row r="1135">
          <cell r="A1135">
            <v>98413327</v>
          </cell>
          <cell r="B1135" t="str">
            <v>CRN32-2 A-G-G-V-HQQV 3x230/400 50 HZ</v>
          </cell>
          <cell r="C1135" t="str">
            <v>CRN32</v>
          </cell>
          <cell r="D1135" t="str">
            <v>30</v>
          </cell>
          <cell r="E1135" t="str">
            <v>5711494600007</v>
          </cell>
          <cell r="F1135">
            <v>245.15374399999999</v>
          </cell>
          <cell r="G1135" t="str">
            <v>LB</v>
          </cell>
          <cell r="H1135">
            <v>194.66794599999997</v>
          </cell>
          <cell r="I1135" t="str">
            <v>LB</v>
          </cell>
          <cell r="J1135">
            <v>6774</v>
          </cell>
        </row>
        <row r="1136">
          <cell r="A1136">
            <v>96416396</v>
          </cell>
          <cell r="B1136" t="str">
            <v>CRN32-2 A-G-G-V-HQQV 213/215TC 60 HZ</v>
          </cell>
          <cell r="C1136" t="str">
            <v>CRN32</v>
          </cell>
          <cell r="D1136" t="str">
            <v>06</v>
          </cell>
          <cell r="E1136" t="str">
            <v>5700390670474</v>
          </cell>
          <cell r="F1136">
            <v>138.05330439999997</v>
          </cell>
          <cell r="G1136" t="str">
            <v>LB</v>
          </cell>
          <cell r="H1136">
            <v>120.15178999999999</v>
          </cell>
          <cell r="I1136" t="str">
            <v>LB</v>
          </cell>
          <cell r="J1136">
            <v>5492</v>
          </cell>
        </row>
        <row r="1137">
          <cell r="A1137">
            <v>97775257</v>
          </cell>
          <cell r="B1137" t="str">
            <v>CRN32-2 A-G-G-V-HQQV 1x230 60 HZ</v>
          </cell>
          <cell r="C1137" t="str">
            <v>CRN32</v>
          </cell>
          <cell r="D1137" t="str">
            <v>06</v>
          </cell>
          <cell r="E1137" t="str">
            <v>5710624186541</v>
          </cell>
          <cell r="F1137">
            <v>295.52931100000001</v>
          </cell>
          <cell r="G1137" t="str">
            <v>LB</v>
          </cell>
          <cell r="H1137">
            <v>277.62779660000001</v>
          </cell>
          <cell r="I1137" t="str">
            <v>LB</v>
          </cell>
          <cell r="J1137">
            <v>10260</v>
          </cell>
        </row>
        <row r="1138">
          <cell r="A1138">
            <v>97744230</v>
          </cell>
          <cell r="B1138" t="str">
            <v>CRN32-2 A-G-G-E-HQQE 3x230/460 60 HZ</v>
          </cell>
          <cell r="C1138" t="str">
            <v>CRN32</v>
          </cell>
          <cell r="D1138" t="str">
            <v>06</v>
          </cell>
          <cell r="E1138" t="str">
            <v>5710623617879</v>
          </cell>
          <cell r="F1138">
            <v>253.7958544</v>
          </cell>
          <cell r="G1138" t="str">
            <v>LB</v>
          </cell>
          <cell r="H1138">
            <v>235.89433999999997</v>
          </cell>
          <cell r="I1138" t="str">
            <v>LB</v>
          </cell>
          <cell r="J1138">
            <v>7445</v>
          </cell>
        </row>
        <row r="1139">
          <cell r="A1139">
            <v>98413293</v>
          </cell>
          <cell r="B1139" t="str">
            <v>CRN32-2 A-G-G-E-HQQE 3x230/400 50 HZ</v>
          </cell>
          <cell r="C1139" t="str">
            <v>CRN32</v>
          </cell>
          <cell r="D1139" t="str">
            <v>30</v>
          </cell>
          <cell r="E1139" t="str">
            <v>5711494599219</v>
          </cell>
          <cell r="F1139">
            <v>245.15374399999999</v>
          </cell>
          <cell r="G1139" t="str">
            <v>LB</v>
          </cell>
          <cell r="H1139">
            <v>194.66794599999997</v>
          </cell>
          <cell r="I1139" t="str">
            <v>LB</v>
          </cell>
          <cell r="J1139">
            <v>6692</v>
          </cell>
        </row>
        <row r="1140">
          <cell r="A1140">
            <v>96416384</v>
          </cell>
          <cell r="B1140" t="str">
            <v>CRN32-2 A-G-G-E-HQQE 213/215TC 60 HZ</v>
          </cell>
          <cell r="C1140" t="str">
            <v>CRN32</v>
          </cell>
          <cell r="D1140" t="str">
            <v>06</v>
          </cell>
          <cell r="E1140" t="str">
            <v>5700390670009</v>
          </cell>
          <cell r="F1140">
            <v>138.05330439999997</v>
          </cell>
          <cell r="G1140" t="str">
            <v>LB</v>
          </cell>
          <cell r="H1140">
            <v>120.15178999999999</v>
          </cell>
          <cell r="I1140" t="str">
            <v>LB</v>
          </cell>
          <cell r="J1140">
            <v>5410</v>
          </cell>
        </row>
        <row r="1141">
          <cell r="A1141">
            <v>97775254</v>
          </cell>
          <cell r="B1141" t="str">
            <v>CRN32-2 A-G-G-E-HQQE 1x230 60 HZ</v>
          </cell>
          <cell r="C1141" t="str">
            <v>CRN32</v>
          </cell>
          <cell r="D1141" t="str">
            <v>06</v>
          </cell>
          <cell r="E1141" t="str">
            <v>5710624186275</v>
          </cell>
          <cell r="F1141">
            <v>295.52931100000001</v>
          </cell>
          <cell r="G1141" t="str">
            <v>LB</v>
          </cell>
          <cell r="H1141">
            <v>277.62779660000001</v>
          </cell>
          <cell r="I1141" t="str">
            <v>LB</v>
          </cell>
          <cell r="J1141">
            <v>10178</v>
          </cell>
        </row>
        <row r="1142">
          <cell r="A1142">
            <v>91159543</v>
          </cell>
          <cell r="B1142" t="str">
            <v>CRN32-2    AGG KUBV  4KW 50PEO</v>
          </cell>
          <cell r="C1142" t="str">
            <v>CRN32</v>
          </cell>
          <cell r="D1142" t="str">
            <v>06</v>
          </cell>
          <cell r="E1142" t="str">
            <v>5700394603560</v>
          </cell>
          <cell r="F1142">
            <v>0</v>
          </cell>
          <cell r="G1142" t="str">
            <v>LB</v>
          </cell>
          <cell r="H1142">
            <v>0</v>
          </cell>
          <cell r="I1142" t="str">
            <v>LB</v>
          </cell>
          <cell r="J1142">
            <v>5492</v>
          </cell>
        </row>
        <row r="1143">
          <cell r="A1143">
            <v>98413354</v>
          </cell>
          <cell r="B1143" t="str">
            <v>CRN32-14-2 A-G-G-V-HQQV 3x400D 50 HZ</v>
          </cell>
          <cell r="C1143" t="str">
            <v>CRN32</v>
          </cell>
          <cell r="D1143" t="str">
            <v>30</v>
          </cell>
          <cell r="E1143" t="str">
            <v>5711494600717</v>
          </cell>
          <cell r="F1143">
            <v>881.84799999999996</v>
          </cell>
          <cell r="G1143" t="str">
            <v>LB</v>
          </cell>
          <cell r="H1143">
            <v>770.07376599999998</v>
          </cell>
          <cell r="I1143" t="str">
            <v>LB</v>
          </cell>
          <cell r="J1143">
            <v>27001</v>
          </cell>
        </row>
        <row r="1144">
          <cell r="A1144">
            <v>98413320</v>
          </cell>
          <cell r="B1144" t="str">
            <v>CRN32-14-2 A-G-G-E-HQQE 3x400D 50 HZ</v>
          </cell>
          <cell r="C1144" t="str">
            <v>CRN32</v>
          </cell>
          <cell r="D1144" t="str">
            <v>30</v>
          </cell>
          <cell r="E1144" t="str">
            <v>5711494599875</v>
          </cell>
          <cell r="F1144">
            <v>881.84799999999996</v>
          </cell>
          <cell r="G1144" t="str">
            <v>LB</v>
          </cell>
          <cell r="H1144">
            <v>770.07376599999998</v>
          </cell>
          <cell r="I1144" t="str">
            <v>LB</v>
          </cell>
          <cell r="J1144">
            <v>26919</v>
          </cell>
        </row>
        <row r="1145">
          <cell r="A1145">
            <v>91159566</v>
          </cell>
          <cell r="B1145" t="str">
            <v>CRN32-14-2 AGG KUBV 30KW 50PEO</v>
          </cell>
          <cell r="C1145" t="str">
            <v>CRN32</v>
          </cell>
          <cell r="D1145" t="str">
            <v>06</v>
          </cell>
          <cell r="E1145" t="str">
            <v>5700394603799</v>
          </cell>
          <cell r="F1145">
            <v>0</v>
          </cell>
          <cell r="G1145" t="str">
            <v>LB</v>
          </cell>
          <cell r="H1145">
            <v>0</v>
          </cell>
          <cell r="I1145" t="str">
            <v>LB</v>
          </cell>
          <cell r="J1145">
            <v>18560</v>
          </cell>
        </row>
        <row r="1146">
          <cell r="A1146">
            <v>91159538</v>
          </cell>
          <cell r="B1146" t="str">
            <v>CRN32-14-2 AGG KUBE 30KW 50PEO</v>
          </cell>
          <cell r="C1146" t="str">
            <v>CRN32</v>
          </cell>
          <cell r="D1146" t="str">
            <v>06</v>
          </cell>
          <cell r="E1146" t="str">
            <v>5700394603515</v>
          </cell>
          <cell r="F1146">
            <v>0</v>
          </cell>
          <cell r="G1146" t="str">
            <v>LB</v>
          </cell>
          <cell r="H1146">
            <v>0</v>
          </cell>
          <cell r="I1146" t="str">
            <v>LB</v>
          </cell>
          <cell r="J1146">
            <v>18478</v>
          </cell>
        </row>
        <row r="1147">
          <cell r="A1147">
            <v>98413355</v>
          </cell>
          <cell r="B1147" t="str">
            <v>CRN32-14 A-G-G-V-HQQV 3x400D 50 HZ</v>
          </cell>
          <cell r="C1147" t="str">
            <v>CRN32</v>
          </cell>
          <cell r="D1147" t="str">
            <v>30</v>
          </cell>
          <cell r="E1147" t="str">
            <v>5711494600731</v>
          </cell>
          <cell r="F1147">
            <v>881.84799999999996</v>
          </cell>
          <cell r="G1147" t="str">
            <v>LB</v>
          </cell>
          <cell r="H1147">
            <v>770.07376599999998</v>
          </cell>
          <cell r="I1147" t="str">
            <v>LB</v>
          </cell>
          <cell r="J1147">
            <v>27001</v>
          </cell>
        </row>
        <row r="1148">
          <cell r="A1148">
            <v>98413322</v>
          </cell>
          <cell r="B1148" t="str">
            <v>CRN32-14 A-G-G-E-HQQE 3x400D 50 HZ</v>
          </cell>
          <cell r="C1148" t="str">
            <v>CRN32</v>
          </cell>
          <cell r="D1148" t="str">
            <v>30</v>
          </cell>
          <cell r="E1148" t="str">
            <v>5711494599905</v>
          </cell>
          <cell r="F1148">
            <v>881.84799999999996</v>
          </cell>
          <cell r="G1148" t="str">
            <v>LB</v>
          </cell>
          <cell r="H1148">
            <v>770.07376599999998</v>
          </cell>
          <cell r="I1148" t="str">
            <v>LB</v>
          </cell>
          <cell r="J1148">
            <v>26919</v>
          </cell>
        </row>
        <row r="1149">
          <cell r="A1149">
            <v>91159567</v>
          </cell>
          <cell r="B1149" t="str">
            <v>CRN32-14   AGG KUBV 30KW 50PEO</v>
          </cell>
          <cell r="C1149" t="str">
            <v>CRN32</v>
          </cell>
          <cell r="D1149" t="str">
            <v>06</v>
          </cell>
          <cell r="E1149" t="str">
            <v>5700394603805</v>
          </cell>
          <cell r="F1149">
            <v>0</v>
          </cell>
          <cell r="G1149" t="str">
            <v>LB</v>
          </cell>
          <cell r="H1149">
            <v>0</v>
          </cell>
          <cell r="I1149" t="str">
            <v>LB</v>
          </cell>
          <cell r="J1149">
            <v>18560</v>
          </cell>
        </row>
        <row r="1150">
          <cell r="A1150">
            <v>91159539</v>
          </cell>
          <cell r="B1150" t="str">
            <v>CRN32-14   AGG KUBE 30KW 50PEO</v>
          </cell>
          <cell r="C1150" t="str">
            <v>CRN32</v>
          </cell>
          <cell r="D1150" t="str">
            <v>06</v>
          </cell>
          <cell r="E1150" t="str">
            <v>5700394603522</v>
          </cell>
          <cell r="F1150">
            <v>0</v>
          </cell>
          <cell r="G1150" t="str">
            <v>LB</v>
          </cell>
          <cell r="H1150">
            <v>0</v>
          </cell>
          <cell r="I1150" t="str">
            <v>LB</v>
          </cell>
          <cell r="J1150">
            <v>18478</v>
          </cell>
        </row>
        <row r="1151">
          <cell r="A1151">
            <v>98413351</v>
          </cell>
          <cell r="B1151" t="str">
            <v>CRN32-13-2 A-G-G-V-HQQV 3x400D 50 HZ</v>
          </cell>
          <cell r="C1151" t="str">
            <v>CRN32</v>
          </cell>
          <cell r="D1151" t="str">
            <v>30</v>
          </cell>
          <cell r="E1151" t="str">
            <v>5711494600564</v>
          </cell>
          <cell r="F1151">
            <v>874.35229199999992</v>
          </cell>
          <cell r="G1151" t="str">
            <v>LB</v>
          </cell>
          <cell r="H1151">
            <v>762.57805799999983</v>
          </cell>
          <cell r="I1151" t="str">
            <v>LB</v>
          </cell>
          <cell r="J1151">
            <v>26865</v>
          </cell>
        </row>
        <row r="1152">
          <cell r="A1152">
            <v>98413317</v>
          </cell>
          <cell r="B1152" t="str">
            <v>CRN32-13-2 A-G-G-E-HQQE 3x400D 50 HZ</v>
          </cell>
          <cell r="C1152" t="str">
            <v>CRN32</v>
          </cell>
          <cell r="D1152" t="str">
            <v>30</v>
          </cell>
          <cell r="E1152" t="str">
            <v>5711494599820</v>
          </cell>
          <cell r="F1152">
            <v>874.35229199999992</v>
          </cell>
          <cell r="G1152" t="str">
            <v>LB</v>
          </cell>
          <cell r="H1152">
            <v>762.57805799999983</v>
          </cell>
          <cell r="I1152" t="str">
            <v>LB</v>
          </cell>
          <cell r="J1152">
            <v>26783</v>
          </cell>
        </row>
        <row r="1153">
          <cell r="A1153">
            <v>91159564</v>
          </cell>
          <cell r="B1153" t="str">
            <v>CRN32-13-2 AGG KUBV 30KW 50PEO</v>
          </cell>
          <cell r="C1153" t="str">
            <v>CRN32</v>
          </cell>
          <cell r="D1153" t="str">
            <v>06</v>
          </cell>
          <cell r="E1153" t="str">
            <v>5700394603775</v>
          </cell>
          <cell r="F1153">
            <v>0</v>
          </cell>
          <cell r="G1153" t="str">
            <v>LB</v>
          </cell>
          <cell r="H1153">
            <v>0</v>
          </cell>
          <cell r="I1153" t="str">
            <v>LB</v>
          </cell>
          <cell r="J1153">
            <v>18424</v>
          </cell>
        </row>
        <row r="1154">
          <cell r="A1154">
            <v>91159536</v>
          </cell>
          <cell r="B1154" t="str">
            <v>CRN32-13-2 AGG KUBE 30KW 50PEO</v>
          </cell>
          <cell r="C1154" t="str">
            <v>CRN32</v>
          </cell>
          <cell r="D1154" t="str">
            <v>06</v>
          </cell>
          <cell r="E1154" t="str">
            <v>5700394603492</v>
          </cell>
          <cell r="F1154">
            <v>0</v>
          </cell>
          <cell r="G1154" t="str">
            <v>LB</v>
          </cell>
          <cell r="H1154">
            <v>0</v>
          </cell>
          <cell r="I1154" t="str">
            <v>LB</v>
          </cell>
          <cell r="J1154">
            <v>18342</v>
          </cell>
        </row>
        <row r="1155">
          <cell r="A1155">
            <v>98413353</v>
          </cell>
          <cell r="B1155" t="str">
            <v>CRN32-13 A-G-G-V-HQQV 3x400D 50 HZ</v>
          </cell>
          <cell r="C1155" t="str">
            <v>CRN32</v>
          </cell>
          <cell r="D1155" t="str">
            <v>30</v>
          </cell>
          <cell r="E1155" t="str">
            <v>5711494600595</v>
          </cell>
          <cell r="F1155">
            <v>874.35229199999992</v>
          </cell>
          <cell r="G1155" t="str">
            <v>LB</v>
          </cell>
          <cell r="H1155">
            <v>762.57805799999983</v>
          </cell>
          <cell r="I1155" t="str">
            <v>LB</v>
          </cell>
          <cell r="J1155">
            <v>26865</v>
          </cell>
        </row>
        <row r="1156">
          <cell r="A1156">
            <v>98413318</v>
          </cell>
          <cell r="B1156" t="str">
            <v>CRN32-13 A-G-G-E-HQQE 3x400D 50 HZ</v>
          </cell>
          <cell r="C1156" t="str">
            <v>CRN32</v>
          </cell>
          <cell r="D1156" t="str">
            <v>30</v>
          </cell>
          <cell r="E1156" t="str">
            <v>5711494599844</v>
          </cell>
          <cell r="F1156">
            <v>874.35229199999992</v>
          </cell>
          <cell r="G1156" t="str">
            <v>LB</v>
          </cell>
          <cell r="H1156">
            <v>762.57805799999983</v>
          </cell>
          <cell r="I1156" t="str">
            <v>LB</v>
          </cell>
          <cell r="J1156">
            <v>26783</v>
          </cell>
        </row>
        <row r="1157">
          <cell r="A1157">
            <v>91159565</v>
          </cell>
          <cell r="B1157" t="str">
            <v>CRN32-13   AGG KUBV 30KW 50PEO</v>
          </cell>
          <cell r="C1157" t="str">
            <v>CRN32</v>
          </cell>
          <cell r="D1157" t="str">
            <v>06</v>
          </cell>
          <cell r="E1157" t="str">
            <v>5700394603782</v>
          </cell>
          <cell r="F1157">
            <v>0</v>
          </cell>
          <cell r="G1157" t="str">
            <v>LB</v>
          </cell>
          <cell r="H1157">
            <v>0</v>
          </cell>
          <cell r="I1157" t="str">
            <v>LB</v>
          </cell>
          <cell r="J1157">
            <v>18424</v>
          </cell>
        </row>
        <row r="1158">
          <cell r="A1158">
            <v>91159537</v>
          </cell>
          <cell r="B1158" t="str">
            <v>CRN32-13   AGG KUBE 30KW 50PEO</v>
          </cell>
          <cell r="C1158" t="str">
            <v>CRN32</v>
          </cell>
          <cell r="D1158" t="str">
            <v>06</v>
          </cell>
          <cell r="E1158" t="str">
            <v>5700394603508</v>
          </cell>
          <cell r="F1158">
            <v>0</v>
          </cell>
          <cell r="G1158" t="str">
            <v>LB</v>
          </cell>
          <cell r="H1158">
            <v>0</v>
          </cell>
          <cell r="I1158" t="str">
            <v>LB</v>
          </cell>
          <cell r="J1158">
            <v>18342</v>
          </cell>
        </row>
        <row r="1159">
          <cell r="A1159">
            <v>98413348</v>
          </cell>
          <cell r="B1159" t="str">
            <v>CRN32-12-2 A-G-G-V-HQQV 3x230/400 50 HZ</v>
          </cell>
          <cell r="C1159" t="str">
            <v>CRN32</v>
          </cell>
          <cell r="D1159" t="str">
            <v>30</v>
          </cell>
          <cell r="E1159" t="str">
            <v>5711494600526</v>
          </cell>
          <cell r="F1159">
            <v>595.46786199999997</v>
          </cell>
          <cell r="G1159" t="str">
            <v>LB</v>
          </cell>
          <cell r="H1159">
            <v>496.48042399999991</v>
          </cell>
          <cell r="I1159" t="str">
            <v>LB</v>
          </cell>
          <cell r="J1159">
            <v>23337</v>
          </cell>
        </row>
        <row r="1160">
          <cell r="A1160">
            <v>98413315</v>
          </cell>
          <cell r="B1160" t="str">
            <v>CRN32-12-2 A-G-G-E-HQQE 3x230/400 50 HZ</v>
          </cell>
          <cell r="C1160" t="str">
            <v>CRN32</v>
          </cell>
          <cell r="D1160" t="str">
            <v>30</v>
          </cell>
          <cell r="E1160" t="str">
            <v>5711494599776</v>
          </cell>
          <cell r="F1160">
            <v>595.46786199999997</v>
          </cell>
          <cell r="G1160" t="str">
            <v>LB</v>
          </cell>
          <cell r="H1160">
            <v>496.48042399999991</v>
          </cell>
          <cell r="I1160" t="str">
            <v>LB</v>
          </cell>
          <cell r="J1160">
            <v>23255</v>
          </cell>
        </row>
        <row r="1161">
          <cell r="A1161">
            <v>91159562</v>
          </cell>
          <cell r="B1161" t="str">
            <v>CRN32-12-2 AGG KUBV 22KW 50PEO</v>
          </cell>
          <cell r="C1161" t="str">
            <v>CRN32</v>
          </cell>
          <cell r="D1161" t="str">
            <v>06</v>
          </cell>
          <cell r="E1161" t="str">
            <v>5700394603751</v>
          </cell>
          <cell r="F1161">
            <v>0</v>
          </cell>
          <cell r="G1161" t="str">
            <v>LB</v>
          </cell>
          <cell r="H1161">
            <v>0</v>
          </cell>
          <cell r="I1161" t="str">
            <v>LB</v>
          </cell>
          <cell r="J1161">
            <v>18187</v>
          </cell>
        </row>
        <row r="1162">
          <cell r="A1162">
            <v>91159534</v>
          </cell>
          <cell r="B1162" t="str">
            <v>CRN32-12-2 AGG KUBE 22KW 50PEO</v>
          </cell>
          <cell r="C1162" t="str">
            <v>CRN32</v>
          </cell>
          <cell r="D1162" t="str">
            <v>06</v>
          </cell>
          <cell r="E1162" t="str">
            <v>5700394603478</v>
          </cell>
          <cell r="F1162">
            <v>0</v>
          </cell>
          <cell r="G1162" t="str">
            <v>LB</v>
          </cell>
          <cell r="H1162">
            <v>0</v>
          </cell>
          <cell r="I1162" t="str">
            <v>LB</v>
          </cell>
          <cell r="J1162">
            <v>18105</v>
          </cell>
        </row>
        <row r="1163">
          <cell r="A1163">
            <v>98413349</v>
          </cell>
          <cell r="B1163" t="str">
            <v>CRN32-12 A-G-G-V-HQQV 3x230/400 50 HZ</v>
          </cell>
          <cell r="C1163" t="str">
            <v>CRN32</v>
          </cell>
          <cell r="D1163" t="str">
            <v>30</v>
          </cell>
          <cell r="E1163" t="str">
            <v>5711494600540</v>
          </cell>
          <cell r="F1163">
            <v>595.46786199999997</v>
          </cell>
          <cell r="G1163" t="str">
            <v>LB</v>
          </cell>
          <cell r="H1163">
            <v>496.48042399999991</v>
          </cell>
          <cell r="I1163" t="str">
            <v>LB</v>
          </cell>
          <cell r="J1163">
            <v>23337</v>
          </cell>
        </row>
        <row r="1164">
          <cell r="A1164">
            <v>98413316</v>
          </cell>
          <cell r="B1164" t="str">
            <v>CRN32-12 A-G-G-E-HQQE 3x230/400 50 HZ</v>
          </cell>
          <cell r="C1164" t="str">
            <v>CRN32</v>
          </cell>
          <cell r="D1164" t="str">
            <v>30</v>
          </cell>
          <cell r="E1164" t="str">
            <v>5711494599806</v>
          </cell>
          <cell r="F1164">
            <v>595.46786199999997</v>
          </cell>
          <cell r="G1164" t="str">
            <v>LB</v>
          </cell>
          <cell r="H1164">
            <v>496.48042399999991</v>
          </cell>
          <cell r="I1164" t="str">
            <v>LB</v>
          </cell>
          <cell r="J1164">
            <v>23255</v>
          </cell>
        </row>
        <row r="1165">
          <cell r="A1165">
            <v>91159563</v>
          </cell>
          <cell r="B1165" t="str">
            <v>CRN32-12   AGG KUBV 22KW 50PEO</v>
          </cell>
          <cell r="C1165" t="str">
            <v>CRN32</v>
          </cell>
          <cell r="D1165" t="str">
            <v>06</v>
          </cell>
          <cell r="E1165" t="str">
            <v>5700394603768</v>
          </cell>
          <cell r="F1165">
            <v>0</v>
          </cell>
          <cell r="G1165" t="str">
            <v>LB</v>
          </cell>
          <cell r="H1165">
            <v>0</v>
          </cell>
          <cell r="I1165" t="str">
            <v>LB</v>
          </cell>
          <cell r="J1165">
            <v>18187</v>
          </cell>
        </row>
        <row r="1166">
          <cell r="A1166">
            <v>91159535</v>
          </cell>
          <cell r="B1166" t="str">
            <v>CRN32-12   AGG HQQE 22KW 50PEO</v>
          </cell>
          <cell r="C1166" t="str">
            <v>CRN32</v>
          </cell>
          <cell r="D1166" t="str">
            <v>06</v>
          </cell>
          <cell r="E1166" t="str">
            <v>5700394603485</v>
          </cell>
          <cell r="F1166">
            <v>0</v>
          </cell>
          <cell r="G1166" t="str">
            <v>LB</v>
          </cell>
          <cell r="H1166">
            <v>0</v>
          </cell>
          <cell r="I1166" t="str">
            <v>LB</v>
          </cell>
          <cell r="J1166">
            <v>18105</v>
          </cell>
        </row>
        <row r="1167">
          <cell r="A1167">
            <v>97756450</v>
          </cell>
          <cell r="B1167" t="str">
            <v>CRN32-11-2 A-G-G-V-HQQV 3x230/460 60 HZ</v>
          </cell>
          <cell r="C1167" t="str">
            <v>CRN32</v>
          </cell>
          <cell r="D1167" t="str">
            <v>06</v>
          </cell>
          <cell r="E1167" t="str">
            <v>5710623815374</v>
          </cell>
          <cell r="F1167">
            <v>791.72313439999994</v>
          </cell>
          <cell r="G1167" t="str">
            <v>LB</v>
          </cell>
          <cell r="H1167">
            <v>773.82161999999994</v>
          </cell>
          <cell r="I1167" t="str">
            <v>LB</v>
          </cell>
          <cell r="J1167">
            <v>27554</v>
          </cell>
        </row>
        <row r="1168">
          <cell r="A1168">
            <v>97756448</v>
          </cell>
          <cell r="B1168" t="str">
            <v>CRN32-11-2 A-G-G-V-HQQV 3x230/460 60 HZ</v>
          </cell>
          <cell r="C1168" t="str">
            <v>CRN32</v>
          </cell>
          <cell r="D1168" t="str">
            <v>06</v>
          </cell>
          <cell r="E1168" t="str">
            <v>5710623815336</v>
          </cell>
          <cell r="F1168">
            <v>663.59061999999994</v>
          </cell>
          <cell r="G1168" t="str">
            <v>LB</v>
          </cell>
          <cell r="H1168">
            <v>645.68910559999995</v>
          </cell>
          <cell r="I1168" t="str">
            <v>LB</v>
          </cell>
          <cell r="J1168">
            <v>23345</v>
          </cell>
        </row>
        <row r="1169">
          <cell r="A1169">
            <v>98413346</v>
          </cell>
          <cell r="B1169" t="str">
            <v>CRN32-11-2 A-G-G-V-HQQV 3x230/400 50 HZ</v>
          </cell>
          <cell r="C1169" t="str">
            <v>CRN32</v>
          </cell>
          <cell r="D1169" t="str">
            <v>30</v>
          </cell>
          <cell r="E1169" t="str">
            <v>5711494600489</v>
          </cell>
          <cell r="F1169">
            <v>587.97215399999993</v>
          </cell>
          <cell r="G1169" t="str">
            <v>LB</v>
          </cell>
          <cell r="H1169">
            <v>488.98471599999999</v>
          </cell>
          <cell r="I1169" t="str">
            <v>LB</v>
          </cell>
          <cell r="J1169">
            <v>22208</v>
          </cell>
        </row>
        <row r="1170">
          <cell r="A1170">
            <v>97506508</v>
          </cell>
          <cell r="B1170" t="str">
            <v>CRN32-11-2 A-G-G-V-HQQV 324/326TSC 60 HZ</v>
          </cell>
          <cell r="C1170" t="str">
            <v>CRN32</v>
          </cell>
          <cell r="D1170" t="str">
            <v>06</v>
          </cell>
          <cell r="E1170" t="str">
            <v>5700316705150</v>
          </cell>
          <cell r="F1170">
            <v>236.15889439999998</v>
          </cell>
          <cell r="G1170" t="str">
            <v>LB</v>
          </cell>
          <cell r="H1170">
            <v>218.25737999999998</v>
          </cell>
          <cell r="I1170" t="str">
            <v>LB</v>
          </cell>
          <cell r="J1170">
            <v>17058</v>
          </cell>
        </row>
        <row r="1171">
          <cell r="A1171">
            <v>97756446</v>
          </cell>
          <cell r="B1171" t="str">
            <v>CRN32-11-2 A-G-G-E-HQQE 3x230/460 60 HZ</v>
          </cell>
          <cell r="C1171" t="str">
            <v>CRN32</v>
          </cell>
          <cell r="D1171" t="str">
            <v>06</v>
          </cell>
          <cell r="E1171" t="str">
            <v>5710623815107</v>
          </cell>
          <cell r="F1171">
            <v>791.72313439999994</v>
          </cell>
          <cell r="G1171" t="str">
            <v>LB</v>
          </cell>
          <cell r="H1171">
            <v>773.82161999999994</v>
          </cell>
          <cell r="I1171" t="str">
            <v>LB</v>
          </cell>
          <cell r="J1171">
            <v>27472</v>
          </cell>
        </row>
        <row r="1172">
          <cell r="A1172">
            <v>97756418</v>
          </cell>
          <cell r="B1172" t="str">
            <v>CRN32-11-2 A-G-G-E-HQQE 3x230/460 60 HZ</v>
          </cell>
          <cell r="C1172" t="str">
            <v>CRN32</v>
          </cell>
          <cell r="D1172" t="str">
            <v>06</v>
          </cell>
          <cell r="E1172" t="str">
            <v>5710623815015</v>
          </cell>
          <cell r="F1172">
            <v>663.59061999999994</v>
          </cell>
          <cell r="G1172" t="str">
            <v>LB</v>
          </cell>
          <cell r="H1172">
            <v>645.68910559999995</v>
          </cell>
          <cell r="I1172" t="str">
            <v>LB</v>
          </cell>
          <cell r="J1172">
            <v>23263</v>
          </cell>
        </row>
        <row r="1173">
          <cell r="A1173">
            <v>98413312</v>
          </cell>
          <cell r="B1173" t="str">
            <v>CRN32-11-2 A-G-G-E-HQQE 3x230/400 50 HZ</v>
          </cell>
          <cell r="C1173" t="str">
            <v>CRN32</v>
          </cell>
          <cell r="D1173" t="str">
            <v>30</v>
          </cell>
          <cell r="E1173" t="str">
            <v>5711494599714</v>
          </cell>
          <cell r="F1173">
            <v>587.97215399999993</v>
          </cell>
          <cell r="G1173" t="str">
            <v>LB</v>
          </cell>
          <cell r="H1173">
            <v>488.98471599999999</v>
          </cell>
          <cell r="I1173" t="str">
            <v>LB</v>
          </cell>
          <cell r="J1173">
            <v>22126</v>
          </cell>
        </row>
        <row r="1174">
          <cell r="A1174">
            <v>97745140</v>
          </cell>
          <cell r="B1174" t="str">
            <v>CRN32-11-2 A-G-G-E-HQQE 324/326TSC 60 HZ</v>
          </cell>
          <cell r="C1174" t="str">
            <v>CRN32</v>
          </cell>
          <cell r="D1174" t="str">
            <v>06</v>
          </cell>
          <cell r="E1174" t="str">
            <v>5710623639413</v>
          </cell>
          <cell r="F1174">
            <v>236.15889439999998</v>
          </cell>
          <cell r="G1174" t="str">
            <v>LB</v>
          </cell>
          <cell r="H1174">
            <v>218.25737999999998</v>
          </cell>
          <cell r="I1174" t="str">
            <v>LB</v>
          </cell>
          <cell r="J1174">
            <v>16976</v>
          </cell>
        </row>
        <row r="1175">
          <cell r="A1175">
            <v>91159560</v>
          </cell>
          <cell r="B1175" t="str">
            <v>CRN32-11-2 AGG KUBV 22KW 50PEO</v>
          </cell>
          <cell r="C1175" t="str">
            <v>CRN32</v>
          </cell>
          <cell r="D1175" t="str">
            <v>06</v>
          </cell>
          <cell r="E1175" t="str">
            <v>5700394603737</v>
          </cell>
          <cell r="F1175">
            <v>0</v>
          </cell>
          <cell r="G1175" t="str">
            <v>LB</v>
          </cell>
          <cell r="H1175">
            <v>0</v>
          </cell>
          <cell r="I1175" t="str">
            <v>LB</v>
          </cell>
          <cell r="J1175">
            <v>17058</v>
          </cell>
        </row>
        <row r="1176">
          <cell r="A1176">
            <v>97743220</v>
          </cell>
          <cell r="B1176" t="str">
            <v>CRN32-1-1 A-G-G-V-HQQV 3x230/460 60 HZ</v>
          </cell>
          <cell r="C1176" t="str">
            <v>CRN32</v>
          </cell>
          <cell r="D1176" t="str">
            <v>06</v>
          </cell>
          <cell r="E1176" t="str">
            <v>5710623582641</v>
          </cell>
          <cell r="F1176">
            <v>213.40721599999998</v>
          </cell>
          <cell r="G1176" t="str">
            <v>LB</v>
          </cell>
          <cell r="H1176">
            <v>195.50570160000001</v>
          </cell>
          <cell r="I1176" t="str">
            <v>LB</v>
          </cell>
          <cell r="J1176">
            <v>5393</v>
          </cell>
        </row>
        <row r="1177">
          <cell r="A1177">
            <v>98413323</v>
          </cell>
          <cell r="B1177" t="str">
            <v>CRN32-1-1 A-G-G-V-HQQV 3x230/400 50 HZ</v>
          </cell>
          <cell r="C1177" t="str">
            <v>CRN32</v>
          </cell>
          <cell r="D1177" t="str">
            <v>30</v>
          </cell>
          <cell r="E1177" t="str">
            <v>5711494599929</v>
          </cell>
          <cell r="F1177">
            <v>197.31348999999997</v>
          </cell>
          <cell r="G1177" t="str">
            <v>LB</v>
          </cell>
          <cell r="H1177">
            <v>146.82769199999998</v>
          </cell>
          <cell r="I1177" t="str">
            <v>LB</v>
          </cell>
          <cell r="J1177">
            <v>4748</v>
          </cell>
        </row>
        <row r="1178">
          <cell r="A1178">
            <v>98413347</v>
          </cell>
          <cell r="B1178" t="str">
            <v>CRN32-11 A-G-G-V-HQQV 3x230/400 50 HZ</v>
          </cell>
          <cell r="C1178" t="str">
            <v>CRN32</v>
          </cell>
          <cell r="D1178" t="str">
            <v>30</v>
          </cell>
          <cell r="E1178" t="str">
            <v>5711494600502</v>
          </cell>
          <cell r="F1178">
            <v>587.97215399999993</v>
          </cell>
          <cell r="G1178" t="str">
            <v>LB</v>
          </cell>
          <cell r="H1178">
            <v>488.98471599999999</v>
          </cell>
          <cell r="I1178" t="str">
            <v>LB</v>
          </cell>
          <cell r="J1178">
            <v>22208</v>
          </cell>
        </row>
        <row r="1179">
          <cell r="A1179">
            <v>97772146</v>
          </cell>
          <cell r="B1179" t="str">
            <v>CRN32-1-1 A-G-G-V-HQQV 1x230 60 HZ</v>
          </cell>
          <cell r="C1179" t="str">
            <v>CRN32</v>
          </cell>
          <cell r="D1179" t="str">
            <v>06</v>
          </cell>
          <cell r="E1179" t="str">
            <v>5710624118122</v>
          </cell>
          <cell r="F1179">
            <v>232.96219539999998</v>
          </cell>
          <cell r="G1179" t="str">
            <v>LB</v>
          </cell>
          <cell r="H1179">
            <v>215.06068099999999</v>
          </cell>
          <cell r="I1179" t="str">
            <v>LB</v>
          </cell>
          <cell r="J1179">
            <v>6244</v>
          </cell>
        </row>
        <row r="1180">
          <cell r="A1180">
            <v>96416393</v>
          </cell>
          <cell r="B1180" t="str">
            <v>CRN32-1-1 A-G-G-V-HQQV 182/184TC 60 HZ</v>
          </cell>
          <cell r="C1180" t="str">
            <v>CRN32</v>
          </cell>
          <cell r="D1180" t="str">
            <v>06</v>
          </cell>
          <cell r="E1180" t="str">
            <v>5700390670351</v>
          </cell>
          <cell r="F1180">
            <v>131.65990639999998</v>
          </cell>
          <cell r="G1180" t="str">
            <v>LB</v>
          </cell>
          <cell r="H1180">
            <v>113.75839199999999</v>
          </cell>
          <cell r="I1180" t="str">
            <v>LB</v>
          </cell>
          <cell r="J1180">
            <v>4054</v>
          </cell>
        </row>
        <row r="1181">
          <cell r="A1181">
            <v>97743216</v>
          </cell>
          <cell r="B1181" t="str">
            <v>CRN32-1-1 A-G-G-E-HQQE 3x230/460 60 HZ</v>
          </cell>
          <cell r="C1181" t="str">
            <v>CRN32</v>
          </cell>
          <cell r="D1181" t="str">
            <v>06</v>
          </cell>
          <cell r="E1181" t="str">
            <v>5710623582559</v>
          </cell>
          <cell r="F1181">
            <v>213.40721599999998</v>
          </cell>
          <cell r="G1181" t="str">
            <v>LB</v>
          </cell>
          <cell r="H1181">
            <v>195.50570160000001</v>
          </cell>
          <cell r="I1181" t="str">
            <v>LB</v>
          </cell>
          <cell r="J1181">
            <v>5311</v>
          </cell>
        </row>
        <row r="1182">
          <cell r="A1182">
            <v>98413290</v>
          </cell>
          <cell r="B1182" t="str">
            <v>CRN32-1-1 A-G-G-E-HQQE 3x230/400 50 HZ</v>
          </cell>
          <cell r="C1182" t="str">
            <v>CRN32</v>
          </cell>
          <cell r="D1182" t="str">
            <v>30</v>
          </cell>
          <cell r="E1182" t="str">
            <v>5711494599059</v>
          </cell>
          <cell r="F1182">
            <v>197.31348999999997</v>
          </cell>
          <cell r="G1182" t="str">
            <v>LB</v>
          </cell>
          <cell r="H1182">
            <v>146.82769199999998</v>
          </cell>
          <cell r="I1182" t="str">
            <v>LB</v>
          </cell>
          <cell r="J1182">
            <v>4666</v>
          </cell>
        </row>
        <row r="1183">
          <cell r="A1183">
            <v>98413314</v>
          </cell>
          <cell r="B1183" t="str">
            <v>CRN32-11 A-G-G-E-HQQE 3x230/400 50 HZ</v>
          </cell>
          <cell r="C1183" t="str">
            <v>CRN32</v>
          </cell>
          <cell r="D1183" t="str">
            <v>30</v>
          </cell>
          <cell r="E1183" t="str">
            <v>5711494599752</v>
          </cell>
          <cell r="F1183">
            <v>587.97215399999993</v>
          </cell>
          <cell r="G1183" t="str">
            <v>LB</v>
          </cell>
          <cell r="H1183">
            <v>488.98471599999999</v>
          </cell>
          <cell r="I1183" t="str">
            <v>LB</v>
          </cell>
          <cell r="J1183">
            <v>22126</v>
          </cell>
        </row>
        <row r="1184">
          <cell r="A1184">
            <v>97771759</v>
          </cell>
          <cell r="B1184" t="str">
            <v>CRN32-1-1 A-G-G-E-HQQE 1x230 60 HZ</v>
          </cell>
          <cell r="C1184" t="str">
            <v>CRN32</v>
          </cell>
          <cell r="D1184" t="str">
            <v>06</v>
          </cell>
          <cell r="E1184" t="str">
            <v>5710624109557</v>
          </cell>
          <cell r="F1184">
            <v>232.96219539999998</v>
          </cell>
          <cell r="G1184" t="str">
            <v>LB</v>
          </cell>
          <cell r="H1184">
            <v>215.06068099999999</v>
          </cell>
          <cell r="I1184" t="str">
            <v>LB</v>
          </cell>
          <cell r="J1184">
            <v>6162</v>
          </cell>
        </row>
        <row r="1185">
          <cell r="A1185">
            <v>96416381</v>
          </cell>
          <cell r="B1185" t="str">
            <v>CRN32-1-1 A-G-G-E-HQQE 182/184TC 60 HZ</v>
          </cell>
          <cell r="C1185" t="str">
            <v>CRN32</v>
          </cell>
          <cell r="D1185" t="str">
            <v>06</v>
          </cell>
          <cell r="E1185" t="str">
            <v>5700390669881</v>
          </cell>
          <cell r="F1185">
            <v>131.65990639999998</v>
          </cell>
          <cell r="G1185" t="str">
            <v>LB</v>
          </cell>
          <cell r="H1185">
            <v>113.75839199999999</v>
          </cell>
          <cell r="I1185" t="str">
            <v>LB</v>
          </cell>
          <cell r="J1185">
            <v>3972</v>
          </cell>
        </row>
        <row r="1186">
          <cell r="A1186">
            <v>91159540</v>
          </cell>
          <cell r="B1186" t="str">
            <v>CRN32-1-1  AGG KUBV 1.5K 50PEO</v>
          </cell>
          <cell r="C1186" t="str">
            <v>CRN32</v>
          </cell>
          <cell r="D1186" t="str">
            <v>06</v>
          </cell>
          <cell r="E1186" t="str">
            <v>5700394603539</v>
          </cell>
          <cell r="F1186">
            <v>0</v>
          </cell>
          <cell r="G1186" t="str">
            <v>LB</v>
          </cell>
          <cell r="H1186">
            <v>0</v>
          </cell>
          <cell r="I1186" t="str">
            <v>LB</v>
          </cell>
          <cell r="J1186">
            <v>4054</v>
          </cell>
        </row>
        <row r="1187">
          <cell r="A1187">
            <v>91159512</v>
          </cell>
          <cell r="B1187" t="str">
            <v>CRN32-1-1  AGG KUBE 1.5K 50PEO</v>
          </cell>
          <cell r="C1187" t="str">
            <v>CRN32</v>
          </cell>
          <cell r="D1187" t="str">
            <v>06</v>
          </cell>
          <cell r="E1187" t="str">
            <v>5700394603256</v>
          </cell>
          <cell r="F1187">
            <v>0</v>
          </cell>
          <cell r="G1187" t="str">
            <v>LB</v>
          </cell>
          <cell r="H1187">
            <v>0</v>
          </cell>
          <cell r="I1187" t="str">
            <v>LB</v>
          </cell>
          <cell r="J1187">
            <v>3972</v>
          </cell>
        </row>
        <row r="1188">
          <cell r="A1188">
            <v>91159561</v>
          </cell>
          <cell r="B1188" t="str">
            <v>CRN32-11   AGG KUBV 22KW 50PEO</v>
          </cell>
          <cell r="C1188" t="str">
            <v>CRN32</v>
          </cell>
          <cell r="D1188" t="str">
            <v>06</v>
          </cell>
          <cell r="E1188" t="str">
            <v>5700394603744</v>
          </cell>
          <cell r="F1188">
            <v>0</v>
          </cell>
          <cell r="G1188" t="str">
            <v>LB</v>
          </cell>
          <cell r="H1188">
            <v>0</v>
          </cell>
          <cell r="I1188" t="str">
            <v>LB</v>
          </cell>
          <cell r="J1188">
            <v>17058</v>
          </cell>
        </row>
        <row r="1189">
          <cell r="A1189">
            <v>91159533</v>
          </cell>
          <cell r="B1189" t="str">
            <v>CRN32-11   AGG KUBE 22KW 50PEO</v>
          </cell>
          <cell r="C1189" t="str">
            <v>CRN32</v>
          </cell>
          <cell r="D1189" t="str">
            <v>06</v>
          </cell>
          <cell r="E1189" t="str">
            <v>5700394603461</v>
          </cell>
          <cell r="F1189">
            <v>0</v>
          </cell>
          <cell r="G1189" t="str">
            <v>LB</v>
          </cell>
          <cell r="H1189">
            <v>0</v>
          </cell>
          <cell r="I1189" t="str">
            <v>LB</v>
          </cell>
          <cell r="J1189">
            <v>16976</v>
          </cell>
        </row>
        <row r="1190">
          <cell r="A1190">
            <v>99147108</v>
          </cell>
          <cell r="B1190" t="str">
            <v>CRN32-10-2 A-G-G-V-HQQV 3x230/460 60 HZ</v>
          </cell>
          <cell r="C1190" t="str">
            <v>CRN32</v>
          </cell>
          <cell r="D1190" t="str">
            <v>06</v>
          </cell>
          <cell r="E1190" t="str">
            <v>5712607625429</v>
          </cell>
          <cell r="F1190">
            <v>715.66374439999993</v>
          </cell>
          <cell r="G1190" t="str">
            <v>LB</v>
          </cell>
          <cell r="H1190">
            <v>697.76222999999993</v>
          </cell>
          <cell r="I1190" t="str">
            <v>LB</v>
          </cell>
          <cell r="J1190">
            <v>24341</v>
          </cell>
        </row>
        <row r="1191">
          <cell r="A1191">
            <v>99140327</v>
          </cell>
          <cell r="B1191" t="str">
            <v>CRN32-10-2 A-G-G-V-HQQV 3x230/460 60 HZ</v>
          </cell>
          <cell r="C1191" t="str">
            <v>CRN32</v>
          </cell>
          <cell r="D1191" t="str">
            <v>06</v>
          </cell>
          <cell r="E1191" t="str">
            <v>5712607499877</v>
          </cell>
          <cell r="F1191">
            <v>605.45479059999991</v>
          </cell>
          <cell r="G1191" t="str">
            <v>LB</v>
          </cell>
          <cell r="H1191">
            <v>587.55327619999991</v>
          </cell>
          <cell r="I1191" t="str">
            <v>LB</v>
          </cell>
          <cell r="J1191">
            <v>22782</v>
          </cell>
        </row>
        <row r="1192">
          <cell r="A1192">
            <v>98413344</v>
          </cell>
          <cell r="B1192" t="str">
            <v>CRN32-10-2 A-G-G-V-HQQV 3x230/400 50 HZ</v>
          </cell>
          <cell r="C1192" t="str">
            <v>CRN32</v>
          </cell>
          <cell r="D1192" t="str">
            <v>30</v>
          </cell>
          <cell r="E1192" t="str">
            <v>5711494600441</v>
          </cell>
          <cell r="F1192">
            <v>533.73850199999993</v>
          </cell>
          <cell r="G1192" t="str">
            <v>LB</v>
          </cell>
          <cell r="H1192">
            <v>448.19924599999996</v>
          </cell>
          <cell r="I1192" t="str">
            <v>LB</v>
          </cell>
          <cell r="J1192">
            <v>19963</v>
          </cell>
        </row>
        <row r="1193">
          <cell r="A1193">
            <v>99170799</v>
          </cell>
          <cell r="B1193" t="str">
            <v>CRN32-10-2 A-G-G-V-HQQV 324/326TSC 60 HZ</v>
          </cell>
          <cell r="C1193" t="str">
            <v>CRN32</v>
          </cell>
          <cell r="D1193">
            <v>6</v>
          </cell>
          <cell r="E1193" t="str">
            <v>5712608039812</v>
          </cell>
          <cell r="F1193">
            <v>212.36663535999998</v>
          </cell>
          <cell r="G1193" t="str">
            <v>LB</v>
          </cell>
          <cell r="H1193">
            <v>194.46512095999998</v>
          </cell>
          <cell r="I1193" t="str">
            <v>LB</v>
          </cell>
          <cell r="J1193">
            <v>16495</v>
          </cell>
        </row>
        <row r="1194">
          <cell r="A1194">
            <v>98143141</v>
          </cell>
          <cell r="B1194" t="str">
            <v>CRN32-10-2 A-G-G-E-HQQE 3x230/460 60 HZ</v>
          </cell>
          <cell r="C1194" t="str">
            <v>CRN32</v>
          </cell>
          <cell r="D1194" t="str">
            <v>06</v>
          </cell>
          <cell r="E1194" t="str">
            <v>5711490402452</v>
          </cell>
          <cell r="F1194">
            <v>715.66374439999993</v>
          </cell>
          <cell r="G1194" t="str">
            <v>LB</v>
          </cell>
          <cell r="H1194">
            <v>697.76222999999993</v>
          </cell>
          <cell r="I1194" t="str">
            <v>LB</v>
          </cell>
          <cell r="J1194">
            <v>24259</v>
          </cell>
        </row>
        <row r="1195">
          <cell r="A1195">
            <v>99140029</v>
          </cell>
          <cell r="B1195" t="str">
            <v>CRN32-10-2 A-G-G-E-HQQE 3x230/460 60 HZ</v>
          </cell>
          <cell r="C1195" t="str">
            <v>CRN32</v>
          </cell>
          <cell r="D1195" t="str">
            <v>06</v>
          </cell>
          <cell r="E1195" t="str">
            <v>5712607499532</v>
          </cell>
          <cell r="F1195">
            <v>605.45479059999991</v>
          </cell>
          <cell r="G1195" t="str">
            <v>LB</v>
          </cell>
          <cell r="H1195">
            <v>587.55327619999991</v>
          </cell>
          <cell r="I1195" t="str">
            <v>LB</v>
          </cell>
          <cell r="J1195">
            <v>22700</v>
          </cell>
        </row>
        <row r="1196">
          <cell r="A1196">
            <v>98413310</v>
          </cell>
          <cell r="B1196" t="str">
            <v>CRN32-10-2 A-G-G-E-HQQE 3x230/400 50 HZ</v>
          </cell>
          <cell r="C1196" t="str">
            <v>CRN32</v>
          </cell>
          <cell r="D1196" t="str">
            <v>30</v>
          </cell>
          <cell r="E1196" t="str">
            <v>5711494599561</v>
          </cell>
          <cell r="F1196">
            <v>533.73850199999993</v>
          </cell>
          <cell r="G1196" t="str">
            <v>LB</v>
          </cell>
          <cell r="H1196">
            <v>448.19924599999996</v>
          </cell>
          <cell r="I1196" t="str">
            <v>LB</v>
          </cell>
          <cell r="J1196">
            <v>19881</v>
          </cell>
        </row>
        <row r="1197">
          <cell r="A1197">
            <v>99170797</v>
          </cell>
          <cell r="B1197" t="str">
            <v>CRN32-10-2 A-G-G-E-HQQE 324/326TSC 60 HZ</v>
          </cell>
          <cell r="C1197" t="str">
            <v>CRN32</v>
          </cell>
          <cell r="D1197">
            <v>6</v>
          </cell>
          <cell r="E1197" t="str">
            <v>5712608039799</v>
          </cell>
          <cell r="F1197">
            <v>212.36663535999998</v>
          </cell>
          <cell r="G1197" t="str">
            <v>LB</v>
          </cell>
          <cell r="H1197">
            <v>194.46512095999998</v>
          </cell>
          <cell r="I1197" t="str">
            <v>LB</v>
          </cell>
          <cell r="J1197">
            <v>16413</v>
          </cell>
        </row>
        <row r="1198">
          <cell r="A1198">
            <v>91159558</v>
          </cell>
          <cell r="B1198" t="str">
            <v>CRN32-10-2 AGG KUBV 18.5 50PEO</v>
          </cell>
          <cell r="C1198" t="str">
            <v>CRN32</v>
          </cell>
          <cell r="D1198" t="str">
            <v>06</v>
          </cell>
          <cell r="E1198" t="str">
            <v>5700394603713</v>
          </cell>
          <cell r="F1198">
            <v>0</v>
          </cell>
          <cell r="G1198" t="str">
            <v>LB</v>
          </cell>
          <cell r="H1198">
            <v>0</v>
          </cell>
          <cell r="I1198" t="str">
            <v>LB</v>
          </cell>
          <cell r="J1198">
            <v>16123</v>
          </cell>
        </row>
        <row r="1199">
          <cell r="A1199">
            <v>91159530</v>
          </cell>
          <cell r="B1199" t="str">
            <v>CRN32-10-2 AGG KUBE 18.5 50PEO</v>
          </cell>
          <cell r="C1199" t="str">
            <v>CRN32</v>
          </cell>
          <cell r="D1199" t="str">
            <v>06</v>
          </cell>
          <cell r="E1199" t="str">
            <v>5700394603430</v>
          </cell>
          <cell r="F1199">
            <v>0</v>
          </cell>
          <cell r="G1199" t="str">
            <v>LB</v>
          </cell>
          <cell r="H1199">
            <v>0</v>
          </cell>
          <cell r="I1199" t="str">
            <v>LB</v>
          </cell>
          <cell r="J1199">
            <v>16041</v>
          </cell>
        </row>
        <row r="1200">
          <cell r="A1200">
            <v>99147109</v>
          </cell>
          <cell r="B1200" t="str">
            <v>CRN32-10 A-G-G-V-HQQV 3x230/460 60 HZ</v>
          </cell>
          <cell r="C1200" t="str">
            <v>CRN32</v>
          </cell>
          <cell r="D1200" t="str">
            <v>06</v>
          </cell>
          <cell r="E1200" t="str">
            <v>5712607625450</v>
          </cell>
          <cell r="F1200">
            <v>715.66374439999993</v>
          </cell>
          <cell r="G1200" t="str">
            <v>LB</v>
          </cell>
          <cell r="H1200">
            <v>697.76222999999993</v>
          </cell>
          <cell r="I1200" t="str">
            <v>LB</v>
          </cell>
          <cell r="J1200">
            <v>24341</v>
          </cell>
        </row>
        <row r="1201">
          <cell r="A1201">
            <v>99140328</v>
          </cell>
          <cell r="B1201" t="str">
            <v>CRN32-10 A-G-G-V-HQQV 3x230/460 60 HZ</v>
          </cell>
          <cell r="C1201" t="str">
            <v>CRN32</v>
          </cell>
          <cell r="D1201" t="str">
            <v>06</v>
          </cell>
          <cell r="E1201" t="str">
            <v>5712607499907</v>
          </cell>
          <cell r="F1201">
            <v>605.45479059999991</v>
          </cell>
          <cell r="G1201" t="str">
            <v>LB</v>
          </cell>
          <cell r="H1201">
            <v>587.55327619999991</v>
          </cell>
          <cell r="I1201" t="str">
            <v>LB</v>
          </cell>
          <cell r="J1201">
            <v>22782</v>
          </cell>
        </row>
        <row r="1202">
          <cell r="A1202">
            <v>98413345</v>
          </cell>
          <cell r="B1202" t="str">
            <v>CRN32-10 A-G-G-V-HQQV 3x230/400 50 HZ</v>
          </cell>
          <cell r="C1202" t="str">
            <v>CRN32</v>
          </cell>
          <cell r="D1202" t="str">
            <v>30</v>
          </cell>
          <cell r="E1202" t="str">
            <v>5711494600465</v>
          </cell>
          <cell r="F1202">
            <v>533.73850199999993</v>
          </cell>
          <cell r="G1202" t="str">
            <v>LB</v>
          </cell>
          <cell r="H1202">
            <v>448.19924599999996</v>
          </cell>
          <cell r="I1202" t="str">
            <v>LB</v>
          </cell>
          <cell r="J1202">
            <v>20335</v>
          </cell>
        </row>
        <row r="1203">
          <cell r="A1203">
            <v>99170787</v>
          </cell>
          <cell r="B1203" t="str">
            <v>CRN32-10 A-G-G-V-HQQV 324/326TSC 60 HZ</v>
          </cell>
          <cell r="C1203" t="str">
            <v>CRN32</v>
          </cell>
          <cell r="D1203">
            <v>6</v>
          </cell>
          <cell r="E1203" t="str">
            <v>5712608039690</v>
          </cell>
          <cell r="F1203">
            <v>212.36663535999998</v>
          </cell>
          <cell r="G1203" t="str">
            <v>LB</v>
          </cell>
          <cell r="H1203">
            <v>194.46512095999998</v>
          </cell>
          <cell r="I1203" t="str">
            <v>LB</v>
          </cell>
          <cell r="J1203">
            <v>16495</v>
          </cell>
        </row>
        <row r="1204">
          <cell r="A1204">
            <v>96872293</v>
          </cell>
          <cell r="B1204" t="str">
            <v>CRN32-10 A-G-G-E-HQQE 3x230/460 60 HZ</v>
          </cell>
          <cell r="C1204" t="str">
            <v>CRN32</v>
          </cell>
          <cell r="D1204" t="str">
            <v>06</v>
          </cell>
          <cell r="E1204" t="str">
            <v>5700312453918</v>
          </cell>
          <cell r="F1204">
            <v>715.66374439999993</v>
          </cell>
          <cell r="G1204" t="str">
            <v>LB</v>
          </cell>
          <cell r="H1204">
            <v>697.76222999999993</v>
          </cell>
          <cell r="I1204" t="str">
            <v>LB</v>
          </cell>
          <cell r="J1204">
            <v>24259</v>
          </cell>
        </row>
        <row r="1205">
          <cell r="A1205">
            <v>99140030</v>
          </cell>
          <cell r="B1205" t="str">
            <v>CRN32-10 A-G-G-E-HQQE 3x230/460 60 HZ</v>
          </cell>
          <cell r="C1205" t="str">
            <v>CRN32</v>
          </cell>
          <cell r="D1205" t="str">
            <v>06</v>
          </cell>
          <cell r="E1205" t="str">
            <v>5712607499563</v>
          </cell>
          <cell r="F1205">
            <v>605.45479059999991</v>
          </cell>
          <cell r="G1205" t="str">
            <v>LB</v>
          </cell>
          <cell r="H1205">
            <v>587.55327619999991</v>
          </cell>
          <cell r="I1205" t="str">
            <v>LB</v>
          </cell>
          <cell r="J1205">
            <v>22700</v>
          </cell>
        </row>
        <row r="1206">
          <cell r="A1206">
            <v>98413311</v>
          </cell>
          <cell r="B1206" t="str">
            <v>CRN32-10 A-G-G-E-HQQE 3x230/400 50 HZ</v>
          </cell>
          <cell r="C1206" t="str">
            <v>CRN32</v>
          </cell>
          <cell r="D1206" t="str">
            <v>30</v>
          </cell>
          <cell r="E1206" t="str">
            <v>5711494599592</v>
          </cell>
          <cell r="F1206">
            <v>533.73850199999993</v>
          </cell>
          <cell r="G1206" t="str">
            <v>LB</v>
          </cell>
          <cell r="H1206">
            <v>448.19924599999996</v>
          </cell>
          <cell r="I1206" t="str">
            <v>LB</v>
          </cell>
          <cell r="J1206">
            <v>20253</v>
          </cell>
        </row>
        <row r="1207">
          <cell r="A1207">
            <v>99170784</v>
          </cell>
          <cell r="B1207" t="str">
            <v>CRN32-10 A-G-G-E-HQQE 324/326TSC 60 HZ</v>
          </cell>
          <cell r="C1207" t="str">
            <v>CRN32</v>
          </cell>
          <cell r="D1207">
            <v>6</v>
          </cell>
          <cell r="E1207" t="str">
            <v>5712608039669</v>
          </cell>
          <cell r="F1207">
            <v>212.36663535999998</v>
          </cell>
          <cell r="G1207" t="str">
            <v>LB</v>
          </cell>
          <cell r="H1207">
            <v>194.46512095999998</v>
          </cell>
          <cell r="I1207" t="str">
            <v>LB</v>
          </cell>
          <cell r="J1207">
            <v>16413</v>
          </cell>
        </row>
        <row r="1208">
          <cell r="A1208">
            <v>91159559</v>
          </cell>
          <cell r="B1208" t="str">
            <v>CRN32-10  AGG KUBV 18.5K 50PEO</v>
          </cell>
          <cell r="C1208" t="str">
            <v>CRN32</v>
          </cell>
          <cell r="D1208" t="str">
            <v>06</v>
          </cell>
          <cell r="E1208" t="str">
            <v>5700394603720</v>
          </cell>
          <cell r="F1208">
            <v>0</v>
          </cell>
          <cell r="G1208" t="str">
            <v>LB</v>
          </cell>
          <cell r="H1208">
            <v>0</v>
          </cell>
          <cell r="I1208" t="str">
            <v>LB</v>
          </cell>
          <cell r="J1208">
            <v>16495</v>
          </cell>
        </row>
        <row r="1209">
          <cell r="A1209">
            <v>96083860</v>
          </cell>
          <cell r="B1209" t="str">
            <v>CRN3-21 A-P-G-V-HQQV 3x230/460 60HZ</v>
          </cell>
          <cell r="C1209" t="str">
            <v>CRN03</v>
          </cell>
          <cell r="D1209" t="str">
            <v>30</v>
          </cell>
          <cell r="E1209" t="str">
            <v>5700395179781</v>
          </cell>
          <cell r="F1209">
            <v>151.1487472</v>
          </cell>
          <cell r="G1209" t="str">
            <v>LB</v>
          </cell>
          <cell r="H1209">
            <v>133.24723279999998</v>
          </cell>
          <cell r="I1209" t="str">
            <v>LB</v>
          </cell>
          <cell r="J1209">
            <v>4937</v>
          </cell>
        </row>
        <row r="1210">
          <cell r="A1210">
            <v>98160978</v>
          </cell>
          <cell r="B1210" t="str">
            <v>CRN3-21 A-P-G-V-HQQV 3x230/400 50HZ</v>
          </cell>
          <cell r="C1210" t="str">
            <v>CRN03</v>
          </cell>
          <cell r="D1210" t="str">
            <v>30</v>
          </cell>
          <cell r="E1210" t="str">
            <v>5710629590114</v>
          </cell>
          <cell r="F1210">
            <v>93.8286272</v>
          </cell>
          <cell r="G1210" t="str">
            <v>LB</v>
          </cell>
          <cell r="H1210">
            <v>87.435229199999981</v>
          </cell>
          <cell r="I1210" t="str">
            <v>LB</v>
          </cell>
          <cell r="J1210">
            <v>4583</v>
          </cell>
        </row>
        <row r="1211">
          <cell r="A1211">
            <v>96083859</v>
          </cell>
          <cell r="B1211" t="str">
            <v>CRN3-21 A-P-G-V-HQQV 1x230 60HZ</v>
          </cell>
          <cell r="C1211" t="str">
            <v>CRN03</v>
          </cell>
          <cell r="D1211">
            <v>6</v>
          </cell>
          <cell r="E1211" t="str">
            <v>5700395179774</v>
          </cell>
          <cell r="F1211">
            <v>164.31032859999999</v>
          </cell>
          <cell r="G1211" t="str">
            <v>LB</v>
          </cell>
          <cell r="H1211">
            <v>146.40881419999997</v>
          </cell>
          <cell r="I1211" t="str">
            <v>LB</v>
          </cell>
          <cell r="J1211">
            <v>5788</v>
          </cell>
        </row>
        <row r="1212">
          <cell r="A1212">
            <v>96083826</v>
          </cell>
          <cell r="B1212" t="str">
            <v>CRN3-21 A-P-G-V-HQQV 182/184TC 60HZ</v>
          </cell>
          <cell r="C1212" t="str">
            <v>CRN03</v>
          </cell>
          <cell r="D1212">
            <v>6</v>
          </cell>
          <cell r="E1212" t="str">
            <v>5700395179446</v>
          </cell>
          <cell r="F1212">
            <v>63.008039599999989</v>
          </cell>
          <cell r="G1212" t="str">
            <v>LB</v>
          </cell>
          <cell r="H1212">
            <v>45.1065252</v>
          </cell>
          <cell r="I1212" t="str">
            <v>LB</v>
          </cell>
          <cell r="J1212">
            <v>3598</v>
          </cell>
        </row>
        <row r="1213">
          <cell r="A1213">
            <v>96083770</v>
          </cell>
          <cell r="B1213" t="str">
            <v>CRN3-21 A-P-G-E-HQQE 3x230/460 60HZ</v>
          </cell>
          <cell r="C1213" t="str">
            <v>CRN03</v>
          </cell>
          <cell r="D1213">
            <v>6</v>
          </cell>
          <cell r="E1213" t="str">
            <v>5700395178883</v>
          </cell>
          <cell r="F1213">
            <v>151.1487472</v>
          </cell>
          <cell r="G1213" t="str">
            <v>LB</v>
          </cell>
          <cell r="H1213">
            <v>133.24723279999998</v>
          </cell>
          <cell r="I1213" t="str">
            <v>LB</v>
          </cell>
          <cell r="J1213">
            <v>4889</v>
          </cell>
        </row>
        <row r="1214">
          <cell r="A1214">
            <v>98160977</v>
          </cell>
          <cell r="B1214" t="str">
            <v>CRN3-21 A-P-G-E-HQQE 3x230/400 50HZ</v>
          </cell>
          <cell r="C1214" t="str">
            <v>CRN03</v>
          </cell>
          <cell r="D1214" t="str">
            <v>30</v>
          </cell>
          <cell r="E1214" t="str">
            <v>5710629590107</v>
          </cell>
          <cell r="F1214">
            <v>93.8286272</v>
          </cell>
          <cell r="G1214" t="str">
            <v>LB</v>
          </cell>
          <cell r="H1214">
            <v>87.435229199999981</v>
          </cell>
          <cell r="I1214" t="str">
            <v>LB</v>
          </cell>
          <cell r="J1214">
            <v>4535</v>
          </cell>
        </row>
        <row r="1215">
          <cell r="A1215">
            <v>96083769</v>
          </cell>
          <cell r="B1215" t="str">
            <v>CRN3-21 A-P-G-E-HQQE 1x230 60HZ</v>
          </cell>
          <cell r="C1215" t="str">
            <v>CRN03</v>
          </cell>
          <cell r="D1215" t="str">
            <v>06</v>
          </cell>
          <cell r="E1215" t="str">
            <v>5700395178876</v>
          </cell>
          <cell r="F1215">
            <v>164.31032859999999</v>
          </cell>
          <cell r="G1215" t="str">
            <v>LB</v>
          </cell>
          <cell r="H1215">
            <v>146.40881419999997</v>
          </cell>
          <cell r="I1215" t="str">
            <v>LB</v>
          </cell>
          <cell r="J1215">
            <v>5740</v>
          </cell>
        </row>
        <row r="1216">
          <cell r="A1216">
            <v>96083736</v>
          </cell>
          <cell r="B1216" t="str">
            <v>CRN3-21 A-P-G-E-HQQE 182/184TC 60HZ</v>
          </cell>
          <cell r="C1216" t="str">
            <v>CRN03</v>
          </cell>
          <cell r="D1216">
            <v>6</v>
          </cell>
          <cell r="E1216" t="str">
            <v>5700395178548</v>
          </cell>
          <cell r="F1216">
            <v>63.008039599999989</v>
          </cell>
          <cell r="G1216" t="str">
            <v>LB</v>
          </cell>
          <cell r="H1216">
            <v>45.1065252</v>
          </cell>
          <cell r="I1216" t="str">
            <v>LB</v>
          </cell>
          <cell r="J1216">
            <v>3550</v>
          </cell>
        </row>
        <row r="1217">
          <cell r="A1217">
            <v>96419723</v>
          </cell>
          <cell r="B1217" t="str">
            <v>CRN32-1 A-G-G-V-HQQV 3x230/460 60 HZ</v>
          </cell>
          <cell r="C1217" t="str">
            <v>CRN32</v>
          </cell>
          <cell r="D1217" t="str">
            <v>06</v>
          </cell>
          <cell r="E1217" t="str">
            <v>5700390918446</v>
          </cell>
          <cell r="F1217">
            <v>213.40721599999998</v>
          </cell>
          <cell r="G1217" t="str">
            <v>LB</v>
          </cell>
          <cell r="H1217">
            <v>195.50570160000001</v>
          </cell>
          <cell r="I1217" t="str">
            <v>LB</v>
          </cell>
          <cell r="J1217">
            <v>5393</v>
          </cell>
        </row>
        <row r="1218">
          <cell r="A1218">
            <v>98413324</v>
          </cell>
          <cell r="B1218" t="str">
            <v>CRN32-1 A-G-G-V-HQQV 3x230/400 50 HZ</v>
          </cell>
          <cell r="C1218" t="str">
            <v>CRN32</v>
          </cell>
          <cell r="D1218" t="str">
            <v>30</v>
          </cell>
          <cell r="E1218" t="str">
            <v>5711494599943</v>
          </cell>
          <cell r="F1218">
            <v>204.14781199999996</v>
          </cell>
          <cell r="G1218" t="str">
            <v>LB</v>
          </cell>
          <cell r="H1218">
            <v>153.662014</v>
          </cell>
          <cell r="I1218" t="str">
            <v>LB</v>
          </cell>
          <cell r="J1218">
            <v>5039</v>
          </cell>
        </row>
        <row r="1219">
          <cell r="A1219" t="str">
            <v>29Z53051</v>
          </cell>
          <cell r="B1219" t="str">
            <v>CRN32-1 A-G-G-V-HQQV 1x230 60 HZ</v>
          </cell>
          <cell r="C1219" t="str">
            <v>CRN32</v>
          </cell>
          <cell r="D1219" t="str">
            <v>06</v>
          </cell>
          <cell r="E1219" t="str">
            <v>5700394519922</v>
          </cell>
          <cell r="F1219">
            <v>232.96219539999998</v>
          </cell>
          <cell r="G1219" t="str">
            <v>LB</v>
          </cell>
          <cell r="H1219">
            <v>215.06068099999999</v>
          </cell>
          <cell r="I1219" t="str">
            <v>LB</v>
          </cell>
          <cell r="J1219">
            <v>6244</v>
          </cell>
        </row>
        <row r="1220">
          <cell r="A1220">
            <v>96416394</v>
          </cell>
          <cell r="B1220" t="str">
            <v>CRN32-1 A-G-G-V-HQQV 182/184TC 60 HZ</v>
          </cell>
          <cell r="C1220" t="str">
            <v>CRN32</v>
          </cell>
          <cell r="D1220" t="str">
            <v>06</v>
          </cell>
          <cell r="E1220" t="str">
            <v>5700390670375</v>
          </cell>
          <cell r="F1220">
            <v>131.65990639999998</v>
          </cell>
          <cell r="G1220" t="str">
            <v>LB</v>
          </cell>
          <cell r="H1220">
            <v>113.75839199999999</v>
          </cell>
          <cell r="I1220" t="str">
            <v>LB</v>
          </cell>
          <cell r="J1220">
            <v>4054</v>
          </cell>
        </row>
        <row r="1221">
          <cell r="A1221">
            <v>96419591</v>
          </cell>
          <cell r="B1221" t="str">
            <v>CRN32-1 A-G-G-E-HQQE 3x230/460 60 HZ</v>
          </cell>
          <cell r="C1221" t="str">
            <v>CRN32</v>
          </cell>
          <cell r="D1221" t="str">
            <v>06</v>
          </cell>
          <cell r="E1221" t="str">
            <v>5700390766030</v>
          </cell>
          <cell r="F1221">
            <v>213.40721599999998</v>
          </cell>
          <cell r="G1221" t="str">
            <v>LB</v>
          </cell>
          <cell r="H1221">
            <v>195.50570160000001</v>
          </cell>
          <cell r="I1221" t="str">
            <v>LB</v>
          </cell>
          <cell r="J1221">
            <v>5311</v>
          </cell>
        </row>
        <row r="1222">
          <cell r="A1222">
            <v>98413291</v>
          </cell>
          <cell r="B1222" t="str">
            <v>CRN32-1 A-G-G-E-HQQE 3x230/400 50 HZ</v>
          </cell>
          <cell r="C1222" t="str">
            <v>CRN32</v>
          </cell>
          <cell r="D1222" t="str">
            <v>30</v>
          </cell>
          <cell r="E1222" t="str">
            <v>5711494599073</v>
          </cell>
          <cell r="F1222">
            <v>204.14781199999996</v>
          </cell>
          <cell r="G1222" t="str">
            <v>LB</v>
          </cell>
          <cell r="H1222">
            <v>153.662014</v>
          </cell>
          <cell r="I1222" t="str">
            <v>LB</v>
          </cell>
          <cell r="J1222">
            <v>4957</v>
          </cell>
        </row>
        <row r="1223">
          <cell r="A1223" t="str">
            <v>29Z53015</v>
          </cell>
          <cell r="B1223" t="str">
            <v>CRN32-1 A-G-G-E-HQQE 1x230 60 HZ</v>
          </cell>
          <cell r="C1223" t="str">
            <v>CRN32</v>
          </cell>
          <cell r="D1223" t="str">
            <v>06</v>
          </cell>
          <cell r="E1223" t="str">
            <v>5700394519564</v>
          </cell>
          <cell r="F1223">
            <v>232.96219539999998</v>
          </cell>
          <cell r="G1223" t="str">
            <v>LB</v>
          </cell>
          <cell r="H1223">
            <v>215.06068099999999</v>
          </cell>
          <cell r="I1223" t="str">
            <v>LB</v>
          </cell>
          <cell r="J1223">
            <v>6162</v>
          </cell>
        </row>
        <row r="1224">
          <cell r="A1224">
            <v>96416382</v>
          </cell>
          <cell r="B1224" t="str">
            <v>CRN32-1 A-G-G-E-HQQE 182/184TC 60 HZ</v>
          </cell>
          <cell r="C1224" t="str">
            <v>CRN32</v>
          </cell>
          <cell r="D1224" t="str">
            <v>06</v>
          </cell>
          <cell r="E1224" t="str">
            <v>5700390669928</v>
          </cell>
          <cell r="F1224">
            <v>131.65990639999998</v>
          </cell>
          <cell r="G1224" t="str">
            <v>LB</v>
          </cell>
          <cell r="H1224">
            <v>113.75839199999999</v>
          </cell>
          <cell r="I1224" t="str">
            <v>LB</v>
          </cell>
          <cell r="J1224">
            <v>3972</v>
          </cell>
        </row>
        <row r="1225">
          <cell r="A1225">
            <v>96084040</v>
          </cell>
          <cell r="B1225" t="str">
            <v>CRN3-21 A-FGJ-G-V-HQQV 3x230/460 60HZ</v>
          </cell>
          <cell r="C1225" t="str">
            <v>CRN03</v>
          </cell>
          <cell r="D1225">
            <v>6</v>
          </cell>
          <cell r="E1225" t="str">
            <v>5700395181685</v>
          </cell>
          <cell r="F1225">
            <v>160.31996639999997</v>
          </cell>
          <cell r="G1225" t="str">
            <v>LB</v>
          </cell>
          <cell r="H1225">
            <v>142.41845199999997</v>
          </cell>
          <cell r="I1225" t="str">
            <v>LB</v>
          </cell>
          <cell r="J1225">
            <v>4937</v>
          </cell>
        </row>
        <row r="1226">
          <cell r="A1226">
            <v>98161024</v>
          </cell>
          <cell r="B1226" t="str">
            <v>CRN3-21 A-FGJ-G-V-HQQV 3x230/400 50HZ</v>
          </cell>
          <cell r="C1226" t="str">
            <v>CRN03</v>
          </cell>
          <cell r="D1226" t="str">
            <v>30</v>
          </cell>
          <cell r="E1226" t="str">
            <v>5710629590572</v>
          </cell>
          <cell r="F1226">
            <v>102.99984639999998</v>
          </cell>
          <cell r="G1226" t="str">
            <v>LB</v>
          </cell>
          <cell r="H1226">
            <v>96.606448399999991</v>
          </cell>
          <cell r="I1226" t="str">
            <v>LB</v>
          </cell>
          <cell r="J1226">
            <v>4583</v>
          </cell>
        </row>
        <row r="1227">
          <cell r="A1227">
            <v>96084039</v>
          </cell>
          <cell r="B1227" t="str">
            <v>CRN3-21 A-FGJ-G-V-HQQV 1x230 60HZ</v>
          </cell>
          <cell r="C1227" t="str">
            <v>CRN03</v>
          </cell>
          <cell r="D1227">
            <v>6</v>
          </cell>
          <cell r="E1227" t="str">
            <v>5700395181678</v>
          </cell>
          <cell r="F1227">
            <v>173.48154779999999</v>
          </cell>
          <cell r="G1227" t="str">
            <v>LB</v>
          </cell>
          <cell r="H1227">
            <v>155.58003339999996</v>
          </cell>
          <cell r="I1227" t="str">
            <v>LB</v>
          </cell>
          <cell r="J1227">
            <v>5788</v>
          </cell>
        </row>
        <row r="1228">
          <cell r="A1228">
            <v>96084006</v>
          </cell>
          <cell r="B1228" t="str">
            <v>CRN3-21 A-FGJ-G-V-HQQV 182/184TC 60HZ</v>
          </cell>
          <cell r="C1228" t="str">
            <v>CRN03</v>
          </cell>
          <cell r="D1228">
            <v>6</v>
          </cell>
          <cell r="E1228" t="str">
            <v>5700395181340</v>
          </cell>
          <cell r="F1228">
            <v>72.179258799999999</v>
          </cell>
          <cell r="G1228" t="str">
            <v>LB</v>
          </cell>
          <cell r="H1228">
            <v>54.277744399999996</v>
          </cell>
          <cell r="I1228" t="str">
            <v>LB</v>
          </cell>
          <cell r="J1228">
            <v>3598</v>
          </cell>
        </row>
        <row r="1229">
          <cell r="A1229">
            <v>96083950</v>
          </cell>
          <cell r="B1229" t="str">
            <v>CRN3-21 A-FGJ-G-E-HQQE 3x230/460 60HZ</v>
          </cell>
          <cell r="C1229" t="str">
            <v>CRN03</v>
          </cell>
          <cell r="D1229" t="str">
            <v>06</v>
          </cell>
          <cell r="E1229" t="str">
            <v>5700395180688</v>
          </cell>
          <cell r="F1229">
            <v>160.31996639999997</v>
          </cell>
          <cell r="G1229" t="str">
            <v>LB</v>
          </cell>
          <cell r="H1229">
            <v>142.41845199999997</v>
          </cell>
          <cell r="I1229" t="str">
            <v>LB</v>
          </cell>
          <cell r="J1229">
            <v>4889</v>
          </cell>
        </row>
        <row r="1230">
          <cell r="A1230">
            <v>98161023</v>
          </cell>
          <cell r="B1230" t="str">
            <v>CRN3-21 A-FGJ-G-E-HQQE 3x230/400 50HZ</v>
          </cell>
          <cell r="C1230" t="str">
            <v>CRN03</v>
          </cell>
          <cell r="D1230" t="str">
            <v>30</v>
          </cell>
          <cell r="E1230" t="str">
            <v>5710629590565</v>
          </cell>
          <cell r="F1230">
            <v>102.99984639999998</v>
          </cell>
          <cell r="G1230" t="str">
            <v>LB</v>
          </cell>
          <cell r="H1230">
            <v>96.606448399999991</v>
          </cell>
          <cell r="I1230" t="str">
            <v>LB</v>
          </cell>
          <cell r="J1230">
            <v>4535</v>
          </cell>
        </row>
        <row r="1231">
          <cell r="A1231">
            <v>96083949</v>
          </cell>
          <cell r="B1231" t="str">
            <v>CRN3-21 A-FGJ-G-E-HQQE 1x230 60HZ</v>
          </cell>
          <cell r="C1231" t="str">
            <v>CRN03</v>
          </cell>
          <cell r="D1231">
            <v>6</v>
          </cell>
          <cell r="E1231" t="str">
            <v>5700395180671</v>
          </cell>
          <cell r="F1231">
            <v>173.48154779999999</v>
          </cell>
          <cell r="G1231" t="str">
            <v>LB</v>
          </cell>
          <cell r="H1231">
            <v>155.58003339999996</v>
          </cell>
          <cell r="I1231" t="str">
            <v>LB</v>
          </cell>
          <cell r="J1231">
            <v>5740</v>
          </cell>
        </row>
        <row r="1232">
          <cell r="A1232">
            <v>96083916</v>
          </cell>
          <cell r="B1232" t="str">
            <v>CRN3-21 A-FGJ-G-E-HQQE 182/184TC 60HZ</v>
          </cell>
          <cell r="C1232" t="str">
            <v>CRN03</v>
          </cell>
          <cell r="D1232">
            <v>6</v>
          </cell>
          <cell r="E1232" t="str">
            <v>5700395180343</v>
          </cell>
          <cell r="F1232">
            <v>72.179258799999999</v>
          </cell>
          <cell r="G1232" t="str">
            <v>LB</v>
          </cell>
          <cell r="H1232">
            <v>54.277744399999996</v>
          </cell>
          <cell r="I1232" t="str">
            <v>LB</v>
          </cell>
          <cell r="J1232">
            <v>3550</v>
          </cell>
        </row>
        <row r="1233">
          <cell r="A1233">
            <v>91159541</v>
          </cell>
          <cell r="B1233" t="str">
            <v>CRN32-1    AGG KUBV 2.2K 50PEO</v>
          </cell>
          <cell r="C1233" t="str">
            <v>CRN32</v>
          </cell>
          <cell r="D1233" t="str">
            <v>06</v>
          </cell>
          <cell r="E1233" t="str">
            <v>5700394603546</v>
          </cell>
          <cell r="F1233">
            <v>0</v>
          </cell>
          <cell r="G1233" t="str">
            <v>LB</v>
          </cell>
          <cell r="H1233">
            <v>0</v>
          </cell>
          <cell r="I1233" t="str">
            <v>LB</v>
          </cell>
          <cell r="J1233">
            <v>4054</v>
          </cell>
        </row>
        <row r="1234">
          <cell r="A1234">
            <v>91159513</v>
          </cell>
          <cell r="B1234" t="str">
            <v>CRN32-1    AGG KUBE 2.2K 50PEO</v>
          </cell>
          <cell r="C1234" t="str">
            <v>CRN32</v>
          </cell>
          <cell r="D1234" t="str">
            <v>06</v>
          </cell>
          <cell r="E1234" t="str">
            <v>5700394603263</v>
          </cell>
          <cell r="F1234">
            <v>0</v>
          </cell>
          <cell r="G1234" t="str">
            <v>LB</v>
          </cell>
          <cell r="H1234">
            <v>0</v>
          </cell>
          <cell r="I1234" t="str">
            <v>LB</v>
          </cell>
          <cell r="J1234">
            <v>3972</v>
          </cell>
        </row>
        <row r="1235">
          <cell r="A1235">
            <v>96083811</v>
          </cell>
          <cell r="B1235" t="str">
            <v>CRN3-2 A-P-G-V-HQQV 56C 60HZ</v>
          </cell>
          <cell r="C1235" t="str">
            <v>CRN03</v>
          </cell>
          <cell r="D1235">
            <v>6</v>
          </cell>
          <cell r="E1235" t="str">
            <v>5700395179293</v>
          </cell>
          <cell r="F1235">
            <v>36.023490799999998</v>
          </cell>
          <cell r="G1235" t="str">
            <v>LB</v>
          </cell>
          <cell r="H1235">
            <v>25.022436999999996</v>
          </cell>
          <cell r="I1235" t="str">
            <v>LB</v>
          </cell>
          <cell r="J1235">
            <v>1526</v>
          </cell>
        </row>
        <row r="1236">
          <cell r="A1236">
            <v>96083830</v>
          </cell>
          <cell r="B1236" t="str">
            <v>CRN3-2 A-P-G-V-HQQV 3x230/460 60HZ</v>
          </cell>
          <cell r="C1236" t="str">
            <v>CRN03</v>
          </cell>
          <cell r="D1236">
            <v>6</v>
          </cell>
          <cell r="E1236" t="str">
            <v>5700395179484</v>
          </cell>
          <cell r="F1236">
            <v>52.271540199999997</v>
          </cell>
          <cell r="G1236" t="str">
            <v>LB</v>
          </cell>
          <cell r="H1236">
            <v>41.270486399999996</v>
          </cell>
          <cell r="I1236" t="str">
            <v>LB</v>
          </cell>
          <cell r="J1236">
            <v>1983</v>
          </cell>
        </row>
        <row r="1237">
          <cell r="A1237">
            <v>98160948</v>
          </cell>
          <cell r="B1237" t="str">
            <v>CRN3-2 A-P-G-V-HQQV 3x230/400 50HZ</v>
          </cell>
          <cell r="C1237" t="str">
            <v>CRN03</v>
          </cell>
          <cell r="D1237" t="str">
            <v>30</v>
          </cell>
          <cell r="E1237" t="str">
            <v>5710629589811</v>
          </cell>
          <cell r="F1237">
            <v>42.020057199999997</v>
          </cell>
          <cell r="G1237" t="str">
            <v>LB</v>
          </cell>
          <cell r="H1237">
            <v>36.1778142</v>
          </cell>
          <cell r="I1237" t="str">
            <v>LB</v>
          </cell>
          <cell r="J1237">
            <v>2017</v>
          </cell>
        </row>
        <row r="1238">
          <cell r="A1238">
            <v>96083829</v>
          </cell>
          <cell r="B1238" t="str">
            <v>CRN3-2 A-P-G-V-HQQV 1x115/230 60HZ</v>
          </cell>
          <cell r="C1238" t="str">
            <v>CRN03</v>
          </cell>
          <cell r="D1238">
            <v>6</v>
          </cell>
          <cell r="E1238" t="str">
            <v>5700395179477</v>
          </cell>
          <cell r="F1238">
            <v>54.3218368</v>
          </cell>
          <cell r="G1238" t="str">
            <v>LB</v>
          </cell>
          <cell r="H1238">
            <v>43.320782999999992</v>
          </cell>
          <cell r="I1238" t="str">
            <v>LB</v>
          </cell>
          <cell r="J1238">
            <v>1975</v>
          </cell>
        </row>
        <row r="1239">
          <cell r="A1239">
            <v>96083721</v>
          </cell>
          <cell r="B1239" t="str">
            <v>CRN3-2 A-P-G-E-HQQE 56C 60HZ</v>
          </cell>
          <cell r="C1239" t="str">
            <v>CRN03</v>
          </cell>
          <cell r="D1239">
            <v>6</v>
          </cell>
          <cell r="E1239" t="str">
            <v>5700395177794</v>
          </cell>
          <cell r="F1239">
            <v>36.023490799999998</v>
          </cell>
          <cell r="G1239" t="str">
            <v>LB</v>
          </cell>
          <cell r="H1239">
            <v>25.022436999999996</v>
          </cell>
          <cell r="I1239" t="str">
            <v>LB</v>
          </cell>
          <cell r="J1239">
            <v>1478</v>
          </cell>
        </row>
        <row r="1240">
          <cell r="A1240">
            <v>96083740</v>
          </cell>
          <cell r="B1240" t="str">
            <v>CRN3-2 A-P-G-E-HQQE 3x230/460 60HZ</v>
          </cell>
          <cell r="C1240" t="str">
            <v>CRN03</v>
          </cell>
          <cell r="D1240">
            <v>6</v>
          </cell>
          <cell r="E1240" t="str">
            <v>5700395178586</v>
          </cell>
          <cell r="F1240">
            <v>52.271540199999997</v>
          </cell>
          <cell r="G1240" t="str">
            <v>LB</v>
          </cell>
          <cell r="H1240">
            <v>41.270486399999996</v>
          </cell>
          <cell r="I1240" t="str">
            <v>LB</v>
          </cell>
          <cell r="J1240">
            <v>1935</v>
          </cell>
        </row>
        <row r="1241">
          <cell r="A1241">
            <v>98160947</v>
          </cell>
          <cell r="B1241" t="str">
            <v>CRN3-2 A-P-G-E-HQQE 3x230/400 50HZ</v>
          </cell>
          <cell r="C1241" t="str">
            <v>CRN03</v>
          </cell>
          <cell r="D1241" t="str">
            <v>30</v>
          </cell>
          <cell r="E1241" t="str">
            <v>5710629589804</v>
          </cell>
          <cell r="F1241">
            <v>42.020057199999997</v>
          </cell>
          <cell r="G1241" t="str">
            <v>LB</v>
          </cell>
          <cell r="H1241">
            <v>36.1778142</v>
          </cell>
          <cell r="I1241" t="str">
            <v>LB</v>
          </cell>
          <cell r="J1241">
            <v>1969</v>
          </cell>
        </row>
        <row r="1242">
          <cell r="A1242">
            <v>96083739</v>
          </cell>
          <cell r="B1242" t="str">
            <v>CRN3-2 A-P-G-E-HQQE 1x115/230 60HZ</v>
          </cell>
          <cell r="C1242" t="str">
            <v>CRN03</v>
          </cell>
          <cell r="D1242">
            <v>6</v>
          </cell>
          <cell r="E1242" t="str">
            <v>5700395178579</v>
          </cell>
          <cell r="F1242">
            <v>54.3218368</v>
          </cell>
          <cell r="G1242" t="str">
            <v>LB</v>
          </cell>
          <cell r="H1242">
            <v>43.320782999999992</v>
          </cell>
          <cell r="I1242" t="str">
            <v>LB</v>
          </cell>
          <cell r="J1242">
            <v>1927</v>
          </cell>
        </row>
        <row r="1243">
          <cell r="A1243">
            <v>96083991</v>
          </cell>
          <cell r="B1243" t="str">
            <v>CRN3-2 A-FGJ-G-V-HQQV 56C 60HZ</v>
          </cell>
          <cell r="C1243" t="str">
            <v>CRN03</v>
          </cell>
          <cell r="D1243">
            <v>6</v>
          </cell>
          <cell r="E1243" t="str">
            <v>5700395181197</v>
          </cell>
          <cell r="F1243">
            <v>45.194709999999993</v>
          </cell>
          <cell r="G1243" t="str">
            <v>LB</v>
          </cell>
          <cell r="H1243">
            <v>34.1936562</v>
          </cell>
          <cell r="I1243" t="str">
            <v>LB</v>
          </cell>
          <cell r="J1243">
            <v>1526</v>
          </cell>
        </row>
        <row r="1244">
          <cell r="A1244">
            <v>96084010</v>
          </cell>
          <cell r="B1244" t="str">
            <v>CRN3-2 A-FGJ-G-V-HQQV 3x230/460 60HZ</v>
          </cell>
          <cell r="C1244" t="str">
            <v>CRN03</v>
          </cell>
          <cell r="D1244">
            <v>6</v>
          </cell>
          <cell r="E1244" t="str">
            <v>5700395181388</v>
          </cell>
          <cell r="F1244">
            <v>61.4427594</v>
          </cell>
          <cell r="G1244" t="str">
            <v>LB</v>
          </cell>
          <cell r="H1244">
            <v>50.441705599999992</v>
          </cell>
          <cell r="I1244" t="str">
            <v>LB</v>
          </cell>
          <cell r="J1244">
            <v>1983</v>
          </cell>
        </row>
        <row r="1245">
          <cell r="A1245">
            <v>98160994</v>
          </cell>
          <cell r="B1245" t="str">
            <v>CRN3-2 A-FGJ-G-V-HQQV 3x230/400 50HZ</v>
          </cell>
          <cell r="C1245" t="str">
            <v>CRN03</v>
          </cell>
          <cell r="D1245" t="str">
            <v>30</v>
          </cell>
          <cell r="E1245" t="str">
            <v>5710629590275</v>
          </cell>
          <cell r="F1245">
            <v>51.191276399999992</v>
          </cell>
          <cell r="G1245" t="str">
            <v>LB</v>
          </cell>
          <cell r="H1245">
            <v>45.349033399999996</v>
          </cell>
          <cell r="I1245" t="str">
            <v>LB</v>
          </cell>
          <cell r="J1245">
            <v>2017</v>
          </cell>
        </row>
        <row r="1246">
          <cell r="A1246">
            <v>96084009</v>
          </cell>
          <cell r="B1246" t="str">
            <v>CRN3-2 A-FGJ-G-V-HQQV 1x115/230 60HZ</v>
          </cell>
          <cell r="C1246" t="str">
            <v>CRN03</v>
          </cell>
          <cell r="D1246">
            <v>6</v>
          </cell>
          <cell r="E1246" t="str">
            <v>5700395181371</v>
          </cell>
          <cell r="F1246">
            <v>63.493055999999996</v>
          </cell>
          <cell r="G1246" t="str">
            <v>LB</v>
          </cell>
          <cell r="H1246">
            <v>52.492002199999995</v>
          </cell>
          <cell r="I1246" t="str">
            <v>LB</v>
          </cell>
          <cell r="J1246">
            <v>1975</v>
          </cell>
        </row>
        <row r="1247">
          <cell r="A1247">
            <v>96083901</v>
          </cell>
          <cell r="B1247" t="str">
            <v>CRN3-2 A-FGJ-G-E-HQQE 56C 60HZ</v>
          </cell>
          <cell r="C1247" t="str">
            <v>CRN03</v>
          </cell>
          <cell r="D1247">
            <v>6</v>
          </cell>
          <cell r="E1247" t="str">
            <v>5700395180190</v>
          </cell>
          <cell r="F1247">
            <v>45.194709999999993</v>
          </cell>
          <cell r="G1247" t="str">
            <v>LB</v>
          </cell>
          <cell r="H1247">
            <v>34.1936562</v>
          </cell>
          <cell r="I1247" t="str">
            <v>LB</v>
          </cell>
          <cell r="J1247">
            <v>1478</v>
          </cell>
        </row>
        <row r="1248">
          <cell r="A1248">
            <v>96083920</v>
          </cell>
          <cell r="B1248" t="str">
            <v>CRN3-2 A-FGJ-G-E-HQQE 3x230/460 60HZ</v>
          </cell>
          <cell r="C1248" t="str">
            <v>CRN03</v>
          </cell>
          <cell r="D1248" t="str">
            <v>30</v>
          </cell>
          <cell r="E1248" t="str">
            <v>5700395180381</v>
          </cell>
          <cell r="F1248">
            <v>61.4427594</v>
          </cell>
          <cell r="G1248" t="str">
            <v>LB</v>
          </cell>
          <cell r="H1248">
            <v>50.441705599999992</v>
          </cell>
          <cell r="I1248" t="str">
            <v>LB</v>
          </cell>
          <cell r="J1248">
            <v>1935</v>
          </cell>
        </row>
        <row r="1249">
          <cell r="A1249">
            <v>98160993</v>
          </cell>
          <cell r="B1249" t="str">
            <v>CRN3-2 A-FGJ-G-E-HQQE 3x230/400 50HZ</v>
          </cell>
          <cell r="C1249" t="str">
            <v>CRN03</v>
          </cell>
          <cell r="D1249" t="str">
            <v>30</v>
          </cell>
          <cell r="E1249" t="str">
            <v>5710629590268</v>
          </cell>
          <cell r="F1249">
            <v>51.191276399999992</v>
          </cell>
          <cell r="G1249" t="str">
            <v>LB</v>
          </cell>
          <cell r="H1249">
            <v>45.349033399999996</v>
          </cell>
          <cell r="I1249" t="str">
            <v>LB</v>
          </cell>
          <cell r="J1249">
            <v>1969</v>
          </cell>
        </row>
        <row r="1250">
          <cell r="A1250">
            <v>96083919</v>
          </cell>
          <cell r="B1250" t="str">
            <v>CRN3-2 A-FGJ-G-E-HQQE 1x115/230 60HZ</v>
          </cell>
          <cell r="C1250" t="str">
            <v>CRN03</v>
          </cell>
          <cell r="D1250" t="str">
            <v>06</v>
          </cell>
          <cell r="E1250" t="str">
            <v>5700395180374</v>
          </cell>
          <cell r="F1250">
            <v>63.493055999999996</v>
          </cell>
          <cell r="G1250" t="str">
            <v>LB</v>
          </cell>
          <cell r="H1250">
            <v>52.492002199999995</v>
          </cell>
          <cell r="I1250" t="str">
            <v>LB</v>
          </cell>
          <cell r="J1250">
            <v>1927</v>
          </cell>
        </row>
        <row r="1251">
          <cell r="A1251">
            <v>97742728</v>
          </cell>
          <cell r="B1251" t="str">
            <v>CRN3-19 A-P-G-V-HQQV 3x230/460 60HZ</v>
          </cell>
          <cell r="C1251" t="str">
            <v>CRN03</v>
          </cell>
          <cell r="D1251" t="str">
            <v>06</v>
          </cell>
          <cell r="E1251" t="str">
            <v>5710623573632</v>
          </cell>
          <cell r="F1251">
            <v>149.1866354</v>
          </cell>
          <cell r="G1251" t="str">
            <v>LB</v>
          </cell>
          <cell r="H1251">
            <v>131.28512099999998</v>
          </cell>
          <cell r="I1251" t="str">
            <v>LB</v>
          </cell>
          <cell r="J1251">
            <v>4711</v>
          </cell>
        </row>
        <row r="1252">
          <cell r="A1252">
            <v>98160976</v>
          </cell>
          <cell r="B1252" t="str">
            <v>CRN3-19 A-P-G-V-HQQV 3x230/400 50HZ</v>
          </cell>
          <cell r="C1252" t="str">
            <v>CRN03</v>
          </cell>
          <cell r="D1252" t="str">
            <v>30</v>
          </cell>
          <cell r="E1252" t="str">
            <v>5710629590091</v>
          </cell>
          <cell r="F1252">
            <v>87.567506399999985</v>
          </cell>
          <cell r="G1252" t="str">
            <v>LB</v>
          </cell>
          <cell r="H1252">
            <v>78.638795399999992</v>
          </cell>
          <cell r="I1252" t="str">
            <v>LB</v>
          </cell>
          <cell r="J1252">
            <v>4066</v>
          </cell>
        </row>
        <row r="1253">
          <cell r="A1253">
            <v>97766030</v>
          </cell>
          <cell r="B1253" t="str">
            <v>CRN3-19 A-P-G-V-HQQV 1x230 60HZ</v>
          </cell>
          <cell r="C1253" t="str">
            <v>CRN03</v>
          </cell>
          <cell r="D1253" t="str">
            <v>06</v>
          </cell>
          <cell r="E1253" t="str">
            <v>5710624004012</v>
          </cell>
          <cell r="F1253">
            <v>162.34821679999999</v>
          </cell>
          <cell r="G1253" t="str">
            <v>LB</v>
          </cell>
          <cell r="H1253">
            <v>144.44670239999999</v>
          </cell>
          <cell r="I1253" t="str">
            <v>LB</v>
          </cell>
          <cell r="J1253">
            <v>5562</v>
          </cell>
        </row>
        <row r="1254">
          <cell r="A1254">
            <v>96083825</v>
          </cell>
          <cell r="B1254" t="str">
            <v>CRN3-19 A-P-G-V-HQQV 182/184TC 60HZ</v>
          </cell>
          <cell r="C1254" t="str">
            <v>CRN03</v>
          </cell>
          <cell r="D1254">
            <v>6</v>
          </cell>
          <cell r="E1254" t="str">
            <v>5700395179439</v>
          </cell>
          <cell r="F1254">
            <v>61.045927799999994</v>
          </cell>
          <cell r="G1254" t="str">
            <v>LB</v>
          </cell>
          <cell r="H1254">
            <v>43.144413399999998</v>
          </cell>
          <cell r="I1254" t="str">
            <v>LB</v>
          </cell>
          <cell r="J1254">
            <v>3372</v>
          </cell>
        </row>
        <row r="1255">
          <cell r="A1255">
            <v>97742727</v>
          </cell>
          <cell r="B1255" t="str">
            <v>CRN3-19 A-P-G-E-HQQE 3x230/460 60HZ</v>
          </cell>
          <cell r="C1255" t="str">
            <v>CRN03</v>
          </cell>
          <cell r="D1255" t="str">
            <v>06</v>
          </cell>
          <cell r="E1255" t="str">
            <v>5710623573502</v>
          </cell>
          <cell r="F1255">
            <v>149.1866354</v>
          </cell>
          <cell r="G1255" t="str">
            <v>LB</v>
          </cell>
          <cell r="H1255">
            <v>131.28512099999998</v>
          </cell>
          <cell r="I1255" t="str">
            <v>LB</v>
          </cell>
          <cell r="J1255">
            <v>4663</v>
          </cell>
        </row>
        <row r="1256">
          <cell r="A1256">
            <v>98160975</v>
          </cell>
          <cell r="B1256" t="str">
            <v>CRN3-19 A-P-G-E-HQQE 3x230/400 50HZ</v>
          </cell>
          <cell r="C1256" t="str">
            <v>CRN03</v>
          </cell>
          <cell r="D1256" t="str">
            <v>30</v>
          </cell>
          <cell r="E1256" t="str">
            <v>5710629590084</v>
          </cell>
          <cell r="F1256">
            <v>87.567506399999985</v>
          </cell>
          <cell r="G1256" t="str">
            <v>LB</v>
          </cell>
          <cell r="H1256">
            <v>78.638795399999992</v>
          </cell>
          <cell r="I1256" t="str">
            <v>LB</v>
          </cell>
          <cell r="J1256">
            <v>4018</v>
          </cell>
        </row>
        <row r="1257">
          <cell r="A1257">
            <v>97766029</v>
          </cell>
          <cell r="B1257" t="str">
            <v>CRN3-19 A-P-G-E-HQQE 1x230 60HZ</v>
          </cell>
          <cell r="C1257" t="str">
            <v>CRN03</v>
          </cell>
          <cell r="D1257" t="str">
            <v>06</v>
          </cell>
          <cell r="E1257" t="str">
            <v>5710624003886</v>
          </cell>
          <cell r="F1257">
            <v>162.34821679999999</v>
          </cell>
          <cell r="G1257" t="str">
            <v>LB</v>
          </cell>
          <cell r="H1257">
            <v>144.44670239999999</v>
          </cell>
          <cell r="I1257" t="str">
            <v>LB</v>
          </cell>
          <cell r="J1257">
            <v>5514</v>
          </cell>
        </row>
        <row r="1258">
          <cell r="A1258">
            <v>96083735</v>
          </cell>
          <cell r="B1258" t="str">
            <v>CRN3-19 A-P-G-E-HQQE 182/184TC 60HZ</v>
          </cell>
          <cell r="C1258" t="str">
            <v>CRN03</v>
          </cell>
          <cell r="D1258">
            <v>6</v>
          </cell>
          <cell r="E1258" t="str">
            <v>5700395178531</v>
          </cell>
          <cell r="F1258">
            <v>61.045927799999994</v>
          </cell>
          <cell r="G1258" t="str">
            <v>LB</v>
          </cell>
          <cell r="H1258">
            <v>43.144413399999998</v>
          </cell>
          <cell r="I1258" t="str">
            <v>LB</v>
          </cell>
          <cell r="J1258">
            <v>3324</v>
          </cell>
        </row>
        <row r="1259">
          <cell r="A1259">
            <v>97742690</v>
          </cell>
          <cell r="B1259" t="str">
            <v>CRN3-19 A-FGJ-G-V-HQQV 3x230/460 60HZ</v>
          </cell>
          <cell r="C1259" t="str">
            <v>CRN03</v>
          </cell>
          <cell r="D1259" t="str">
            <v>06</v>
          </cell>
          <cell r="E1259" t="str">
            <v>5710623573410</v>
          </cell>
          <cell r="F1259">
            <v>158.3578546</v>
          </cell>
          <cell r="G1259" t="str">
            <v>LB</v>
          </cell>
          <cell r="H1259">
            <v>140.4563402</v>
          </cell>
          <cell r="I1259" t="str">
            <v>LB</v>
          </cell>
          <cell r="J1259">
            <v>4711</v>
          </cell>
        </row>
        <row r="1260">
          <cell r="A1260">
            <v>98161022</v>
          </cell>
          <cell r="B1260" t="str">
            <v>CRN3-19 A-FGJ-G-V-HQQV 3x230/400 50HZ</v>
          </cell>
          <cell r="C1260" t="str">
            <v>CRN03</v>
          </cell>
          <cell r="D1260" t="str">
            <v>30</v>
          </cell>
          <cell r="E1260" t="str">
            <v>5710629590558</v>
          </cell>
          <cell r="F1260">
            <v>96.738725599999995</v>
          </cell>
          <cell r="G1260" t="str">
            <v>LB</v>
          </cell>
          <cell r="H1260">
            <v>87.810014599999988</v>
          </cell>
          <cell r="I1260" t="str">
            <v>LB</v>
          </cell>
          <cell r="J1260">
            <v>4066</v>
          </cell>
        </row>
        <row r="1261">
          <cell r="A1261">
            <v>97578188</v>
          </cell>
          <cell r="B1261" t="str">
            <v>CRN3-19 A-FGJ-G-V-HQQV 1x230 60HZ</v>
          </cell>
          <cell r="C1261" t="str">
            <v>CRN03</v>
          </cell>
          <cell r="D1261" t="str">
            <v>06</v>
          </cell>
          <cell r="E1261" t="str">
            <v>5700319002560</v>
          </cell>
          <cell r="F1261">
            <v>171.51943599999998</v>
          </cell>
          <cell r="G1261" t="str">
            <v>LB</v>
          </cell>
          <cell r="H1261">
            <v>153.61792159999999</v>
          </cell>
          <cell r="I1261" t="str">
            <v>LB</v>
          </cell>
          <cell r="J1261">
            <v>5562</v>
          </cell>
        </row>
        <row r="1262">
          <cell r="A1262">
            <v>96084005</v>
          </cell>
          <cell r="B1262" t="str">
            <v>CRN3-19 A-FGJ-G-V-HQQV 182/184TC 60HZ</v>
          </cell>
          <cell r="C1262" t="str">
            <v>CRN03</v>
          </cell>
          <cell r="D1262">
            <v>6</v>
          </cell>
          <cell r="E1262" t="str">
            <v>5700395181333</v>
          </cell>
          <cell r="F1262">
            <v>70.217146999999997</v>
          </cell>
          <cell r="G1262" t="str">
            <v>LB</v>
          </cell>
          <cell r="H1262">
            <v>52.315632599999994</v>
          </cell>
          <cell r="I1262" t="str">
            <v>LB</v>
          </cell>
          <cell r="J1262">
            <v>3372</v>
          </cell>
        </row>
        <row r="1263">
          <cell r="A1263">
            <v>97742689</v>
          </cell>
          <cell r="B1263" t="str">
            <v>CRN3-19 A-FGJ-G-E-HQQE 3x230/460 60HZ</v>
          </cell>
          <cell r="C1263" t="str">
            <v>CRN03</v>
          </cell>
          <cell r="D1263" t="str">
            <v>06</v>
          </cell>
          <cell r="E1263" t="str">
            <v>5710623573083</v>
          </cell>
          <cell r="F1263">
            <v>158.3578546</v>
          </cell>
          <cell r="G1263" t="str">
            <v>LB</v>
          </cell>
          <cell r="H1263">
            <v>140.4563402</v>
          </cell>
          <cell r="I1263" t="str">
            <v>LB</v>
          </cell>
          <cell r="J1263">
            <v>4663</v>
          </cell>
        </row>
        <row r="1264">
          <cell r="A1264">
            <v>98161021</v>
          </cell>
          <cell r="B1264" t="str">
            <v>CRN3-19 A-FGJ-G-E-HQQE 3x230/400 50HZ</v>
          </cell>
          <cell r="C1264" t="str">
            <v>CRN03</v>
          </cell>
          <cell r="D1264" t="str">
            <v>30</v>
          </cell>
          <cell r="E1264" t="str">
            <v>5710629590541</v>
          </cell>
          <cell r="F1264">
            <v>96.738725599999995</v>
          </cell>
          <cell r="G1264" t="str">
            <v>LB</v>
          </cell>
          <cell r="H1264">
            <v>87.810014599999988</v>
          </cell>
          <cell r="I1264" t="str">
            <v>LB</v>
          </cell>
          <cell r="J1264">
            <v>4018</v>
          </cell>
        </row>
        <row r="1265">
          <cell r="A1265">
            <v>97766061</v>
          </cell>
          <cell r="B1265" t="str">
            <v>CRN3-19 A-FGJ-G-E-HQQE 1x230 60HZ</v>
          </cell>
          <cell r="C1265" t="str">
            <v>CRN03</v>
          </cell>
          <cell r="D1265" t="str">
            <v>06</v>
          </cell>
          <cell r="E1265" t="str">
            <v>5710624004043</v>
          </cell>
          <cell r="F1265">
            <v>171.51943599999998</v>
          </cell>
          <cell r="G1265" t="str">
            <v>LB</v>
          </cell>
          <cell r="H1265">
            <v>153.61792159999999</v>
          </cell>
          <cell r="I1265" t="str">
            <v>LB</v>
          </cell>
          <cell r="J1265">
            <v>5514</v>
          </cell>
        </row>
        <row r="1266">
          <cell r="A1266">
            <v>96083915</v>
          </cell>
          <cell r="B1266" t="str">
            <v>CRN3-19 A-FGJ-G-E-HQQE 182/184TC 60HZ</v>
          </cell>
          <cell r="C1266" t="str">
            <v>CRN03</v>
          </cell>
          <cell r="D1266">
            <v>6</v>
          </cell>
          <cell r="E1266" t="str">
            <v>5700395180336</v>
          </cell>
          <cell r="F1266">
            <v>70.217146999999997</v>
          </cell>
          <cell r="G1266" t="str">
            <v>LB</v>
          </cell>
          <cell r="H1266">
            <v>52.315632599999994</v>
          </cell>
          <cell r="I1266" t="str">
            <v>LB</v>
          </cell>
          <cell r="J1266">
            <v>3324</v>
          </cell>
        </row>
        <row r="1267">
          <cell r="A1267">
            <v>96083856</v>
          </cell>
          <cell r="B1267" t="str">
            <v>CRN3-17 A-P-G-V-HQQV 3x230/460 60HZ</v>
          </cell>
          <cell r="C1267" t="str">
            <v>CRN03</v>
          </cell>
          <cell r="D1267">
            <v>6</v>
          </cell>
          <cell r="E1267" t="str">
            <v>5700395179743</v>
          </cell>
          <cell r="F1267">
            <v>104.41080319999999</v>
          </cell>
          <cell r="G1267" t="str">
            <v>LB</v>
          </cell>
          <cell r="H1267">
            <v>89.904403599999995</v>
          </cell>
          <cell r="I1267" t="str">
            <v>LB</v>
          </cell>
          <cell r="J1267">
            <v>4168</v>
          </cell>
        </row>
        <row r="1268">
          <cell r="A1268">
            <v>98160974</v>
          </cell>
          <cell r="B1268" t="str">
            <v>CRN3-17 A-P-G-V-HQQV 3x230/400 50HZ</v>
          </cell>
          <cell r="C1268" t="str">
            <v>CRN03</v>
          </cell>
          <cell r="D1268" t="str">
            <v>30</v>
          </cell>
          <cell r="E1268" t="str">
            <v>5710629590077</v>
          </cell>
          <cell r="F1268">
            <v>85.825856599999995</v>
          </cell>
          <cell r="G1268" t="str">
            <v>LB</v>
          </cell>
          <cell r="H1268">
            <v>76.897145600000002</v>
          </cell>
          <cell r="I1268" t="str">
            <v>LB</v>
          </cell>
          <cell r="J1268">
            <v>3877</v>
          </cell>
        </row>
        <row r="1269">
          <cell r="A1269">
            <v>96083855</v>
          </cell>
          <cell r="B1269" t="str">
            <v>CRN3-17 A-P-G-V-HQQV 1x115/230 60HZ</v>
          </cell>
          <cell r="C1269" t="str">
            <v>CRN03</v>
          </cell>
          <cell r="D1269">
            <v>6</v>
          </cell>
          <cell r="E1269" t="str">
            <v>5700395179736</v>
          </cell>
          <cell r="F1269">
            <v>127.51522079999999</v>
          </cell>
          <cell r="G1269" t="str">
            <v>LB</v>
          </cell>
          <cell r="H1269">
            <v>113.00882119999999</v>
          </cell>
          <cell r="I1269" t="str">
            <v>LB</v>
          </cell>
          <cell r="J1269">
            <v>4618</v>
          </cell>
        </row>
        <row r="1270">
          <cell r="A1270">
            <v>96083824</v>
          </cell>
          <cell r="B1270" t="str">
            <v>CRN3-17 A-P-G-V-HQQV 182/184TC 60HZ</v>
          </cell>
          <cell r="C1270" t="str">
            <v>CRN03</v>
          </cell>
          <cell r="D1270">
            <v>6</v>
          </cell>
          <cell r="E1270" t="str">
            <v>5700395179422</v>
          </cell>
          <cell r="F1270">
            <v>55.909163199999995</v>
          </cell>
          <cell r="G1270" t="str">
            <v>LB</v>
          </cell>
          <cell r="H1270">
            <v>41.4027636</v>
          </cell>
          <cell r="I1270" t="str">
            <v>LB</v>
          </cell>
          <cell r="J1270">
            <v>3183</v>
          </cell>
        </row>
        <row r="1271">
          <cell r="A1271">
            <v>96083766</v>
          </cell>
          <cell r="B1271" t="str">
            <v>CRN3-17 A-P-G-E-HQQE 3x230/460 60HZ</v>
          </cell>
          <cell r="C1271" t="str">
            <v>CRN03</v>
          </cell>
          <cell r="D1271">
            <v>6</v>
          </cell>
          <cell r="E1271" t="str">
            <v>5700395178845</v>
          </cell>
          <cell r="F1271">
            <v>104.41080319999999</v>
          </cell>
          <cell r="G1271" t="str">
            <v>LB</v>
          </cell>
          <cell r="H1271">
            <v>89.904403599999995</v>
          </cell>
          <cell r="I1271" t="str">
            <v>LB</v>
          </cell>
          <cell r="J1271">
            <v>4120</v>
          </cell>
        </row>
        <row r="1272">
          <cell r="A1272">
            <v>98160973</v>
          </cell>
          <cell r="B1272" t="str">
            <v>CRN3-17 A-P-G-E-HQQE 3x230/400 50HZ</v>
          </cell>
          <cell r="C1272" t="str">
            <v>CRN03</v>
          </cell>
          <cell r="D1272" t="str">
            <v>30</v>
          </cell>
          <cell r="E1272" t="str">
            <v>5710629590060</v>
          </cell>
          <cell r="F1272">
            <v>85.825856599999995</v>
          </cell>
          <cell r="G1272" t="str">
            <v>LB</v>
          </cell>
          <cell r="H1272">
            <v>76.897145600000002</v>
          </cell>
          <cell r="I1272" t="str">
            <v>LB</v>
          </cell>
          <cell r="J1272">
            <v>3829</v>
          </cell>
        </row>
        <row r="1273">
          <cell r="A1273">
            <v>96083765</v>
          </cell>
          <cell r="B1273" t="str">
            <v>CRN3-17 A-P-G-E-HQQE 1x115/230 60HZ</v>
          </cell>
          <cell r="C1273" t="str">
            <v>CRN03</v>
          </cell>
          <cell r="D1273">
            <v>6</v>
          </cell>
          <cell r="E1273" t="str">
            <v>5700395178838</v>
          </cell>
          <cell r="F1273">
            <v>127.51522079999999</v>
          </cell>
          <cell r="G1273" t="str">
            <v>LB</v>
          </cell>
          <cell r="H1273">
            <v>113.00882119999999</v>
          </cell>
          <cell r="I1273" t="str">
            <v>LB</v>
          </cell>
          <cell r="J1273">
            <v>4570</v>
          </cell>
        </row>
        <row r="1274">
          <cell r="A1274">
            <v>96083734</v>
          </cell>
          <cell r="B1274" t="str">
            <v>CRN3-17 A-P-G-E-HQQE 182/184TC 60HZ</v>
          </cell>
          <cell r="C1274" t="str">
            <v>CRN03</v>
          </cell>
          <cell r="D1274">
            <v>6</v>
          </cell>
          <cell r="E1274" t="str">
            <v>5700395178524</v>
          </cell>
          <cell r="F1274">
            <v>55.909163199999995</v>
          </cell>
          <cell r="G1274" t="str">
            <v>LB</v>
          </cell>
          <cell r="H1274">
            <v>41.4027636</v>
          </cell>
          <cell r="I1274" t="str">
            <v>LB</v>
          </cell>
          <cell r="J1274">
            <v>3135</v>
          </cell>
        </row>
        <row r="1275">
          <cell r="A1275">
            <v>96084036</v>
          </cell>
          <cell r="B1275" t="str">
            <v>CRN3-17 A-FGJ-G-V-HQQV 3x230/460 60HZ</v>
          </cell>
          <cell r="C1275" t="str">
            <v>CRN03</v>
          </cell>
          <cell r="D1275">
            <v>6</v>
          </cell>
          <cell r="E1275" t="str">
            <v>5700395181647</v>
          </cell>
          <cell r="F1275">
            <v>113.5820224</v>
          </cell>
          <cell r="G1275" t="str">
            <v>LB</v>
          </cell>
          <cell r="H1275">
            <v>99.075622799999991</v>
          </cell>
          <cell r="I1275" t="str">
            <v>LB</v>
          </cell>
          <cell r="J1275">
            <v>4168</v>
          </cell>
        </row>
        <row r="1276">
          <cell r="A1276">
            <v>98161020</v>
          </cell>
          <cell r="B1276" t="str">
            <v>CRN3-17 A-FGJ-G-V-HQQV 3x230/400 50HZ</v>
          </cell>
          <cell r="C1276" t="str">
            <v>CRN03</v>
          </cell>
          <cell r="D1276" t="str">
            <v>30</v>
          </cell>
          <cell r="E1276" t="str">
            <v>5710629590534</v>
          </cell>
          <cell r="F1276">
            <v>94.997075800000005</v>
          </cell>
          <cell r="G1276" t="str">
            <v>LB</v>
          </cell>
          <cell r="H1276">
            <v>86.068364799999983</v>
          </cell>
          <cell r="I1276" t="str">
            <v>LB</v>
          </cell>
          <cell r="J1276">
            <v>3877</v>
          </cell>
        </row>
        <row r="1277">
          <cell r="A1277">
            <v>96084035</v>
          </cell>
          <cell r="B1277" t="str">
            <v>CRN3-17 A-FGJ-G-V-HQQV 1x115/230 60HZ</v>
          </cell>
          <cell r="C1277" t="str">
            <v>CRN03</v>
          </cell>
          <cell r="D1277">
            <v>6</v>
          </cell>
          <cell r="E1277" t="str">
            <v>5700395181630</v>
          </cell>
          <cell r="F1277">
            <v>136.68643999999998</v>
          </cell>
          <cell r="G1277" t="str">
            <v>LB</v>
          </cell>
          <cell r="H1277">
            <v>122.1800404</v>
          </cell>
          <cell r="I1277" t="str">
            <v>LB</v>
          </cell>
          <cell r="J1277">
            <v>4618</v>
          </cell>
        </row>
        <row r="1278">
          <cell r="A1278">
            <v>96084004</v>
          </cell>
          <cell r="B1278" t="str">
            <v>CRN3-17 A-FGJ-G-V-HQQV 182/184TC 60HZ</v>
          </cell>
          <cell r="C1278" t="str">
            <v>CRN03</v>
          </cell>
          <cell r="D1278">
            <v>6</v>
          </cell>
          <cell r="E1278" t="str">
            <v>5700395181326</v>
          </cell>
          <cell r="F1278">
            <v>65.080382399999991</v>
          </cell>
          <cell r="G1278" t="str">
            <v>LB</v>
          </cell>
          <cell r="H1278">
            <v>50.573982799999996</v>
          </cell>
          <cell r="I1278" t="str">
            <v>LB</v>
          </cell>
          <cell r="J1278">
            <v>3183</v>
          </cell>
        </row>
        <row r="1279">
          <cell r="A1279">
            <v>96083946</v>
          </cell>
          <cell r="B1279" t="str">
            <v>CRN3-17 A-FGJ-G-E-HQQE 3x230/460 60HZ</v>
          </cell>
          <cell r="C1279" t="str">
            <v>CRN03</v>
          </cell>
          <cell r="D1279">
            <v>6</v>
          </cell>
          <cell r="E1279" t="str">
            <v>5700395180640</v>
          </cell>
          <cell r="F1279">
            <v>113.5820224</v>
          </cell>
          <cell r="G1279" t="str">
            <v>LB</v>
          </cell>
          <cell r="H1279">
            <v>99.075622799999991</v>
          </cell>
          <cell r="I1279" t="str">
            <v>LB</v>
          </cell>
          <cell r="J1279">
            <v>4120</v>
          </cell>
        </row>
        <row r="1280">
          <cell r="A1280">
            <v>98161019</v>
          </cell>
          <cell r="B1280" t="str">
            <v>CRN3-17 A-FGJ-G-E-HQQE 3x230/400 50HZ</v>
          </cell>
          <cell r="C1280" t="str">
            <v>CRN03</v>
          </cell>
          <cell r="D1280" t="str">
            <v>30</v>
          </cell>
          <cell r="E1280" t="str">
            <v>5710629590527</v>
          </cell>
          <cell r="F1280">
            <v>94.997075800000005</v>
          </cell>
          <cell r="G1280" t="str">
            <v>LB</v>
          </cell>
          <cell r="H1280">
            <v>86.068364799999983</v>
          </cell>
          <cell r="I1280" t="str">
            <v>LB</v>
          </cell>
          <cell r="J1280">
            <v>3829</v>
          </cell>
        </row>
        <row r="1281">
          <cell r="A1281">
            <v>96083945</v>
          </cell>
          <cell r="B1281" t="str">
            <v>CRN3-17 A-FGJ-G-E-HQQE 1x115/230 60HZ</v>
          </cell>
          <cell r="C1281" t="str">
            <v>CRN03</v>
          </cell>
          <cell r="D1281">
            <v>6</v>
          </cell>
          <cell r="E1281" t="str">
            <v>5700395180633</v>
          </cell>
          <cell r="F1281">
            <v>136.68643999999998</v>
          </cell>
          <cell r="G1281" t="str">
            <v>LB</v>
          </cell>
          <cell r="H1281">
            <v>122.1800404</v>
          </cell>
          <cell r="I1281" t="str">
            <v>LB</v>
          </cell>
          <cell r="J1281">
            <v>4570</v>
          </cell>
        </row>
        <row r="1282">
          <cell r="A1282">
            <v>96083914</v>
          </cell>
          <cell r="B1282" t="str">
            <v>CRN3-17 A-FGJ-G-E-HQQE 182/184TC 60HZ</v>
          </cell>
          <cell r="C1282" t="str">
            <v>CRN03</v>
          </cell>
          <cell r="D1282">
            <v>6</v>
          </cell>
          <cell r="E1282" t="str">
            <v>5700395180329</v>
          </cell>
          <cell r="F1282">
            <v>65.080382399999991</v>
          </cell>
          <cell r="G1282" t="str">
            <v>LB</v>
          </cell>
          <cell r="H1282">
            <v>50.573982799999996</v>
          </cell>
          <cell r="I1282" t="str">
            <v>LB</v>
          </cell>
          <cell r="J1282">
            <v>3135</v>
          </cell>
        </row>
        <row r="1283">
          <cell r="A1283">
            <v>96083854</v>
          </cell>
          <cell r="B1283" t="str">
            <v>CRN3-15 A-P-G-V-HQQV 3x230/460 60HZ</v>
          </cell>
          <cell r="C1283" t="str">
            <v>CRN03</v>
          </cell>
          <cell r="D1283">
            <v>6</v>
          </cell>
          <cell r="E1283" t="str">
            <v>5700395179729</v>
          </cell>
          <cell r="F1283">
            <v>102.66915339999998</v>
          </cell>
          <cell r="G1283" t="str">
            <v>LB</v>
          </cell>
          <cell r="H1283">
            <v>88.16275379999999</v>
          </cell>
          <cell r="I1283" t="str">
            <v>LB</v>
          </cell>
          <cell r="J1283">
            <v>3960</v>
          </cell>
        </row>
        <row r="1284">
          <cell r="A1284">
            <v>98160972</v>
          </cell>
          <cell r="B1284" t="str">
            <v>CRN3-15 A-P-G-V-HQQV 3x230/400 50HZ</v>
          </cell>
          <cell r="C1284" t="str">
            <v>CRN03</v>
          </cell>
          <cell r="D1284" t="str">
            <v>30</v>
          </cell>
          <cell r="E1284" t="str">
            <v>5710629590053</v>
          </cell>
          <cell r="F1284">
            <v>67.329094799999993</v>
          </cell>
          <cell r="G1284" t="str">
            <v>LB</v>
          </cell>
          <cell r="H1284">
            <v>58.400383799999993</v>
          </cell>
          <cell r="I1284" t="str">
            <v>LB</v>
          </cell>
          <cell r="J1284">
            <v>3643</v>
          </cell>
        </row>
        <row r="1285">
          <cell r="A1285">
            <v>96083853</v>
          </cell>
          <cell r="B1285" t="str">
            <v>CRN3-15 A-P-G-V-HQQV 1x115/230 60HZ</v>
          </cell>
          <cell r="C1285" t="str">
            <v>CRN03</v>
          </cell>
          <cell r="D1285">
            <v>6</v>
          </cell>
          <cell r="E1285" t="str">
            <v>5700395179712</v>
          </cell>
          <cell r="F1285">
            <v>125.77357099999998</v>
          </cell>
          <cell r="G1285" t="str">
            <v>LB</v>
          </cell>
          <cell r="H1285">
            <v>111.26717139999998</v>
          </cell>
          <cell r="I1285" t="str">
            <v>LB</v>
          </cell>
          <cell r="J1285">
            <v>4410</v>
          </cell>
        </row>
        <row r="1286">
          <cell r="A1286">
            <v>96083823</v>
          </cell>
          <cell r="B1286" t="str">
            <v>CRN3-15 A-P-G-V-HQQV 182/184TC 60HZ</v>
          </cell>
          <cell r="C1286" t="str">
            <v>CRN03</v>
          </cell>
          <cell r="D1286">
            <v>6</v>
          </cell>
          <cell r="E1286" t="str">
            <v>5700395179415</v>
          </cell>
          <cell r="F1286">
            <v>54.167513399999997</v>
          </cell>
          <cell r="G1286" t="str">
            <v>LB</v>
          </cell>
          <cell r="H1286">
            <v>39.661113799999995</v>
          </cell>
          <cell r="I1286" t="str">
            <v>LB</v>
          </cell>
          <cell r="J1286">
            <v>2975</v>
          </cell>
        </row>
        <row r="1287">
          <cell r="A1287">
            <v>96083764</v>
          </cell>
          <cell r="B1287" t="str">
            <v>CRN3-15 A-P-G-E-HQQE 3x230/460 60HZ</v>
          </cell>
          <cell r="C1287" t="str">
            <v>CRN03</v>
          </cell>
          <cell r="D1287" t="str">
            <v>30</v>
          </cell>
          <cell r="E1287" t="str">
            <v>5700395178821</v>
          </cell>
          <cell r="F1287">
            <v>46.57</v>
          </cell>
          <cell r="G1287" t="str">
            <v>LB</v>
          </cell>
          <cell r="H1287">
            <v>39.99</v>
          </cell>
          <cell r="I1287" t="str">
            <v>LB</v>
          </cell>
          <cell r="J1287">
            <v>3912</v>
          </cell>
        </row>
        <row r="1288">
          <cell r="A1288">
            <v>98160971</v>
          </cell>
          <cell r="B1288" t="str">
            <v>CRN3-15 A-P-G-E-HQQE 3x230/400 50HZ</v>
          </cell>
          <cell r="C1288" t="str">
            <v>CRN03</v>
          </cell>
          <cell r="D1288" t="str">
            <v>30</v>
          </cell>
          <cell r="E1288" t="str">
            <v>5710629590046</v>
          </cell>
          <cell r="F1288">
            <v>67.329094799999993</v>
          </cell>
          <cell r="G1288" t="str">
            <v>LB</v>
          </cell>
          <cell r="H1288">
            <v>58.400383799999993</v>
          </cell>
          <cell r="I1288" t="str">
            <v>LB</v>
          </cell>
          <cell r="J1288">
            <v>3595</v>
          </cell>
        </row>
        <row r="1289">
          <cell r="A1289">
            <v>96083763</v>
          </cell>
          <cell r="B1289" t="str">
            <v>CRN3-15 A-P-G-E-HQQE 1x115/230 60HZ</v>
          </cell>
          <cell r="C1289" t="str">
            <v>CRN03</v>
          </cell>
          <cell r="D1289">
            <v>6</v>
          </cell>
          <cell r="E1289" t="str">
            <v>5700395178814</v>
          </cell>
          <cell r="F1289">
            <v>125.77357099999998</v>
          </cell>
          <cell r="G1289" t="str">
            <v>LB</v>
          </cell>
          <cell r="H1289">
            <v>111.26717139999998</v>
          </cell>
          <cell r="I1289" t="str">
            <v>LB</v>
          </cell>
          <cell r="J1289">
            <v>4362</v>
          </cell>
        </row>
        <row r="1290">
          <cell r="A1290">
            <v>96083733</v>
          </cell>
          <cell r="B1290" t="str">
            <v>CRN3-15 A-P-G-E-HQQE 182/184TC 60HZ</v>
          </cell>
          <cell r="C1290" t="str">
            <v>CRN03</v>
          </cell>
          <cell r="D1290" t="str">
            <v>30</v>
          </cell>
          <cell r="E1290" t="str">
            <v>5700395178517</v>
          </cell>
          <cell r="F1290">
            <v>54.167513399999997</v>
          </cell>
          <cell r="G1290" t="str">
            <v>LB</v>
          </cell>
          <cell r="H1290">
            <v>39.661113799999995</v>
          </cell>
          <cell r="I1290" t="str">
            <v>LB</v>
          </cell>
          <cell r="J1290">
            <v>2927</v>
          </cell>
        </row>
        <row r="1291">
          <cell r="A1291">
            <v>96084034</v>
          </cell>
          <cell r="B1291" t="str">
            <v>CRN3-15 A-FGJ-G-V-HQQV 3x230/460 60HZ</v>
          </cell>
          <cell r="C1291" t="str">
            <v>CRN03</v>
          </cell>
          <cell r="D1291">
            <v>6</v>
          </cell>
          <cell r="E1291" t="str">
            <v>5700395181623</v>
          </cell>
          <cell r="F1291">
            <v>111.84037259999998</v>
          </cell>
          <cell r="G1291" t="str">
            <v>LB</v>
          </cell>
          <cell r="H1291">
            <v>97.333972999999986</v>
          </cell>
          <cell r="I1291" t="str">
            <v>LB</v>
          </cell>
          <cell r="J1291">
            <v>3960</v>
          </cell>
        </row>
        <row r="1292">
          <cell r="A1292">
            <v>98161018</v>
          </cell>
          <cell r="B1292" t="str">
            <v>CRN3-15 A-FGJ-G-V-HQQV 3x230/400 50HZ</v>
          </cell>
          <cell r="C1292" t="str">
            <v>CRN03</v>
          </cell>
          <cell r="D1292" t="str">
            <v>30</v>
          </cell>
          <cell r="E1292" t="str">
            <v>5710629590510</v>
          </cell>
          <cell r="F1292">
            <v>76.500314000000003</v>
          </cell>
          <cell r="G1292" t="str">
            <v>LB</v>
          </cell>
          <cell r="H1292">
            <v>67.571602999999996</v>
          </cell>
          <cell r="I1292" t="str">
            <v>LB</v>
          </cell>
          <cell r="J1292">
            <v>3643</v>
          </cell>
        </row>
        <row r="1293">
          <cell r="A1293">
            <v>96084033</v>
          </cell>
          <cell r="B1293" t="str">
            <v>CRN3-15 A-FGJ-G-V-HQQV 1x115/230 60HZ</v>
          </cell>
          <cell r="C1293" t="str">
            <v>CRN03</v>
          </cell>
          <cell r="D1293">
            <v>6</v>
          </cell>
          <cell r="E1293" t="str">
            <v>5700395181616</v>
          </cell>
          <cell r="F1293">
            <v>134.9447902</v>
          </cell>
          <cell r="G1293" t="str">
            <v>LB</v>
          </cell>
          <cell r="H1293">
            <v>120.43839059999999</v>
          </cell>
          <cell r="I1293" t="str">
            <v>LB</v>
          </cell>
          <cell r="J1293">
            <v>4410</v>
          </cell>
        </row>
        <row r="1294">
          <cell r="A1294">
            <v>96084003</v>
          </cell>
          <cell r="B1294" t="str">
            <v>CRN3-15 A-FGJ-G-V-HQQV 182/184TC 60HZ</v>
          </cell>
          <cell r="C1294" t="str">
            <v>CRN03</v>
          </cell>
          <cell r="D1294">
            <v>6</v>
          </cell>
          <cell r="E1294" t="str">
            <v>5700395181319</v>
          </cell>
          <cell r="F1294">
            <v>63.338732599999993</v>
          </cell>
          <cell r="G1294" t="str">
            <v>LB</v>
          </cell>
          <cell r="H1294">
            <v>48.832332999999991</v>
          </cell>
          <cell r="I1294" t="str">
            <v>LB</v>
          </cell>
          <cell r="J1294">
            <v>2975</v>
          </cell>
        </row>
        <row r="1295">
          <cell r="A1295">
            <v>96083944</v>
          </cell>
          <cell r="B1295" t="str">
            <v>CRN3-15 A-FGJ-G-E-HQQE 3x230/460 60HZ</v>
          </cell>
          <cell r="C1295" t="str">
            <v>CRN03</v>
          </cell>
          <cell r="D1295" t="str">
            <v>30</v>
          </cell>
          <cell r="E1295" t="str">
            <v>5700395180626</v>
          </cell>
          <cell r="F1295">
            <v>111.84037259999998</v>
          </cell>
          <cell r="G1295" t="str">
            <v>LB</v>
          </cell>
          <cell r="H1295">
            <v>97.333972999999986</v>
          </cell>
          <cell r="I1295" t="str">
            <v>LB</v>
          </cell>
          <cell r="J1295">
            <v>3912</v>
          </cell>
        </row>
        <row r="1296">
          <cell r="A1296">
            <v>98161017</v>
          </cell>
          <cell r="B1296" t="str">
            <v>CRN3-15 A-FGJ-G-E-HQQE 3x230/400 50HZ</v>
          </cell>
          <cell r="C1296" t="str">
            <v>CRN03</v>
          </cell>
          <cell r="D1296" t="str">
            <v>30</v>
          </cell>
          <cell r="E1296" t="str">
            <v>5710629590503</v>
          </cell>
          <cell r="F1296">
            <v>76.500314000000003</v>
          </cell>
          <cell r="G1296" t="str">
            <v>LB</v>
          </cell>
          <cell r="H1296">
            <v>67.571602999999996</v>
          </cell>
          <cell r="I1296" t="str">
            <v>LB</v>
          </cell>
          <cell r="J1296">
            <v>3595</v>
          </cell>
        </row>
        <row r="1297">
          <cell r="A1297">
            <v>96083943</v>
          </cell>
          <cell r="B1297" t="str">
            <v>CRN3-15 A-FGJ-G-E-HQQE 1x115/230 60HZ</v>
          </cell>
          <cell r="C1297" t="str">
            <v>CRN03</v>
          </cell>
          <cell r="D1297" t="str">
            <v>30</v>
          </cell>
          <cell r="E1297" t="str">
            <v>5700395180619</v>
          </cell>
          <cell r="F1297">
            <v>134.9447902</v>
          </cell>
          <cell r="G1297" t="str">
            <v>LB</v>
          </cell>
          <cell r="H1297">
            <v>120.43839059999999</v>
          </cell>
          <cell r="I1297" t="str">
            <v>LB</v>
          </cell>
          <cell r="J1297">
            <v>4362</v>
          </cell>
        </row>
        <row r="1298">
          <cell r="A1298">
            <v>96083913</v>
          </cell>
          <cell r="B1298" t="str">
            <v>CRN3-15 A-FGJ-G-E-HQQE 182/184TC 60HZ</v>
          </cell>
          <cell r="C1298" t="str">
            <v>CRN03</v>
          </cell>
          <cell r="D1298">
            <v>6</v>
          </cell>
          <cell r="E1298" t="str">
            <v>5700395180312</v>
          </cell>
          <cell r="F1298">
            <v>63.338732599999993</v>
          </cell>
          <cell r="G1298" t="str">
            <v>LB</v>
          </cell>
          <cell r="H1298">
            <v>48.832332999999991</v>
          </cell>
          <cell r="I1298" t="str">
            <v>LB</v>
          </cell>
          <cell r="J1298">
            <v>2927</v>
          </cell>
        </row>
        <row r="1299">
          <cell r="A1299">
            <v>96083852</v>
          </cell>
          <cell r="B1299" t="str">
            <v>CRN3-13 A-P-G-V-HQQV 3x230/460 60HZ</v>
          </cell>
          <cell r="C1299" t="str">
            <v>CRN03</v>
          </cell>
          <cell r="D1299">
            <v>6</v>
          </cell>
          <cell r="E1299" t="str">
            <v>5700395179705</v>
          </cell>
          <cell r="F1299">
            <v>100.75113399999999</v>
          </cell>
          <cell r="G1299" t="str">
            <v>LB</v>
          </cell>
          <cell r="H1299">
            <v>86.244734399999984</v>
          </cell>
          <cell r="I1299" t="str">
            <v>LB</v>
          </cell>
          <cell r="J1299">
            <v>3769</v>
          </cell>
        </row>
        <row r="1300">
          <cell r="A1300">
            <v>98160970</v>
          </cell>
          <cell r="B1300" t="str">
            <v>CRN3-13 A-P-G-V-HQQV 3x230/400 50HZ</v>
          </cell>
          <cell r="C1300" t="str">
            <v>CRN03</v>
          </cell>
          <cell r="D1300" t="str">
            <v>30</v>
          </cell>
          <cell r="E1300" t="str">
            <v>5710629590039</v>
          </cell>
          <cell r="F1300">
            <v>62.765531399999993</v>
          </cell>
          <cell r="G1300" t="str">
            <v>LB</v>
          </cell>
          <cell r="H1300">
            <v>56.482364399999994</v>
          </cell>
          <cell r="I1300" t="str">
            <v>LB</v>
          </cell>
          <cell r="J1300">
            <v>3452</v>
          </cell>
        </row>
        <row r="1301">
          <cell r="A1301">
            <v>96083851</v>
          </cell>
          <cell r="B1301" t="str">
            <v>CRN3-13 A-P-G-V-HQQV 1x115/230 60HZ</v>
          </cell>
          <cell r="C1301" t="str">
            <v>CRN03</v>
          </cell>
          <cell r="D1301">
            <v>6</v>
          </cell>
          <cell r="E1301" t="str">
            <v>5700395179699</v>
          </cell>
          <cell r="F1301">
            <v>123.85555159999998</v>
          </cell>
          <cell r="G1301" t="str">
            <v>LB</v>
          </cell>
          <cell r="H1301">
            <v>109.34915199999999</v>
          </cell>
          <cell r="I1301" t="str">
            <v>LB</v>
          </cell>
          <cell r="J1301">
            <v>4219</v>
          </cell>
        </row>
        <row r="1302">
          <cell r="A1302">
            <v>96083822</v>
          </cell>
          <cell r="B1302" t="str">
            <v>CRN3-13 A-P-G-V-HQQV 182/184TC 60HZ</v>
          </cell>
          <cell r="C1302" t="str">
            <v>CRN03</v>
          </cell>
          <cell r="D1302">
            <v>6</v>
          </cell>
          <cell r="E1302" t="str">
            <v>5700395179408</v>
          </cell>
          <cell r="F1302">
            <v>52.249493999999991</v>
          </cell>
          <cell r="G1302" t="str">
            <v>LB</v>
          </cell>
          <cell r="H1302">
            <v>37.743094399999997</v>
          </cell>
          <cell r="I1302" t="str">
            <v>LB</v>
          </cell>
          <cell r="J1302">
            <v>2784</v>
          </cell>
        </row>
        <row r="1303">
          <cell r="A1303">
            <v>96083762</v>
          </cell>
          <cell r="B1303" t="str">
            <v>CRN3-13 A-P-G-E-HQQE 3x230/460 60HZ</v>
          </cell>
          <cell r="C1303" t="str">
            <v>CRN03</v>
          </cell>
          <cell r="D1303" t="str">
            <v>30</v>
          </cell>
          <cell r="E1303" t="str">
            <v>5700395178807</v>
          </cell>
          <cell r="F1303">
            <v>100.75113399999999</v>
          </cell>
          <cell r="G1303" t="str">
            <v>LB</v>
          </cell>
          <cell r="H1303">
            <v>86.244734399999984</v>
          </cell>
          <cell r="I1303" t="str">
            <v>LB</v>
          </cell>
          <cell r="J1303">
            <v>3721</v>
          </cell>
        </row>
        <row r="1304">
          <cell r="A1304">
            <v>98160969</v>
          </cell>
          <cell r="B1304" t="str">
            <v>CRN3-13 A-P-G-E-HQQE 3x230/400 50HZ</v>
          </cell>
          <cell r="C1304" t="str">
            <v>CRN03</v>
          </cell>
          <cell r="D1304" t="str">
            <v>30</v>
          </cell>
          <cell r="E1304" t="str">
            <v>5710629590022</v>
          </cell>
          <cell r="F1304">
            <v>62.765531399999993</v>
          </cell>
          <cell r="G1304" t="str">
            <v>LB</v>
          </cell>
          <cell r="H1304">
            <v>56.482364399999994</v>
          </cell>
          <cell r="I1304" t="str">
            <v>LB</v>
          </cell>
          <cell r="J1304">
            <v>3404</v>
          </cell>
        </row>
        <row r="1305">
          <cell r="A1305">
            <v>96083761</v>
          </cell>
          <cell r="B1305" t="str">
            <v>CRN3-13 A-P-G-E-HQQE 1x115/230 60HZ</v>
          </cell>
          <cell r="C1305" t="str">
            <v>CRN03</v>
          </cell>
          <cell r="D1305">
            <v>6</v>
          </cell>
          <cell r="E1305" t="str">
            <v>5700395178791</v>
          </cell>
          <cell r="F1305">
            <v>123.85555159999998</v>
          </cell>
          <cell r="G1305" t="str">
            <v>LB</v>
          </cell>
          <cell r="H1305">
            <v>109.34915199999999</v>
          </cell>
          <cell r="I1305" t="str">
            <v>LB</v>
          </cell>
          <cell r="J1305">
            <v>4171</v>
          </cell>
        </row>
        <row r="1306">
          <cell r="A1306">
            <v>96083732</v>
          </cell>
          <cell r="B1306" t="str">
            <v>CRN3-13 A-P-G-E-HQQE 182/184TC 60HZ</v>
          </cell>
          <cell r="C1306" t="str">
            <v>CRN03</v>
          </cell>
          <cell r="D1306">
            <v>6</v>
          </cell>
          <cell r="E1306" t="str">
            <v>5700395178500</v>
          </cell>
          <cell r="F1306">
            <v>52.249493999999991</v>
          </cell>
          <cell r="G1306" t="str">
            <v>LB</v>
          </cell>
          <cell r="H1306">
            <v>37.743094399999997</v>
          </cell>
          <cell r="I1306" t="str">
            <v>LB</v>
          </cell>
          <cell r="J1306">
            <v>2736</v>
          </cell>
        </row>
        <row r="1307">
          <cell r="A1307">
            <v>96084032</v>
          </cell>
          <cell r="B1307" t="str">
            <v>CRN3-13 A-FGJ-G-V-HQQV 3x230/460 60HZ</v>
          </cell>
          <cell r="C1307" t="str">
            <v>CRN03</v>
          </cell>
          <cell r="D1307" t="str">
            <v>06</v>
          </cell>
          <cell r="E1307" t="str">
            <v>5700395181609</v>
          </cell>
          <cell r="F1307">
            <v>109.92235319999999</v>
          </cell>
          <cell r="G1307" t="str">
            <v>LB</v>
          </cell>
          <cell r="H1307">
            <v>95.415953599999995</v>
          </cell>
          <cell r="I1307" t="str">
            <v>LB</v>
          </cell>
          <cell r="J1307">
            <v>3769</v>
          </cell>
        </row>
        <row r="1308">
          <cell r="A1308">
            <v>98161016</v>
          </cell>
          <cell r="B1308" t="str">
            <v>CRN3-13 A-FGJ-G-V-HQQV 3x230/400 50HZ</v>
          </cell>
          <cell r="C1308" t="str">
            <v>CRN03</v>
          </cell>
          <cell r="D1308" t="str">
            <v>30</v>
          </cell>
          <cell r="E1308" t="str">
            <v>5710629590497</v>
          </cell>
          <cell r="F1308">
            <v>71.936750599999996</v>
          </cell>
          <cell r="G1308" t="str">
            <v>LB</v>
          </cell>
          <cell r="H1308">
            <v>65.65358359999999</v>
          </cell>
          <cell r="I1308" t="str">
            <v>LB</v>
          </cell>
          <cell r="J1308">
            <v>3452</v>
          </cell>
        </row>
        <row r="1309">
          <cell r="A1309">
            <v>96084031</v>
          </cell>
          <cell r="B1309" t="str">
            <v>CRN3-13 A-FGJ-G-V-HQQV 1x115/230 60HZ</v>
          </cell>
          <cell r="C1309" t="str">
            <v>CRN03</v>
          </cell>
          <cell r="D1309">
            <v>6</v>
          </cell>
          <cell r="E1309" t="str">
            <v>5700395181593</v>
          </cell>
          <cell r="F1309">
            <v>133.02677080000001</v>
          </cell>
          <cell r="G1309" t="str">
            <v>LB</v>
          </cell>
          <cell r="H1309">
            <v>118.52037119999999</v>
          </cell>
          <cell r="I1309" t="str">
            <v>LB</v>
          </cell>
          <cell r="J1309">
            <v>4219</v>
          </cell>
        </row>
        <row r="1310">
          <cell r="A1310">
            <v>96084002</v>
          </cell>
          <cell r="B1310" t="str">
            <v>CRN3-13 A-FGJ-G-V-HQQV 182/184TC 60HZ</v>
          </cell>
          <cell r="C1310" t="str">
            <v>CRN03</v>
          </cell>
          <cell r="D1310">
            <v>6</v>
          </cell>
          <cell r="E1310" t="str">
            <v>5700395181302</v>
          </cell>
          <cell r="F1310">
            <v>61.420713199999994</v>
          </cell>
          <cell r="G1310" t="str">
            <v>LB</v>
          </cell>
          <cell r="H1310">
            <v>46.9143136</v>
          </cell>
          <cell r="I1310" t="str">
            <v>LB</v>
          </cell>
          <cell r="J1310">
            <v>2784</v>
          </cell>
        </row>
        <row r="1311">
          <cell r="A1311">
            <v>96083942</v>
          </cell>
          <cell r="B1311" t="str">
            <v>CRN3-13 A-FGJ-G-E-HQQE 3x230/460 60HZ</v>
          </cell>
          <cell r="C1311" t="str">
            <v>CRN03</v>
          </cell>
          <cell r="D1311" t="str">
            <v>30</v>
          </cell>
          <cell r="E1311" t="str">
            <v>5700395180602</v>
          </cell>
          <cell r="F1311">
            <v>109.92235319999999</v>
          </cell>
          <cell r="G1311" t="str">
            <v>LB</v>
          </cell>
          <cell r="H1311">
            <v>95.415953599999995</v>
          </cell>
          <cell r="I1311" t="str">
            <v>LB</v>
          </cell>
          <cell r="J1311">
            <v>3721</v>
          </cell>
        </row>
        <row r="1312">
          <cell r="A1312">
            <v>98161015</v>
          </cell>
          <cell r="B1312" t="str">
            <v>CRN3-13 A-FGJ-G-E-HQQE 3x230/400 50HZ</v>
          </cell>
          <cell r="C1312" t="str">
            <v>CRN03</v>
          </cell>
          <cell r="D1312" t="str">
            <v>30</v>
          </cell>
          <cell r="E1312" t="str">
            <v>5710629590480</v>
          </cell>
          <cell r="F1312">
            <v>71.936750599999996</v>
          </cell>
          <cell r="G1312" t="str">
            <v>LB</v>
          </cell>
          <cell r="H1312">
            <v>65.65358359999999</v>
          </cell>
          <cell r="I1312" t="str">
            <v>LB</v>
          </cell>
          <cell r="J1312">
            <v>3404</v>
          </cell>
        </row>
        <row r="1313">
          <cell r="A1313">
            <v>96083941</v>
          </cell>
          <cell r="B1313" t="str">
            <v>CRN3-13 A-FGJ-G-E-HQQE 1x115/230 60HZ</v>
          </cell>
          <cell r="C1313" t="str">
            <v>CRN03</v>
          </cell>
          <cell r="D1313">
            <v>6</v>
          </cell>
          <cell r="E1313" t="str">
            <v>5700395180596</v>
          </cell>
          <cell r="F1313">
            <v>133.02677080000001</v>
          </cell>
          <cell r="G1313" t="str">
            <v>LB</v>
          </cell>
          <cell r="H1313">
            <v>118.52037119999999</v>
          </cell>
          <cell r="I1313" t="str">
            <v>LB</v>
          </cell>
          <cell r="J1313">
            <v>4171</v>
          </cell>
        </row>
        <row r="1314">
          <cell r="A1314">
            <v>96083912</v>
          </cell>
          <cell r="B1314" t="str">
            <v>CRN3-13 A-FGJ-G-E-HQQE 182/184TC 60HZ</v>
          </cell>
          <cell r="C1314" t="str">
            <v>CRN03</v>
          </cell>
          <cell r="D1314" t="str">
            <v>06</v>
          </cell>
          <cell r="E1314" t="str">
            <v>5700395180305</v>
          </cell>
          <cell r="F1314">
            <v>61.420713199999994</v>
          </cell>
          <cell r="G1314" t="str">
            <v>LB</v>
          </cell>
          <cell r="H1314">
            <v>46.9143136</v>
          </cell>
          <cell r="I1314" t="str">
            <v>LB</v>
          </cell>
          <cell r="J1314">
            <v>2736</v>
          </cell>
        </row>
        <row r="1315">
          <cell r="A1315">
            <v>96083821</v>
          </cell>
          <cell r="B1315" t="str">
            <v>CRN3-12 A-P-G-V-HQQV 56C 60HZ</v>
          </cell>
          <cell r="C1315" t="str">
            <v>CRN03</v>
          </cell>
          <cell r="D1315">
            <v>6</v>
          </cell>
          <cell r="E1315" t="str">
            <v>5700395179392</v>
          </cell>
          <cell r="F1315">
            <v>48.016623599999996</v>
          </cell>
          <cell r="G1315" t="str">
            <v>LB</v>
          </cell>
          <cell r="H1315">
            <v>33.510223999999994</v>
          </cell>
          <cell r="I1315" t="str">
            <v>LB</v>
          </cell>
          <cell r="J1315">
            <v>2668</v>
          </cell>
        </row>
        <row r="1316">
          <cell r="A1316">
            <v>96083850</v>
          </cell>
          <cell r="B1316" t="str">
            <v>CRN3-12 A-P-G-V-HQQV 3x230/460 60HZ</v>
          </cell>
          <cell r="C1316" t="str">
            <v>CRN03</v>
          </cell>
          <cell r="D1316">
            <v>6</v>
          </cell>
          <cell r="E1316" t="str">
            <v>5700395179682</v>
          </cell>
          <cell r="F1316">
            <v>87.038397599999982</v>
          </cell>
          <cell r="G1316" t="str">
            <v>LB</v>
          </cell>
          <cell r="H1316">
            <v>72.531997999999987</v>
          </cell>
          <cell r="I1316" t="str">
            <v>LB</v>
          </cell>
          <cell r="J1316">
            <v>3439</v>
          </cell>
        </row>
        <row r="1317">
          <cell r="A1317">
            <v>98160968</v>
          </cell>
          <cell r="B1317" t="str">
            <v>CRN3-12 A-P-G-V-HQQV 3x230/400 50HZ</v>
          </cell>
          <cell r="C1317" t="str">
            <v>CRN03</v>
          </cell>
          <cell r="D1317" t="str">
            <v>30</v>
          </cell>
          <cell r="E1317" t="str">
            <v>5710629590015</v>
          </cell>
          <cell r="F1317">
            <v>61.839590999999999</v>
          </cell>
          <cell r="G1317" t="str">
            <v>LB</v>
          </cell>
          <cell r="H1317">
            <v>55.556423999999993</v>
          </cell>
          <cell r="I1317" t="str">
            <v>LB</v>
          </cell>
          <cell r="J1317">
            <v>3336</v>
          </cell>
        </row>
        <row r="1318">
          <cell r="A1318">
            <v>96083849</v>
          </cell>
          <cell r="B1318" t="str">
            <v>CRN3-12 A-P-G-V-HQQV 1x115/230 60HZ</v>
          </cell>
          <cell r="C1318" t="str">
            <v>CRN03</v>
          </cell>
          <cell r="D1318">
            <v>6</v>
          </cell>
          <cell r="E1318" t="str">
            <v>5700395179675</v>
          </cell>
          <cell r="F1318">
            <v>97.444203999999999</v>
          </cell>
          <cell r="G1318" t="str">
            <v>LB</v>
          </cell>
          <cell r="H1318">
            <v>82.93780439999999</v>
          </cell>
          <cell r="I1318" t="str">
            <v>LB</v>
          </cell>
          <cell r="J1318">
            <v>3743</v>
          </cell>
        </row>
        <row r="1319">
          <cell r="A1319">
            <v>96083731</v>
          </cell>
          <cell r="B1319" t="str">
            <v>CRN3-12 A-P-G-E-HQQE 56C 60HZ</v>
          </cell>
          <cell r="C1319" t="str">
            <v>CRN03</v>
          </cell>
          <cell r="D1319">
            <v>6</v>
          </cell>
          <cell r="E1319" t="str">
            <v>5700395178494</v>
          </cell>
          <cell r="F1319">
            <v>48.016623599999996</v>
          </cell>
          <cell r="G1319" t="str">
            <v>LB</v>
          </cell>
          <cell r="H1319">
            <v>33.510223999999994</v>
          </cell>
          <cell r="I1319" t="str">
            <v>LB</v>
          </cell>
          <cell r="J1319">
            <v>2620</v>
          </cell>
        </row>
        <row r="1320">
          <cell r="A1320">
            <v>96083760</v>
          </cell>
          <cell r="B1320" t="str">
            <v>CRN3-12 A-P-G-E-HQQE 3x230/460 60HZ</v>
          </cell>
          <cell r="C1320" t="str">
            <v>CRN03</v>
          </cell>
          <cell r="D1320" t="str">
            <v>06</v>
          </cell>
          <cell r="E1320" t="str">
            <v>5700395178784</v>
          </cell>
          <cell r="F1320">
            <v>87.038397599999982</v>
          </cell>
          <cell r="G1320" t="str">
            <v>LB</v>
          </cell>
          <cell r="H1320">
            <v>72.531997999999987</v>
          </cell>
          <cell r="I1320" t="str">
            <v>LB</v>
          </cell>
          <cell r="J1320">
            <v>3391</v>
          </cell>
        </row>
        <row r="1321">
          <cell r="A1321">
            <v>98160967</v>
          </cell>
          <cell r="B1321" t="str">
            <v>CRN3-12 A-P-G-E-HQQE 3x230/400 50HZ</v>
          </cell>
          <cell r="C1321" t="str">
            <v>CRN03</v>
          </cell>
          <cell r="D1321" t="str">
            <v>30</v>
          </cell>
          <cell r="E1321" t="str">
            <v>5710629590008</v>
          </cell>
          <cell r="F1321">
            <v>61.839590999999999</v>
          </cell>
          <cell r="G1321" t="str">
            <v>LB</v>
          </cell>
          <cell r="H1321">
            <v>55.556423999999993</v>
          </cell>
          <cell r="I1321" t="str">
            <v>LB</v>
          </cell>
          <cell r="J1321">
            <v>3288</v>
          </cell>
        </row>
        <row r="1322">
          <cell r="A1322">
            <v>96083759</v>
          </cell>
          <cell r="B1322" t="str">
            <v>CRN3-12 A-P-G-E-HQQE 1x115/230 60HZ</v>
          </cell>
          <cell r="C1322" t="str">
            <v>CRN03</v>
          </cell>
          <cell r="D1322">
            <v>6</v>
          </cell>
          <cell r="E1322" t="str">
            <v>5700395178777</v>
          </cell>
          <cell r="F1322">
            <v>97.444203999999999</v>
          </cell>
          <cell r="G1322" t="str">
            <v>LB</v>
          </cell>
          <cell r="H1322">
            <v>82.93780439999999</v>
          </cell>
          <cell r="I1322" t="str">
            <v>LB</v>
          </cell>
          <cell r="J1322">
            <v>3695</v>
          </cell>
        </row>
        <row r="1323">
          <cell r="A1323">
            <v>96084001</v>
          </cell>
          <cell r="B1323" t="str">
            <v>CRN3-12 A-FGJ-G-V-HQQV 56C 60HZ</v>
          </cell>
          <cell r="C1323" t="str">
            <v>CRN03</v>
          </cell>
          <cell r="D1323">
            <v>6</v>
          </cell>
          <cell r="E1323" t="str">
            <v>5700395181296</v>
          </cell>
          <cell r="F1323">
            <v>57.187842799999999</v>
          </cell>
          <cell r="G1323" t="str">
            <v>LB</v>
          </cell>
          <cell r="H1323">
            <v>42.681443199999997</v>
          </cell>
          <cell r="I1323" t="str">
            <v>LB</v>
          </cell>
          <cell r="J1323">
            <v>2668</v>
          </cell>
        </row>
        <row r="1324">
          <cell r="A1324">
            <v>96084030</v>
          </cell>
          <cell r="B1324" t="str">
            <v>CRN3-12 A-FGJ-G-V-HQQV 3x230/460 60HZ</v>
          </cell>
          <cell r="C1324" t="str">
            <v>CRN03</v>
          </cell>
          <cell r="D1324">
            <v>6</v>
          </cell>
          <cell r="E1324" t="str">
            <v>5700395181586</v>
          </cell>
          <cell r="F1324">
            <v>96.209616799999992</v>
          </cell>
          <cell r="G1324" t="str">
            <v>LB</v>
          </cell>
          <cell r="H1324">
            <v>81.703217199999997</v>
          </cell>
          <cell r="I1324" t="str">
            <v>LB</v>
          </cell>
          <cell r="J1324">
            <v>3439</v>
          </cell>
        </row>
        <row r="1325">
          <cell r="A1325">
            <v>98161014</v>
          </cell>
          <cell r="B1325" t="str">
            <v>CRN3-12 A-FGJ-G-V-HQQV 3x230/400 50HZ</v>
          </cell>
          <cell r="C1325" t="str">
            <v>CRN03</v>
          </cell>
          <cell r="D1325" t="str">
            <v>30</v>
          </cell>
          <cell r="E1325" t="str">
            <v>5710629590473</v>
          </cell>
          <cell r="F1325">
            <v>71.010810199999995</v>
          </cell>
          <cell r="G1325" t="str">
            <v>LB</v>
          </cell>
          <cell r="H1325">
            <v>64.727643199999989</v>
          </cell>
          <cell r="I1325" t="str">
            <v>LB</v>
          </cell>
          <cell r="J1325">
            <v>3336</v>
          </cell>
        </row>
        <row r="1326">
          <cell r="A1326">
            <v>96084029</v>
          </cell>
          <cell r="B1326" t="str">
            <v>CRN3-12 A-FGJ-G-V-HQQV 1x115/230 60HZ</v>
          </cell>
          <cell r="C1326" t="str">
            <v>CRN03</v>
          </cell>
          <cell r="D1326" t="str">
            <v>30</v>
          </cell>
          <cell r="E1326" t="str">
            <v>5700395181579</v>
          </cell>
          <cell r="F1326">
            <v>106.6154232</v>
          </cell>
          <cell r="G1326" t="str">
            <v>LB</v>
          </cell>
          <cell r="H1326">
            <v>92.1090236</v>
          </cell>
          <cell r="I1326" t="str">
            <v>LB</v>
          </cell>
          <cell r="J1326">
            <v>3743</v>
          </cell>
        </row>
        <row r="1327">
          <cell r="A1327">
            <v>96083911</v>
          </cell>
          <cell r="B1327" t="str">
            <v>CRN3-12 A-FGJ-G-E-HQQE 56C 60HZ</v>
          </cell>
          <cell r="C1327" t="str">
            <v>CRN03</v>
          </cell>
          <cell r="D1327">
            <v>6</v>
          </cell>
          <cell r="E1327" t="str">
            <v>5700395180299</v>
          </cell>
          <cell r="F1327">
            <v>57.187842799999999</v>
          </cell>
          <cell r="G1327" t="str">
            <v>LB</v>
          </cell>
          <cell r="H1327">
            <v>42.681443199999997</v>
          </cell>
          <cell r="I1327" t="str">
            <v>LB</v>
          </cell>
          <cell r="J1327">
            <v>2620</v>
          </cell>
        </row>
        <row r="1328">
          <cell r="A1328">
            <v>96083940</v>
          </cell>
          <cell r="B1328" t="str">
            <v>CRN3-12 A-FGJ-G-E-HQQE 3x230/460 60HZ</v>
          </cell>
          <cell r="C1328" t="str">
            <v>CRN03</v>
          </cell>
          <cell r="D1328" t="str">
            <v>30</v>
          </cell>
          <cell r="E1328" t="str">
            <v>5700395180589</v>
          </cell>
          <cell r="F1328">
            <v>96.209616799999992</v>
          </cell>
          <cell r="G1328" t="str">
            <v>LB</v>
          </cell>
          <cell r="H1328">
            <v>81.703217199999997</v>
          </cell>
          <cell r="I1328" t="str">
            <v>LB</v>
          </cell>
          <cell r="J1328">
            <v>3391</v>
          </cell>
        </row>
        <row r="1329">
          <cell r="A1329">
            <v>98161013</v>
          </cell>
          <cell r="B1329" t="str">
            <v>CRN3-12 A-FGJ-G-E-HQQE 3x230/400 50HZ</v>
          </cell>
          <cell r="C1329" t="str">
            <v>CRN03</v>
          </cell>
          <cell r="D1329" t="str">
            <v>30</v>
          </cell>
          <cell r="E1329" t="str">
            <v>5710629590466</v>
          </cell>
          <cell r="F1329">
            <v>71.010810199999995</v>
          </cell>
          <cell r="G1329" t="str">
            <v>LB</v>
          </cell>
          <cell r="H1329">
            <v>64.727643199999989</v>
          </cell>
          <cell r="I1329" t="str">
            <v>LB</v>
          </cell>
          <cell r="J1329">
            <v>3288</v>
          </cell>
        </row>
        <row r="1330">
          <cell r="A1330">
            <v>96083939</v>
          </cell>
          <cell r="B1330" t="str">
            <v>CRN3-12 A-FGJ-G-E-HQQE 1x115/230 60HZ</v>
          </cell>
          <cell r="C1330" t="str">
            <v>CRN03</v>
          </cell>
          <cell r="D1330">
            <v>6</v>
          </cell>
          <cell r="E1330" t="str">
            <v>5700395180572</v>
          </cell>
          <cell r="F1330">
            <v>106.6154232</v>
          </cell>
          <cell r="G1330" t="str">
            <v>LB</v>
          </cell>
          <cell r="H1330">
            <v>92.1090236</v>
          </cell>
          <cell r="I1330" t="str">
            <v>LB</v>
          </cell>
          <cell r="J1330">
            <v>3695</v>
          </cell>
        </row>
        <row r="1331">
          <cell r="A1331">
            <v>96083820</v>
          </cell>
          <cell r="B1331" t="str">
            <v>CRN3-11 A-P-G-V-HQQV 56C 60HZ</v>
          </cell>
          <cell r="C1331" t="str">
            <v>CRN03</v>
          </cell>
          <cell r="D1331">
            <v>6</v>
          </cell>
          <cell r="E1331" t="str">
            <v>5700395179385</v>
          </cell>
          <cell r="F1331">
            <v>47.156821799999996</v>
          </cell>
          <cell r="G1331" t="str">
            <v>LB</v>
          </cell>
          <cell r="H1331">
            <v>32.650422200000001</v>
          </cell>
          <cell r="I1331" t="str">
            <v>LB</v>
          </cell>
          <cell r="J1331">
            <v>2540</v>
          </cell>
        </row>
        <row r="1332">
          <cell r="A1332">
            <v>96083848</v>
          </cell>
          <cell r="B1332" t="str">
            <v>CRN3-11 A-P-G-V-HQQV 3x230/460 60HZ</v>
          </cell>
          <cell r="C1332" t="str">
            <v>CRN03</v>
          </cell>
          <cell r="D1332">
            <v>6</v>
          </cell>
          <cell r="E1332" t="str">
            <v>5700395179668</v>
          </cell>
          <cell r="F1332">
            <v>82.673249999999996</v>
          </cell>
          <cell r="G1332" t="str">
            <v>LB</v>
          </cell>
          <cell r="H1332">
            <v>71.672196199999988</v>
          </cell>
          <cell r="I1332" t="str">
            <v>LB</v>
          </cell>
          <cell r="J1332">
            <v>3311</v>
          </cell>
        </row>
        <row r="1333">
          <cell r="A1333">
            <v>98160966</v>
          </cell>
          <cell r="B1333" t="str">
            <v>CRN3-11 A-P-G-V-HQQV 3x230/400 50HZ</v>
          </cell>
          <cell r="C1333" t="str">
            <v>CRN03</v>
          </cell>
          <cell r="D1333" t="str">
            <v>30</v>
          </cell>
          <cell r="E1333" t="str">
            <v>5710629589996</v>
          </cell>
          <cell r="F1333">
            <v>60.979789199999992</v>
          </cell>
          <cell r="G1333" t="str">
            <v>LB</v>
          </cell>
          <cell r="H1333">
            <v>54.696622199999993</v>
          </cell>
          <cell r="I1333" t="str">
            <v>LB</v>
          </cell>
          <cell r="J1333">
            <v>3208</v>
          </cell>
        </row>
        <row r="1334">
          <cell r="A1334">
            <v>96083847</v>
          </cell>
          <cell r="B1334" t="str">
            <v>CRN3-11 A-P-G-V-HQQV 1x115/230 60HZ</v>
          </cell>
          <cell r="C1334" t="str">
            <v>CRN03</v>
          </cell>
          <cell r="D1334">
            <v>6</v>
          </cell>
          <cell r="E1334" t="str">
            <v>5700395179651</v>
          </cell>
          <cell r="F1334">
            <v>96.5844022</v>
          </cell>
          <cell r="G1334" t="str">
            <v>LB</v>
          </cell>
          <cell r="H1334">
            <v>82.078002599999991</v>
          </cell>
          <cell r="I1334" t="str">
            <v>LB</v>
          </cell>
          <cell r="J1334">
            <v>3615</v>
          </cell>
        </row>
        <row r="1335">
          <cell r="A1335">
            <v>96083730</v>
          </cell>
          <cell r="B1335" t="str">
            <v>CRN3-11 A-P-G-E-HQQE 56C 60HZ</v>
          </cell>
          <cell r="C1335" t="str">
            <v>CRN03</v>
          </cell>
          <cell r="D1335">
            <v>6</v>
          </cell>
          <cell r="E1335" t="str">
            <v>5700395178487</v>
          </cell>
          <cell r="F1335">
            <v>47.156821799999996</v>
          </cell>
          <cell r="G1335" t="str">
            <v>LB</v>
          </cell>
          <cell r="H1335">
            <v>32.650422200000001</v>
          </cell>
          <cell r="I1335" t="str">
            <v>LB</v>
          </cell>
          <cell r="J1335">
            <v>2492</v>
          </cell>
        </row>
        <row r="1336">
          <cell r="A1336">
            <v>96083758</v>
          </cell>
          <cell r="B1336" t="str">
            <v>CRN3-11 A-P-G-E-HQQE 3x230/460 60HZ</v>
          </cell>
          <cell r="C1336" t="str">
            <v>CRN03</v>
          </cell>
          <cell r="D1336" t="str">
            <v>30</v>
          </cell>
          <cell r="E1336" t="str">
            <v>5700395178760</v>
          </cell>
          <cell r="F1336">
            <v>82.673249999999996</v>
          </cell>
          <cell r="G1336" t="str">
            <v>LB</v>
          </cell>
          <cell r="H1336">
            <v>71.672196199999988</v>
          </cell>
          <cell r="I1336" t="str">
            <v>LB</v>
          </cell>
          <cell r="J1336">
            <v>3263</v>
          </cell>
        </row>
        <row r="1337">
          <cell r="A1337">
            <v>98160965</v>
          </cell>
          <cell r="B1337" t="str">
            <v>CRN3-11 A-P-G-E-HQQE 3x230/400 50HZ</v>
          </cell>
          <cell r="C1337" t="str">
            <v>CRN03</v>
          </cell>
          <cell r="D1337" t="str">
            <v>30</v>
          </cell>
          <cell r="E1337" t="str">
            <v>5710629589989</v>
          </cell>
          <cell r="F1337">
            <v>60.979789199999992</v>
          </cell>
          <cell r="G1337" t="str">
            <v>LB</v>
          </cell>
          <cell r="H1337">
            <v>54.696622199999993</v>
          </cell>
          <cell r="I1337" t="str">
            <v>LB</v>
          </cell>
          <cell r="J1337">
            <v>3160</v>
          </cell>
        </row>
        <row r="1338">
          <cell r="A1338">
            <v>96083757</v>
          </cell>
          <cell r="B1338" t="str">
            <v>CRN3-11 A-P-G-E-HQQE 1x115/230 60HZ</v>
          </cell>
          <cell r="C1338" t="str">
            <v>CRN03</v>
          </cell>
          <cell r="D1338" t="str">
            <v>06</v>
          </cell>
          <cell r="E1338" t="str">
            <v>5700395178753</v>
          </cell>
          <cell r="F1338">
            <v>96.5844022</v>
          </cell>
          <cell r="G1338" t="str">
            <v>LB</v>
          </cell>
          <cell r="H1338">
            <v>82.078002599999991</v>
          </cell>
          <cell r="I1338" t="str">
            <v>LB</v>
          </cell>
          <cell r="J1338">
            <v>3567</v>
          </cell>
        </row>
        <row r="1339">
          <cell r="A1339">
            <v>96084000</v>
          </cell>
          <cell r="B1339" t="str">
            <v>CRN3-11 A-FGJ-G-V-HQQV 56C 60HZ</v>
          </cell>
          <cell r="C1339" t="str">
            <v>CRN03</v>
          </cell>
          <cell r="D1339">
            <v>6</v>
          </cell>
          <cell r="E1339" t="str">
            <v>5700395181289</v>
          </cell>
          <cell r="F1339">
            <v>56.328040999999999</v>
          </cell>
          <cell r="G1339" t="str">
            <v>LB</v>
          </cell>
          <cell r="H1339">
            <v>41.821641399999997</v>
          </cell>
          <cell r="I1339" t="str">
            <v>LB</v>
          </cell>
          <cell r="J1339">
            <v>2540</v>
          </cell>
        </row>
        <row r="1340">
          <cell r="A1340">
            <v>96084028</v>
          </cell>
          <cell r="B1340" t="str">
            <v>CRN3-11 A-FGJ-G-V-HQQV 3x230/460 60HZ</v>
          </cell>
          <cell r="C1340" t="str">
            <v>CRN03</v>
          </cell>
          <cell r="D1340" t="str">
            <v>30</v>
          </cell>
          <cell r="E1340" t="str">
            <v>5700395181562</v>
          </cell>
          <cell r="F1340">
            <v>95.349814999999992</v>
          </cell>
          <cell r="G1340" t="str">
            <v>LB</v>
          </cell>
          <cell r="H1340">
            <v>80.843415399999998</v>
          </cell>
          <cell r="I1340" t="str">
            <v>LB</v>
          </cell>
          <cell r="J1340">
            <v>3311</v>
          </cell>
        </row>
        <row r="1341">
          <cell r="A1341">
            <v>98161012</v>
          </cell>
          <cell r="B1341" t="str">
            <v>CRN3-11 A-FGJ-G-V-HQQV 3x230/400 50HZ</v>
          </cell>
          <cell r="C1341" t="str">
            <v>CRN03</v>
          </cell>
          <cell r="D1341" t="str">
            <v>30</v>
          </cell>
          <cell r="E1341" t="str">
            <v>5710629590459</v>
          </cell>
          <cell r="F1341">
            <v>70.151008399999995</v>
          </cell>
          <cell r="G1341" t="str">
            <v>LB</v>
          </cell>
          <cell r="H1341">
            <v>63.867841399999989</v>
          </cell>
          <cell r="I1341" t="str">
            <v>LB</v>
          </cell>
          <cell r="J1341">
            <v>3208</v>
          </cell>
        </row>
        <row r="1342">
          <cell r="A1342">
            <v>96084027</v>
          </cell>
          <cell r="B1342" t="str">
            <v>CRN3-11 A-FGJ-G-V-HQQV 1x115/230 60HZ</v>
          </cell>
          <cell r="C1342" t="str">
            <v>CRN03</v>
          </cell>
          <cell r="D1342">
            <v>6</v>
          </cell>
          <cell r="E1342" t="str">
            <v>5700395181555</v>
          </cell>
          <cell r="F1342">
            <v>105.75562139999998</v>
          </cell>
          <cell r="G1342" t="str">
            <v>LB</v>
          </cell>
          <cell r="H1342">
            <v>91.249221799999987</v>
          </cell>
          <cell r="I1342" t="str">
            <v>LB</v>
          </cell>
          <cell r="J1342">
            <v>3615</v>
          </cell>
        </row>
        <row r="1343">
          <cell r="A1343">
            <v>96083910</v>
          </cell>
          <cell r="B1343" t="str">
            <v>CRN3-11 A-FGJ-G-E-HQQE 56C 60HZ</v>
          </cell>
          <cell r="C1343" t="str">
            <v>CRN03</v>
          </cell>
          <cell r="D1343">
            <v>6</v>
          </cell>
          <cell r="E1343" t="str">
            <v>5700395180282</v>
          </cell>
          <cell r="F1343">
            <v>56.328040999999999</v>
          </cell>
          <cell r="G1343" t="str">
            <v>LB</v>
          </cell>
          <cell r="H1343">
            <v>41.821641399999997</v>
          </cell>
          <cell r="I1343" t="str">
            <v>LB</v>
          </cell>
          <cell r="J1343">
            <v>2492</v>
          </cell>
        </row>
        <row r="1344">
          <cell r="A1344">
            <v>96083938</v>
          </cell>
          <cell r="B1344" t="str">
            <v>CRN3-11 A-FGJ-G-E-HQQE 3x230/460 60HZ</v>
          </cell>
          <cell r="C1344" t="str">
            <v>CRN03</v>
          </cell>
          <cell r="D1344" t="str">
            <v>06</v>
          </cell>
          <cell r="E1344" t="str">
            <v>5700395180565</v>
          </cell>
          <cell r="F1344">
            <v>95.349814999999992</v>
          </cell>
          <cell r="G1344" t="str">
            <v>LB</v>
          </cell>
          <cell r="H1344">
            <v>80.843415399999998</v>
          </cell>
          <cell r="I1344" t="str">
            <v>LB</v>
          </cell>
          <cell r="J1344">
            <v>3263</v>
          </cell>
        </row>
        <row r="1345">
          <cell r="A1345">
            <v>98161011</v>
          </cell>
          <cell r="B1345" t="str">
            <v>CRN3-11 A-FGJ-G-E-HQQE 3x230/400 50HZ</v>
          </cell>
          <cell r="C1345" t="str">
            <v>CRN03</v>
          </cell>
          <cell r="D1345" t="str">
            <v>30</v>
          </cell>
          <cell r="E1345" t="str">
            <v>5710629590442</v>
          </cell>
          <cell r="F1345">
            <v>70.151008399999995</v>
          </cell>
          <cell r="G1345" t="str">
            <v>LB</v>
          </cell>
          <cell r="H1345">
            <v>63.867841399999989</v>
          </cell>
          <cell r="I1345" t="str">
            <v>LB</v>
          </cell>
          <cell r="J1345">
            <v>3160</v>
          </cell>
        </row>
        <row r="1346">
          <cell r="A1346">
            <v>96083937</v>
          </cell>
          <cell r="B1346" t="str">
            <v>CRN3-11 A-FGJ-G-E-HQQE 1x115/230 60HZ</v>
          </cell>
          <cell r="C1346" t="str">
            <v>CRN03</v>
          </cell>
          <cell r="D1346" t="str">
            <v>30</v>
          </cell>
          <cell r="E1346" t="str">
            <v>5700395180558</v>
          </cell>
          <cell r="F1346">
            <v>105.75562139999998</v>
          </cell>
          <cell r="G1346" t="str">
            <v>LB</v>
          </cell>
          <cell r="H1346">
            <v>91.249221799999987</v>
          </cell>
          <cell r="I1346" t="str">
            <v>LB</v>
          </cell>
          <cell r="J1346">
            <v>3567</v>
          </cell>
        </row>
        <row r="1347">
          <cell r="A1347">
            <v>96083819</v>
          </cell>
          <cell r="B1347" t="str">
            <v>CRN3-10 A-P-G-V-HQQV 56C 60HZ</v>
          </cell>
          <cell r="C1347" t="str">
            <v>CRN03</v>
          </cell>
          <cell r="D1347">
            <v>6</v>
          </cell>
          <cell r="E1347" t="str">
            <v>5700395179378</v>
          </cell>
          <cell r="F1347">
            <v>46.274973799999991</v>
          </cell>
          <cell r="G1347" t="str">
            <v>LB</v>
          </cell>
          <cell r="H1347">
            <v>31.768574199999996</v>
          </cell>
          <cell r="I1347" t="str">
            <v>LB</v>
          </cell>
          <cell r="J1347">
            <v>2406</v>
          </cell>
        </row>
        <row r="1348">
          <cell r="A1348">
            <v>96083846</v>
          </cell>
          <cell r="B1348" t="str">
            <v>CRN3-10 A-P-G-V-HQQV 3x230/460 60HZ</v>
          </cell>
          <cell r="C1348" t="str">
            <v>CRN03</v>
          </cell>
          <cell r="D1348">
            <v>6</v>
          </cell>
          <cell r="E1348" t="str">
            <v>5700395179644</v>
          </cell>
          <cell r="F1348">
            <v>81.791401999999991</v>
          </cell>
          <cell r="G1348" t="str">
            <v>LB</v>
          </cell>
          <cell r="H1348">
            <v>70.790348199999997</v>
          </cell>
          <cell r="I1348" t="str">
            <v>LB</v>
          </cell>
          <cell r="J1348">
            <v>3177</v>
          </cell>
        </row>
        <row r="1349">
          <cell r="A1349">
            <v>98160964</v>
          </cell>
          <cell r="B1349" t="str">
            <v>CRN3-10 A-P-G-V-HQQV 3x230/400 50HZ</v>
          </cell>
          <cell r="C1349" t="str">
            <v>CRN03</v>
          </cell>
          <cell r="D1349" t="str">
            <v>30</v>
          </cell>
          <cell r="E1349" t="str">
            <v>5710629589972</v>
          </cell>
          <cell r="F1349">
            <v>55.688701199999997</v>
          </cell>
          <cell r="G1349" t="str">
            <v>LB</v>
          </cell>
          <cell r="H1349">
            <v>49.405534199999998</v>
          </cell>
          <cell r="I1349" t="str">
            <v>LB</v>
          </cell>
          <cell r="J1349">
            <v>2981</v>
          </cell>
        </row>
        <row r="1350">
          <cell r="A1350">
            <v>96083845</v>
          </cell>
          <cell r="B1350" t="str">
            <v>CRN3-10 A-P-G-V-HQQV 1x115/230 60HZ</v>
          </cell>
          <cell r="C1350" t="str">
            <v>CRN03</v>
          </cell>
          <cell r="D1350">
            <v>6</v>
          </cell>
          <cell r="E1350" t="str">
            <v>5700395179637</v>
          </cell>
          <cell r="F1350">
            <v>95.70255419999998</v>
          </cell>
          <cell r="G1350" t="str">
            <v>LB</v>
          </cell>
          <cell r="H1350">
            <v>81.196154599999986</v>
          </cell>
          <cell r="I1350" t="str">
            <v>LB</v>
          </cell>
          <cell r="J1350">
            <v>3481</v>
          </cell>
        </row>
        <row r="1351">
          <cell r="A1351">
            <v>96083729</v>
          </cell>
          <cell r="B1351" t="str">
            <v>CRN3-10 A-P-G-E-HQQE 56C 60HZ</v>
          </cell>
          <cell r="C1351" t="str">
            <v>CRN03</v>
          </cell>
          <cell r="D1351">
            <v>6</v>
          </cell>
          <cell r="E1351" t="str">
            <v>5700395178470</v>
          </cell>
          <cell r="F1351">
            <v>46.274973799999991</v>
          </cell>
          <cell r="G1351" t="str">
            <v>LB</v>
          </cell>
          <cell r="H1351">
            <v>31.768574199999996</v>
          </cell>
          <cell r="I1351" t="str">
            <v>LB</v>
          </cell>
          <cell r="J1351">
            <v>2358</v>
          </cell>
        </row>
        <row r="1352">
          <cell r="A1352">
            <v>96083756</v>
          </cell>
          <cell r="B1352" t="str">
            <v>CRN3-10 A-P-G-E-HQQE 3x230/460 60HZ</v>
          </cell>
          <cell r="C1352" t="str">
            <v>CRN03</v>
          </cell>
          <cell r="D1352" t="str">
            <v>30</v>
          </cell>
          <cell r="E1352" t="str">
            <v>5700395178746</v>
          </cell>
          <cell r="F1352">
            <v>37.1</v>
          </cell>
          <cell r="G1352" t="str">
            <v>LB</v>
          </cell>
          <cell r="H1352">
            <v>32.11</v>
          </cell>
          <cell r="I1352" t="str">
            <v>LB</v>
          </cell>
          <cell r="J1352">
            <v>3129</v>
          </cell>
        </row>
        <row r="1353">
          <cell r="A1353">
            <v>98160963</v>
          </cell>
          <cell r="B1353" t="str">
            <v>CRN3-10 A-P-G-E-HQQE 3x230/400 50HZ</v>
          </cell>
          <cell r="C1353" t="str">
            <v>CRN03</v>
          </cell>
          <cell r="D1353" t="str">
            <v>30</v>
          </cell>
          <cell r="E1353" t="str">
            <v>5710629589965</v>
          </cell>
          <cell r="F1353">
            <v>55.688701199999997</v>
          </cell>
          <cell r="G1353" t="str">
            <v>LB</v>
          </cell>
          <cell r="H1353">
            <v>49.405534199999998</v>
          </cell>
          <cell r="I1353" t="str">
            <v>LB</v>
          </cell>
          <cell r="J1353">
            <v>2933</v>
          </cell>
        </row>
        <row r="1354">
          <cell r="A1354">
            <v>96083755</v>
          </cell>
          <cell r="B1354" t="str">
            <v>CRN3-10 A-P-G-E-HQQE 1x115/230 60HZ</v>
          </cell>
          <cell r="C1354" t="str">
            <v>CRN03</v>
          </cell>
          <cell r="D1354">
            <v>6</v>
          </cell>
          <cell r="E1354" t="str">
            <v>5700395178739</v>
          </cell>
          <cell r="F1354">
            <v>95.70255419999998</v>
          </cell>
          <cell r="G1354" t="str">
            <v>LB</v>
          </cell>
          <cell r="H1354">
            <v>81.196154599999986</v>
          </cell>
          <cell r="I1354" t="str">
            <v>LB</v>
          </cell>
          <cell r="J1354">
            <v>3433</v>
          </cell>
        </row>
        <row r="1355">
          <cell r="A1355">
            <v>96083999</v>
          </cell>
          <cell r="B1355" t="str">
            <v>CRN3-10 A-FGJ-G-V-HQQV 56C 60HZ</v>
          </cell>
          <cell r="C1355" t="str">
            <v>CRN03</v>
          </cell>
          <cell r="D1355">
            <v>6</v>
          </cell>
          <cell r="E1355" t="str">
            <v>5700395181272</v>
          </cell>
          <cell r="F1355">
            <v>55.446192999999994</v>
          </cell>
          <cell r="G1355" t="str">
            <v>LB</v>
          </cell>
          <cell r="H1355">
            <v>40.939793399999999</v>
          </cell>
          <cell r="I1355" t="str">
            <v>LB</v>
          </cell>
          <cell r="J1355">
            <v>2406</v>
          </cell>
        </row>
        <row r="1356">
          <cell r="A1356">
            <v>96084026</v>
          </cell>
          <cell r="B1356" t="str">
            <v>CRN3-10 A-FGJ-G-V-HQQV 3x230/460 60HZ</v>
          </cell>
          <cell r="C1356" t="str">
            <v>CRN03</v>
          </cell>
          <cell r="D1356" t="str">
            <v>30</v>
          </cell>
          <cell r="E1356" t="str">
            <v>5700395181548</v>
          </cell>
          <cell r="F1356">
            <v>90.962621199999987</v>
          </cell>
          <cell r="G1356" t="str">
            <v>LB</v>
          </cell>
          <cell r="H1356">
            <v>79.961567399999993</v>
          </cell>
          <cell r="I1356" t="str">
            <v>LB</v>
          </cell>
          <cell r="J1356">
            <v>3177</v>
          </cell>
        </row>
        <row r="1357">
          <cell r="A1357">
            <v>98161010</v>
          </cell>
          <cell r="B1357" t="str">
            <v>CRN3-10 A-FGJ-G-V-HQQV 3x230/400 50HZ</v>
          </cell>
          <cell r="C1357" t="str">
            <v>CRN03</v>
          </cell>
          <cell r="D1357" t="str">
            <v>30</v>
          </cell>
          <cell r="E1357" t="str">
            <v>5710629590435</v>
          </cell>
          <cell r="F1357">
            <v>64.859920399999993</v>
          </cell>
          <cell r="G1357" t="str">
            <v>LB</v>
          </cell>
          <cell r="H1357">
            <v>58.576753399999994</v>
          </cell>
          <cell r="I1357" t="str">
            <v>LB</v>
          </cell>
          <cell r="J1357">
            <v>2981</v>
          </cell>
        </row>
        <row r="1358">
          <cell r="A1358">
            <v>96084025</v>
          </cell>
          <cell r="B1358" t="str">
            <v>CRN3-10 A-FGJ-G-V-HQQV 1x115/230 60HZ</v>
          </cell>
          <cell r="C1358" t="str">
            <v>CRN03</v>
          </cell>
          <cell r="D1358">
            <v>6</v>
          </cell>
          <cell r="E1358" t="str">
            <v>5700395181531</v>
          </cell>
          <cell r="F1358">
            <v>104.87377339999999</v>
          </cell>
          <cell r="G1358" t="str">
            <v>LB</v>
          </cell>
          <cell r="H1358">
            <v>90.367373799999996</v>
          </cell>
          <cell r="I1358" t="str">
            <v>LB</v>
          </cell>
          <cell r="J1358">
            <v>3481</v>
          </cell>
        </row>
        <row r="1359">
          <cell r="A1359">
            <v>96083909</v>
          </cell>
          <cell r="B1359" t="str">
            <v>CRN3-10 A-FGJ-G-E-HQQE 56C 60HZ</v>
          </cell>
          <cell r="C1359" t="str">
            <v>CRN03</v>
          </cell>
          <cell r="D1359">
            <v>6</v>
          </cell>
          <cell r="E1359" t="str">
            <v>5700395180275</v>
          </cell>
          <cell r="F1359">
            <v>55.446192999999994</v>
          </cell>
          <cell r="G1359" t="str">
            <v>LB</v>
          </cell>
          <cell r="H1359">
            <v>40.939793399999999</v>
          </cell>
          <cell r="I1359" t="str">
            <v>LB</v>
          </cell>
          <cell r="J1359">
            <v>2358</v>
          </cell>
        </row>
        <row r="1360">
          <cell r="A1360">
            <v>96083936</v>
          </cell>
          <cell r="B1360" t="str">
            <v>CRN3-10 A-FGJ-G-E-HQQE 3x230/460 60HZ</v>
          </cell>
          <cell r="C1360" t="str">
            <v>CRN03</v>
          </cell>
          <cell r="D1360" t="str">
            <v>30</v>
          </cell>
          <cell r="E1360" t="str">
            <v>5700395180541</v>
          </cell>
          <cell r="F1360">
            <v>90.962621199999987</v>
          </cell>
          <cell r="G1360" t="str">
            <v>LB</v>
          </cell>
          <cell r="H1360">
            <v>79.961567399999993</v>
          </cell>
          <cell r="I1360" t="str">
            <v>LB</v>
          </cell>
          <cell r="J1360">
            <v>3129</v>
          </cell>
        </row>
        <row r="1361">
          <cell r="A1361">
            <v>98161009</v>
          </cell>
          <cell r="B1361" t="str">
            <v>CRN3-10 A-FGJ-G-E-HQQE 3x230/400 50HZ</v>
          </cell>
          <cell r="C1361" t="str">
            <v>CRN03</v>
          </cell>
          <cell r="D1361" t="str">
            <v>30</v>
          </cell>
          <cell r="E1361" t="str">
            <v>5710629590428</v>
          </cell>
          <cell r="F1361">
            <v>64.859920399999993</v>
          </cell>
          <cell r="G1361" t="str">
            <v>LB</v>
          </cell>
          <cell r="H1361">
            <v>58.576753399999994</v>
          </cell>
          <cell r="I1361" t="str">
            <v>LB</v>
          </cell>
          <cell r="J1361">
            <v>2933</v>
          </cell>
        </row>
        <row r="1362">
          <cell r="A1362">
            <v>96083935</v>
          </cell>
          <cell r="B1362" t="str">
            <v>CRN3-10 A-FGJ-G-E-HQQE 1x115/230 60HZ</v>
          </cell>
          <cell r="C1362" t="str">
            <v>CRN03</v>
          </cell>
          <cell r="D1362">
            <v>6</v>
          </cell>
          <cell r="E1362" t="str">
            <v>5700395180534</v>
          </cell>
          <cell r="F1362">
            <v>104.87377339999999</v>
          </cell>
          <cell r="G1362" t="str">
            <v>LB</v>
          </cell>
          <cell r="H1362">
            <v>90.367373799999996</v>
          </cell>
          <cell r="I1362" t="str">
            <v>LB</v>
          </cell>
          <cell r="J1362">
            <v>3433</v>
          </cell>
        </row>
        <row r="1363">
          <cell r="A1363">
            <v>96512265</v>
          </cell>
          <cell r="B1363" t="str">
            <v>CRN20-9 SF-P-G-V-HQQV 3x380-415D 60 HZ</v>
          </cell>
          <cell r="C1363" t="str">
            <v>CRN20</v>
          </cell>
          <cell r="D1363" t="str">
            <v>06</v>
          </cell>
          <cell r="E1363" t="str">
            <v>5700396600819</v>
          </cell>
          <cell r="F1363">
            <v>307.54449</v>
          </cell>
          <cell r="G1363" t="str">
            <v>LB</v>
          </cell>
          <cell r="H1363">
            <v>307.54449</v>
          </cell>
          <cell r="I1363" t="str">
            <v>LB</v>
          </cell>
          <cell r="J1363">
            <v>15702</v>
          </cell>
        </row>
        <row r="1364">
          <cell r="A1364">
            <v>96512264</v>
          </cell>
          <cell r="B1364" t="str">
            <v>CRN20-9 SF-P-G-E-HQQE 3x380-415D 60 HZ</v>
          </cell>
          <cell r="C1364" t="str">
            <v>CRN20</v>
          </cell>
          <cell r="D1364" t="str">
            <v>06</v>
          </cell>
          <cell r="E1364" t="str">
            <v>5700396600505</v>
          </cell>
          <cell r="F1364">
            <v>358.25074999999998</v>
          </cell>
          <cell r="G1364" t="str">
            <v>LB</v>
          </cell>
          <cell r="H1364">
            <v>298.72600999999997</v>
          </cell>
          <cell r="I1364" t="str">
            <v>LB</v>
          </cell>
          <cell r="J1364">
            <v>15702</v>
          </cell>
        </row>
        <row r="1365">
          <cell r="A1365">
            <v>98161715</v>
          </cell>
          <cell r="B1365" t="str">
            <v>CRN20-17 A-P-G-V-HQQV 3x230/400 50 HZ</v>
          </cell>
          <cell r="C1365" t="str">
            <v>CRN20</v>
          </cell>
          <cell r="D1365" t="str">
            <v>30</v>
          </cell>
          <cell r="E1365" t="str">
            <v>5710629597335</v>
          </cell>
          <cell r="F1365">
            <v>460.76557999999994</v>
          </cell>
          <cell r="G1365" t="str">
            <v>LB</v>
          </cell>
          <cell r="H1365">
            <v>392.42235999999997</v>
          </cell>
          <cell r="I1365" t="str">
            <v>LB</v>
          </cell>
          <cell r="J1365">
            <v>16348</v>
          </cell>
        </row>
        <row r="1366">
          <cell r="A1366">
            <v>98161714</v>
          </cell>
          <cell r="B1366" t="str">
            <v>CRN20-17 A-P-G-E-HQQE 3x230/400 50 HZ</v>
          </cell>
          <cell r="C1366" t="str">
            <v>CRN20</v>
          </cell>
          <cell r="D1366" t="str">
            <v>30</v>
          </cell>
          <cell r="E1366" t="str">
            <v>5710629597328</v>
          </cell>
          <cell r="F1366">
            <v>460.76557999999994</v>
          </cell>
          <cell r="G1366" t="str">
            <v>LB</v>
          </cell>
          <cell r="H1366">
            <v>392.42235999999997</v>
          </cell>
          <cell r="I1366" t="str">
            <v>LB</v>
          </cell>
          <cell r="J1366">
            <v>16284</v>
          </cell>
        </row>
        <row r="1367">
          <cell r="A1367">
            <v>98161739</v>
          </cell>
          <cell r="B1367" t="str">
            <v>CRN20-17 A-FGJ-G-V-HQQV 3x230/400 50 HZ</v>
          </cell>
          <cell r="C1367" t="str">
            <v>CRN20</v>
          </cell>
          <cell r="D1367" t="str">
            <v>30</v>
          </cell>
          <cell r="E1367" t="str">
            <v>5710629597571</v>
          </cell>
          <cell r="F1367">
            <v>471.78867999999994</v>
          </cell>
          <cell r="G1367" t="str">
            <v>LB</v>
          </cell>
          <cell r="H1367">
            <v>403.44545999999997</v>
          </cell>
          <cell r="I1367" t="str">
            <v>LB</v>
          </cell>
          <cell r="J1367">
            <v>16348</v>
          </cell>
        </row>
        <row r="1368">
          <cell r="A1368">
            <v>98161738</v>
          </cell>
          <cell r="B1368" t="str">
            <v>CRN20-17 A-FGJ-G-E-HQQE 3x230/400 50 HZ</v>
          </cell>
          <cell r="C1368" t="str">
            <v>CRN20</v>
          </cell>
          <cell r="D1368" t="str">
            <v>30</v>
          </cell>
          <cell r="E1368" t="str">
            <v>5710629597564</v>
          </cell>
          <cell r="F1368">
            <v>471.78867999999994</v>
          </cell>
          <cell r="G1368" t="str">
            <v>LB</v>
          </cell>
          <cell r="H1368">
            <v>403.44545999999997</v>
          </cell>
          <cell r="I1368" t="str">
            <v>LB</v>
          </cell>
          <cell r="J1368">
            <v>16284</v>
          </cell>
        </row>
        <row r="1369">
          <cell r="A1369">
            <v>96512263</v>
          </cell>
          <cell r="B1369" t="str">
            <v>CRN20-16 SF-P-G-V-HQQV 3x380-415D 50 HZ</v>
          </cell>
          <cell r="C1369" t="str">
            <v>CRN20</v>
          </cell>
          <cell r="D1369" t="str">
            <v>06</v>
          </cell>
          <cell r="E1369" t="str">
            <v>5700396600499</v>
          </cell>
          <cell r="F1369">
            <v>647.05596999999989</v>
          </cell>
          <cell r="G1369" t="str">
            <v>LB</v>
          </cell>
          <cell r="H1369">
            <v>331.79530999999997</v>
          </cell>
          <cell r="I1369" t="str">
            <v>LB</v>
          </cell>
          <cell r="J1369">
            <v>17696</v>
          </cell>
        </row>
        <row r="1370">
          <cell r="A1370">
            <v>96512261</v>
          </cell>
          <cell r="B1370" t="str">
            <v>CRN20-16 SF-P-G-E-HQQE 3x380-415D 50 HZ</v>
          </cell>
          <cell r="C1370" t="str">
            <v>CRN20</v>
          </cell>
          <cell r="D1370" t="str">
            <v>06</v>
          </cell>
          <cell r="E1370" t="str">
            <v>5700396600451</v>
          </cell>
          <cell r="F1370">
            <v>457.45864999999998</v>
          </cell>
          <cell r="G1370" t="str">
            <v>LB</v>
          </cell>
          <cell r="H1370">
            <v>331.79530999999997</v>
          </cell>
          <cell r="I1370" t="str">
            <v>LB</v>
          </cell>
          <cell r="J1370">
            <v>17696</v>
          </cell>
        </row>
        <row r="1371">
          <cell r="A1371">
            <v>98161713</v>
          </cell>
          <cell r="B1371" t="str">
            <v>CRN20-14 A-P-G-V-HQQV 3x230/400 50 HZ</v>
          </cell>
          <cell r="C1371" t="str">
            <v>CRN20</v>
          </cell>
          <cell r="D1371" t="str">
            <v>30</v>
          </cell>
          <cell r="E1371" t="str">
            <v>5710629597311</v>
          </cell>
          <cell r="F1371">
            <v>423.28703999999993</v>
          </cell>
          <cell r="G1371" t="str">
            <v>LB</v>
          </cell>
          <cell r="H1371">
            <v>354.94381999999996</v>
          </cell>
          <cell r="I1371" t="str">
            <v>LB</v>
          </cell>
          <cell r="J1371">
            <v>14993</v>
          </cell>
        </row>
        <row r="1372">
          <cell r="A1372">
            <v>98161712</v>
          </cell>
          <cell r="B1372" t="str">
            <v>CRN20-14 A-P-G-E-HQQE 3x230/400 50 HZ</v>
          </cell>
          <cell r="C1372" t="str">
            <v>CRN20</v>
          </cell>
          <cell r="D1372" t="str">
            <v>30</v>
          </cell>
          <cell r="E1372" t="str">
            <v>5710629597304</v>
          </cell>
          <cell r="F1372">
            <v>423.28703999999993</v>
          </cell>
          <cell r="G1372" t="str">
            <v>LB</v>
          </cell>
          <cell r="H1372">
            <v>354.94381999999996</v>
          </cell>
          <cell r="I1372" t="str">
            <v>LB</v>
          </cell>
          <cell r="J1372">
            <v>14929</v>
          </cell>
        </row>
        <row r="1373">
          <cell r="A1373">
            <v>98161737</v>
          </cell>
          <cell r="B1373" t="str">
            <v>CRN20-14 A-FGJ-G-V-HQQV 3x230/400 50 HZ</v>
          </cell>
          <cell r="C1373" t="str">
            <v>CRN20</v>
          </cell>
          <cell r="D1373" t="str">
            <v>30</v>
          </cell>
          <cell r="E1373" t="str">
            <v>5710629597557</v>
          </cell>
          <cell r="F1373">
            <v>434.31013999999993</v>
          </cell>
          <cell r="G1373" t="str">
            <v>LB</v>
          </cell>
          <cell r="H1373">
            <v>363.76229999999998</v>
          </cell>
          <cell r="I1373" t="str">
            <v>LB</v>
          </cell>
          <cell r="J1373">
            <v>14993</v>
          </cell>
        </row>
        <row r="1374">
          <cell r="A1374">
            <v>98161736</v>
          </cell>
          <cell r="B1374" t="str">
            <v>CRN20-14 A-FGJ-G-E-HQQE 3x230/400 50 HZ</v>
          </cell>
          <cell r="C1374" t="str">
            <v>CRN20</v>
          </cell>
          <cell r="D1374" t="str">
            <v>30</v>
          </cell>
          <cell r="E1374" t="str">
            <v>5710629597540</v>
          </cell>
          <cell r="F1374">
            <v>434.31013999999993</v>
          </cell>
          <cell r="G1374" t="str">
            <v>LB</v>
          </cell>
          <cell r="H1374">
            <v>363.76229999999998</v>
          </cell>
          <cell r="I1374" t="str">
            <v>LB</v>
          </cell>
          <cell r="J1374">
            <v>14929</v>
          </cell>
        </row>
        <row r="1375">
          <cell r="A1375">
            <v>98161711</v>
          </cell>
          <cell r="B1375" t="str">
            <v>CRN20-12 A-P-G-V-HQQV 3x230/400 50 HZ</v>
          </cell>
          <cell r="C1375" t="str">
            <v>CRN20</v>
          </cell>
          <cell r="D1375" t="str">
            <v>30</v>
          </cell>
          <cell r="E1375" t="str">
            <v>5710629597298</v>
          </cell>
          <cell r="F1375">
            <v>407.85469999999998</v>
          </cell>
          <cell r="G1375" t="str">
            <v>LB</v>
          </cell>
          <cell r="H1375">
            <v>346.12533999999999</v>
          </cell>
          <cell r="I1375" t="str">
            <v>LB</v>
          </cell>
          <cell r="J1375">
            <v>13960</v>
          </cell>
        </row>
        <row r="1376">
          <cell r="A1376">
            <v>98161710</v>
          </cell>
          <cell r="B1376" t="str">
            <v>CRN20-12 A-P-G-E-HQQE 3x230/400 50 HZ</v>
          </cell>
          <cell r="C1376" t="str">
            <v>CRN20</v>
          </cell>
          <cell r="D1376" t="str">
            <v>30</v>
          </cell>
          <cell r="E1376" t="str">
            <v>5710629597281</v>
          </cell>
          <cell r="F1376">
            <v>407.85469999999998</v>
          </cell>
          <cell r="G1376" t="str">
            <v>LB</v>
          </cell>
          <cell r="H1376">
            <v>346.12533999999999</v>
          </cell>
          <cell r="I1376" t="str">
            <v>LB</v>
          </cell>
          <cell r="J1376">
            <v>13896</v>
          </cell>
        </row>
        <row r="1377">
          <cell r="A1377">
            <v>98161735</v>
          </cell>
          <cell r="B1377" t="str">
            <v>CRN20-12 A-FGJ-G-V-HQQV 3x230/400 50 HZ</v>
          </cell>
          <cell r="C1377" t="str">
            <v>CRN20</v>
          </cell>
          <cell r="D1377" t="str">
            <v>30</v>
          </cell>
          <cell r="E1377" t="str">
            <v>5710629597533</v>
          </cell>
          <cell r="F1377">
            <v>418.87779999999998</v>
          </cell>
          <cell r="G1377" t="str">
            <v>LB</v>
          </cell>
          <cell r="H1377">
            <v>357.14843999999999</v>
          </cell>
          <cell r="I1377" t="str">
            <v>LB</v>
          </cell>
          <cell r="J1377">
            <v>13960</v>
          </cell>
        </row>
        <row r="1378">
          <cell r="A1378">
            <v>98161734</v>
          </cell>
          <cell r="B1378" t="str">
            <v>CRN20-12 A-FGJ-G-E-HQQE 3x230/400 50 HZ</v>
          </cell>
          <cell r="C1378" t="str">
            <v>CRN20</v>
          </cell>
          <cell r="D1378" t="str">
            <v>30</v>
          </cell>
          <cell r="E1378" t="str">
            <v>5710629597526</v>
          </cell>
          <cell r="F1378">
            <v>418.87779999999998</v>
          </cell>
          <cell r="G1378" t="str">
            <v>LB</v>
          </cell>
          <cell r="H1378">
            <v>357.14843999999999</v>
          </cell>
          <cell r="I1378" t="str">
            <v>LB</v>
          </cell>
          <cell r="J1378">
            <v>13896</v>
          </cell>
        </row>
        <row r="1379">
          <cell r="A1379">
            <v>96524111</v>
          </cell>
          <cell r="B1379" t="str">
            <v>CRN20-10 A-P-G-V-HQQV 3x230/460 60 HZ</v>
          </cell>
          <cell r="C1379" t="str">
            <v>CRN20</v>
          </cell>
          <cell r="D1379" t="str">
            <v>06</v>
          </cell>
          <cell r="E1379" t="str">
            <v>5700396917719</v>
          </cell>
          <cell r="F1379">
            <v>579.8150599999999</v>
          </cell>
          <cell r="G1379" t="str">
            <v>LB</v>
          </cell>
          <cell r="H1379">
            <v>465.17481999999995</v>
          </cell>
          <cell r="I1379" t="str">
            <v>LB</v>
          </cell>
          <cell r="J1379">
            <v>13435</v>
          </cell>
        </row>
        <row r="1380">
          <cell r="A1380">
            <v>96523937</v>
          </cell>
          <cell r="B1380" t="str">
            <v>CRN20-10 A-P-G-V-HQQV 3x230/460 60 HZ</v>
          </cell>
          <cell r="C1380" t="str">
            <v>CRN20</v>
          </cell>
          <cell r="D1380" t="str">
            <v>06</v>
          </cell>
          <cell r="E1380" t="str">
            <v>5700396914237</v>
          </cell>
          <cell r="F1380">
            <v>432.10551999999996</v>
          </cell>
          <cell r="G1380" t="str">
            <v>LB</v>
          </cell>
          <cell r="H1380">
            <v>317.46527999999995</v>
          </cell>
          <cell r="I1380" t="str">
            <v>LB</v>
          </cell>
          <cell r="J1380">
            <v>13169</v>
          </cell>
        </row>
        <row r="1381">
          <cell r="A1381">
            <v>98161709</v>
          </cell>
          <cell r="B1381" t="str">
            <v>CRN20-10 A-P-G-V-HQQV 3x230/400 50 HZ</v>
          </cell>
          <cell r="C1381" t="str">
            <v>CRN20</v>
          </cell>
          <cell r="D1381" t="str">
            <v>30</v>
          </cell>
          <cell r="E1381" t="str">
            <v>5710629597274</v>
          </cell>
          <cell r="F1381">
            <v>374.78539999999998</v>
          </cell>
          <cell r="G1381" t="str">
            <v>LB</v>
          </cell>
          <cell r="H1381">
            <v>313.05604</v>
          </cell>
          <cell r="I1381" t="str">
            <v>LB</v>
          </cell>
          <cell r="J1381">
            <v>12167</v>
          </cell>
        </row>
        <row r="1382">
          <cell r="A1382">
            <v>96127163</v>
          </cell>
          <cell r="B1382" t="str">
            <v>CRN20-10 A-P-G-V-HQQV 284/286TC 60 HZ</v>
          </cell>
          <cell r="C1382" t="str">
            <v>CRN20</v>
          </cell>
          <cell r="D1382" t="str">
            <v>06</v>
          </cell>
          <cell r="E1382" t="str">
            <v>5700397005279</v>
          </cell>
          <cell r="F1382">
            <v>220.46199999999999</v>
          </cell>
          <cell r="G1382" t="str">
            <v>LB</v>
          </cell>
          <cell r="H1382">
            <v>105.82175999999998</v>
          </cell>
          <cell r="I1382" t="str">
            <v>LB</v>
          </cell>
          <cell r="J1382">
            <v>9311</v>
          </cell>
        </row>
        <row r="1383">
          <cell r="A1383">
            <v>96524093</v>
          </cell>
          <cell r="B1383" t="str">
            <v>CRN20-10 A-P-G-E-HQQE 3x230/460 60 HZ</v>
          </cell>
          <cell r="C1383" t="str">
            <v>CRN20</v>
          </cell>
          <cell r="D1383" t="str">
            <v>06</v>
          </cell>
          <cell r="E1383" t="str">
            <v>5700396917351</v>
          </cell>
          <cell r="F1383">
            <v>579.8150599999999</v>
          </cell>
          <cell r="G1383" t="str">
            <v>LB</v>
          </cell>
          <cell r="H1383">
            <v>465.17481999999995</v>
          </cell>
          <cell r="I1383" t="str">
            <v>LB</v>
          </cell>
          <cell r="J1383">
            <v>13368</v>
          </cell>
        </row>
        <row r="1384">
          <cell r="A1384">
            <v>96523919</v>
          </cell>
          <cell r="B1384" t="str">
            <v>CRN20-10 A-P-G-E-HQQE 3x230/460 60 HZ</v>
          </cell>
          <cell r="C1384" t="str">
            <v>CRN20</v>
          </cell>
          <cell r="D1384" t="str">
            <v>06</v>
          </cell>
          <cell r="E1384" t="str">
            <v>5700396913872</v>
          </cell>
          <cell r="F1384">
            <v>432.10551999999996</v>
          </cell>
          <cell r="G1384" t="str">
            <v>LB</v>
          </cell>
          <cell r="H1384">
            <v>317.46527999999995</v>
          </cell>
          <cell r="I1384" t="str">
            <v>LB</v>
          </cell>
          <cell r="J1384">
            <v>13102</v>
          </cell>
        </row>
        <row r="1385">
          <cell r="A1385">
            <v>98161708</v>
          </cell>
          <cell r="B1385" t="str">
            <v>CRN20-10 A-P-G-E-HQQE 3x230/400 50 HZ</v>
          </cell>
          <cell r="C1385" t="str">
            <v>CRN20</v>
          </cell>
          <cell r="D1385" t="str">
            <v>30</v>
          </cell>
          <cell r="E1385" t="str">
            <v>5710629597267</v>
          </cell>
          <cell r="F1385">
            <v>374.78539999999998</v>
          </cell>
          <cell r="G1385" t="str">
            <v>LB</v>
          </cell>
          <cell r="H1385">
            <v>313.05604</v>
          </cell>
          <cell r="I1385" t="str">
            <v>LB</v>
          </cell>
          <cell r="J1385">
            <v>12103</v>
          </cell>
        </row>
        <row r="1386">
          <cell r="A1386">
            <v>96127145</v>
          </cell>
          <cell r="B1386" t="str">
            <v>CRN20-10 A-P-G-E-HQQE 284/286TC 60 HZ</v>
          </cell>
          <cell r="C1386" t="str">
            <v>CRN20</v>
          </cell>
          <cell r="D1386" t="str">
            <v>06</v>
          </cell>
          <cell r="E1386" t="str">
            <v>5700397005095</v>
          </cell>
          <cell r="F1386">
            <v>220.46199999999999</v>
          </cell>
          <cell r="G1386" t="str">
            <v>LB</v>
          </cell>
          <cell r="H1386">
            <v>105.82175999999998</v>
          </cell>
          <cell r="I1386" t="str">
            <v>LB</v>
          </cell>
          <cell r="J1386">
            <v>9244</v>
          </cell>
        </row>
        <row r="1387">
          <cell r="A1387">
            <v>96524120</v>
          </cell>
          <cell r="B1387" t="str">
            <v>CRN20-10 A-FGJ-G-V-HQQV 3x230/460 60 HZ</v>
          </cell>
          <cell r="C1387" t="str">
            <v>CRN20</v>
          </cell>
          <cell r="D1387" t="str">
            <v>06</v>
          </cell>
          <cell r="E1387" t="str">
            <v>5700396917894</v>
          </cell>
          <cell r="F1387">
            <v>588.63353999999993</v>
          </cell>
          <cell r="G1387" t="str">
            <v>LB</v>
          </cell>
          <cell r="H1387">
            <v>476.19791999999995</v>
          </cell>
          <cell r="I1387" t="str">
            <v>LB</v>
          </cell>
          <cell r="J1387">
            <v>13435</v>
          </cell>
        </row>
        <row r="1388">
          <cell r="A1388">
            <v>96523946</v>
          </cell>
          <cell r="B1388" t="str">
            <v>CRN20-10 A-FGJ-G-V-HQQV 3x230/460 60 HZ</v>
          </cell>
          <cell r="C1388" t="str">
            <v>CRN20</v>
          </cell>
          <cell r="D1388" t="str">
            <v>06</v>
          </cell>
          <cell r="E1388" t="str">
            <v>5700396914411</v>
          </cell>
          <cell r="F1388">
            <v>443.12861999999996</v>
          </cell>
          <cell r="G1388" t="str">
            <v>LB</v>
          </cell>
          <cell r="H1388">
            <v>328.48837999999995</v>
          </cell>
          <cell r="I1388" t="str">
            <v>LB</v>
          </cell>
          <cell r="J1388">
            <v>13169</v>
          </cell>
        </row>
        <row r="1389">
          <cell r="A1389">
            <v>98161733</v>
          </cell>
          <cell r="B1389" t="str">
            <v>CRN20-10 A-FGJ-G-V-HQQV 3x230/400 50 HZ</v>
          </cell>
          <cell r="C1389" t="str">
            <v>CRN20</v>
          </cell>
          <cell r="D1389" t="str">
            <v>30</v>
          </cell>
          <cell r="E1389" t="str">
            <v>5710629597519</v>
          </cell>
          <cell r="F1389">
            <v>385.80849999999998</v>
          </cell>
          <cell r="G1389" t="str">
            <v>LB</v>
          </cell>
          <cell r="H1389">
            <v>324.07914</v>
          </cell>
          <cell r="I1389" t="str">
            <v>LB</v>
          </cell>
          <cell r="J1389">
            <v>12167</v>
          </cell>
        </row>
        <row r="1390">
          <cell r="A1390">
            <v>96127154</v>
          </cell>
          <cell r="B1390" t="str">
            <v>CRN20-10 A-FGJ-G-V-HQQV 284/286TC 60 HZ</v>
          </cell>
          <cell r="C1390" t="str">
            <v>CRN20</v>
          </cell>
          <cell r="D1390" t="str">
            <v>06</v>
          </cell>
          <cell r="E1390" t="str">
            <v>5700397005187</v>
          </cell>
          <cell r="F1390">
            <v>231.48509999999999</v>
          </cell>
          <cell r="G1390" t="str">
            <v>LB</v>
          </cell>
          <cell r="H1390">
            <v>116.84485999999998</v>
          </cell>
          <cell r="I1390" t="str">
            <v>LB</v>
          </cell>
          <cell r="J1390">
            <v>9311</v>
          </cell>
        </row>
        <row r="1391">
          <cell r="A1391">
            <v>96524102</v>
          </cell>
          <cell r="B1391" t="str">
            <v>CRN20-10 A-FGJ-G-E-HQQE 3x230/460 60 HZ</v>
          </cell>
          <cell r="C1391" t="str">
            <v>CRN20</v>
          </cell>
          <cell r="D1391" t="str">
            <v>06</v>
          </cell>
          <cell r="E1391" t="str">
            <v>5700396917535</v>
          </cell>
          <cell r="F1391">
            <v>588.63353999999993</v>
          </cell>
          <cell r="G1391" t="str">
            <v>LB</v>
          </cell>
          <cell r="H1391">
            <v>476.19791999999995</v>
          </cell>
          <cell r="I1391" t="str">
            <v>LB</v>
          </cell>
          <cell r="J1391">
            <v>13368</v>
          </cell>
        </row>
        <row r="1392">
          <cell r="A1392">
            <v>96523928</v>
          </cell>
          <cell r="B1392" t="str">
            <v>CRN20-10 A-FGJ-G-E-HQQE 3x230/460 60 HZ</v>
          </cell>
          <cell r="C1392" t="str">
            <v>CRN20</v>
          </cell>
          <cell r="D1392" t="str">
            <v>06</v>
          </cell>
          <cell r="E1392" t="str">
            <v>5700396914053</v>
          </cell>
          <cell r="F1392">
            <v>443.12861999999996</v>
          </cell>
          <cell r="G1392" t="str">
            <v>LB</v>
          </cell>
          <cell r="H1392">
            <v>328.48837999999995</v>
          </cell>
          <cell r="I1392" t="str">
            <v>LB</v>
          </cell>
          <cell r="J1392">
            <v>13102</v>
          </cell>
        </row>
        <row r="1393">
          <cell r="A1393">
            <v>98161732</v>
          </cell>
          <cell r="B1393" t="str">
            <v>CRN20-10 A-FGJ-G-E-HQQE 3x230/400 50 HZ</v>
          </cell>
          <cell r="C1393" t="str">
            <v>CRN20</v>
          </cell>
          <cell r="D1393" t="str">
            <v>30</v>
          </cell>
          <cell r="E1393" t="str">
            <v>5710629597502</v>
          </cell>
          <cell r="F1393">
            <v>385.80849999999998</v>
          </cell>
          <cell r="G1393" t="str">
            <v>LB</v>
          </cell>
          <cell r="H1393">
            <v>324.07914</v>
          </cell>
          <cell r="I1393" t="str">
            <v>LB</v>
          </cell>
          <cell r="J1393">
            <v>12103</v>
          </cell>
        </row>
        <row r="1394">
          <cell r="A1394">
            <v>96127136</v>
          </cell>
          <cell r="B1394" t="str">
            <v>CRN20-10 A-FGJ-G-E-HQQE 284/286TC 60 HZ</v>
          </cell>
          <cell r="C1394" t="str">
            <v>CRN20</v>
          </cell>
          <cell r="D1394" t="str">
            <v>06</v>
          </cell>
          <cell r="E1394" t="str">
            <v>5700397004968</v>
          </cell>
          <cell r="F1394">
            <v>231.48509999999999</v>
          </cell>
          <cell r="G1394" t="str">
            <v>LB</v>
          </cell>
          <cell r="H1394">
            <v>116.84485999999998</v>
          </cell>
          <cell r="I1394" t="str">
            <v>LB</v>
          </cell>
          <cell r="J1394">
            <v>9244</v>
          </cell>
        </row>
        <row r="1395">
          <cell r="A1395">
            <v>96524110</v>
          </cell>
          <cell r="B1395" t="str">
            <v>CRN20-08 A-P-G-V-HQQV 3x230/460 60 HZ</v>
          </cell>
          <cell r="C1395" t="str">
            <v>CRN20</v>
          </cell>
          <cell r="D1395" t="str">
            <v>06</v>
          </cell>
          <cell r="E1395" t="str">
            <v>5700396917696</v>
          </cell>
          <cell r="F1395">
            <v>515.88108</v>
          </cell>
          <cell r="G1395" t="str">
            <v>LB</v>
          </cell>
          <cell r="H1395">
            <v>403.44545999999997</v>
          </cell>
          <cell r="I1395" t="str">
            <v>LB</v>
          </cell>
          <cell r="J1395">
            <v>11222</v>
          </cell>
        </row>
        <row r="1396">
          <cell r="A1396">
            <v>96523936</v>
          </cell>
          <cell r="B1396" t="str">
            <v>CRN20-08 A-P-G-V-HQQV 3x230/460 60 HZ</v>
          </cell>
          <cell r="C1396" t="str">
            <v>CRN20</v>
          </cell>
          <cell r="D1396" t="str">
            <v>06</v>
          </cell>
          <cell r="E1396" t="str">
            <v>5700396914213</v>
          </cell>
          <cell r="F1396">
            <v>436.51475999999997</v>
          </cell>
          <cell r="G1396" t="str">
            <v>LB</v>
          </cell>
          <cell r="H1396">
            <v>321.87451999999996</v>
          </cell>
          <cell r="I1396" t="str">
            <v>LB</v>
          </cell>
          <cell r="J1396">
            <v>10928</v>
          </cell>
        </row>
        <row r="1397">
          <cell r="A1397">
            <v>98161707</v>
          </cell>
          <cell r="B1397" t="str">
            <v>CRN20-08 A-P-G-V-HQQV 3x230/400 50 HZ</v>
          </cell>
          <cell r="C1397" t="str">
            <v>CRN20</v>
          </cell>
          <cell r="D1397" t="str">
            <v>30</v>
          </cell>
          <cell r="E1397" t="str">
            <v>5710629597250</v>
          </cell>
          <cell r="F1397">
            <v>368.17153999999999</v>
          </cell>
          <cell r="G1397" t="str">
            <v>LB</v>
          </cell>
          <cell r="H1397">
            <v>304.23755999999997</v>
          </cell>
          <cell r="I1397" t="str">
            <v>LB</v>
          </cell>
          <cell r="J1397">
            <v>10731</v>
          </cell>
        </row>
        <row r="1398">
          <cell r="A1398">
            <v>96127162</v>
          </cell>
          <cell r="B1398" t="str">
            <v>CRN20-08 A-P-G-V-HQQV 254/256TC 60 HZ</v>
          </cell>
          <cell r="C1398" t="str">
            <v>CRN20</v>
          </cell>
          <cell r="D1398" t="str">
            <v>06</v>
          </cell>
          <cell r="E1398" t="str">
            <v>5700397005262</v>
          </cell>
          <cell r="F1398">
            <v>213.84813999999997</v>
          </cell>
          <cell r="G1398" t="str">
            <v>LB</v>
          </cell>
          <cell r="H1398">
            <v>101.41251999999999</v>
          </cell>
          <cell r="I1398" t="str">
            <v>LB</v>
          </cell>
          <cell r="J1398">
            <v>7875</v>
          </cell>
        </row>
        <row r="1399">
          <cell r="A1399">
            <v>96524092</v>
          </cell>
          <cell r="B1399" t="str">
            <v>CRN20-08 A-P-G-E-HQQE 3x230/460 60 HZ</v>
          </cell>
          <cell r="C1399" t="str">
            <v>CRN20</v>
          </cell>
          <cell r="D1399" t="str">
            <v>06</v>
          </cell>
          <cell r="E1399" t="str">
            <v>5700396917337</v>
          </cell>
          <cell r="F1399">
            <v>515.88108</v>
          </cell>
          <cell r="G1399" t="str">
            <v>LB</v>
          </cell>
          <cell r="H1399">
            <v>403.44545999999997</v>
          </cell>
          <cell r="I1399" t="str">
            <v>LB</v>
          </cell>
          <cell r="J1399">
            <v>11155</v>
          </cell>
        </row>
        <row r="1400">
          <cell r="A1400">
            <v>96523918</v>
          </cell>
          <cell r="B1400" t="str">
            <v>CRN20-08 A-P-G-E-HQQE 3x230/460 60 HZ</v>
          </cell>
          <cell r="C1400" t="str">
            <v>CRN20</v>
          </cell>
          <cell r="D1400" t="str">
            <v>06</v>
          </cell>
          <cell r="E1400" t="str">
            <v>5700396913858</v>
          </cell>
          <cell r="F1400">
            <v>436.51475999999997</v>
          </cell>
          <cell r="G1400" t="str">
            <v>LB</v>
          </cell>
          <cell r="H1400">
            <v>321.87451999999996</v>
          </cell>
          <cell r="I1400" t="str">
            <v>LB</v>
          </cell>
          <cell r="J1400">
            <v>10861</v>
          </cell>
        </row>
        <row r="1401">
          <cell r="A1401">
            <v>98161706</v>
          </cell>
          <cell r="B1401" t="str">
            <v>CRN20-08 A-P-G-E-HQQE 3x230/400 50 HZ</v>
          </cell>
          <cell r="C1401" t="str">
            <v>CRN20</v>
          </cell>
          <cell r="D1401" t="str">
            <v>30</v>
          </cell>
          <cell r="E1401" t="str">
            <v>5710629597243</v>
          </cell>
          <cell r="F1401">
            <v>368.17153999999999</v>
          </cell>
          <cell r="G1401" t="str">
            <v>LB</v>
          </cell>
          <cell r="H1401">
            <v>304.23755999999997</v>
          </cell>
          <cell r="I1401" t="str">
            <v>LB</v>
          </cell>
          <cell r="J1401">
            <v>10667</v>
          </cell>
        </row>
        <row r="1402">
          <cell r="A1402">
            <v>96127144</v>
          </cell>
          <cell r="B1402" t="str">
            <v>CRN20-08 A-P-G-E-HQQE 254/256TC 60 HZ</v>
          </cell>
          <cell r="C1402" t="str">
            <v>CRN20</v>
          </cell>
          <cell r="D1402" t="str">
            <v>06</v>
          </cell>
          <cell r="E1402" t="str">
            <v>5700397005088</v>
          </cell>
          <cell r="F1402">
            <v>213.84813999999997</v>
          </cell>
          <cell r="G1402" t="str">
            <v>LB</v>
          </cell>
          <cell r="H1402">
            <v>101.41251999999999</v>
          </cell>
          <cell r="I1402" t="str">
            <v>LB</v>
          </cell>
          <cell r="J1402">
            <v>7808</v>
          </cell>
        </row>
        <row r="1403">
          <cell r="A1403">
            <v>96524119</v>
          </cell>
          <cell r="B1403" t="str">
            <v>CRN20-08 A-FGJ-G-V-HQQV 3x230/460 60 HZ</v>
          </cell>
          <cell r="C1403" t="str">
            <v>CRN20</v>
          </cell>
          <cell r="D1403" t="str">
            <v>06</v>
          </cell>
          <cell r="E1403" t="str">
            <v>5700396917870</v>
          </cell>
          <cell r="F1403">
            <v>526.90418</v>
          </cell>
          <cell r="G1403" t="str">
            <v>LB</v>
          </cell>
          <cell r="H1403">
            <v>412.26393999999999</v>
          </cell>
          <cell r="I1403" t="str">
            <v>LB</v>
          </cell>
          <cell r="J1403">
            <v>11222</v>
          </cell>
        </row>
        <row r="1404">
          <cell r="A1404">
            <v>96523945</v>
          </cell>
          <cell r="B1404" t="str">
            <v>CRN20-08 A-FGJ-G-V-HQQV 3x230/460 60 HZ</v>
          </cell>
          <cell r="C1404" t="str">
            <v>CRN20</v>
          </cell>
          <cell r="D1404" t="str">
            <v>06</v>
          </cell>
          <cell r="E1404" t="str">
            <v>5700396914398</v>
          </cell>
          <cell r="F1404">
            <v>445.33323999999993</v>
          </cell>
          <cell r="G1404" t="str">
            <v>LB</v>
          </cell>
          <cell r="H1404">
            <v>332.89761999999996</v>
          </cell>
          <cell r="I1404" t="str">
            <v>LB</v>
          </cell>
          <cell r="J1404">
            <v>10928</v>
          </cell>
        </row>
        <row r="1405">
          <cell r="A1405">
            <v>98161731</v>
          </cell>
          <cell r="B1405" t="str">
            <v>CRN20-08 A-FGJ-G-V-HQQV 3x230/400 50 HZ</v>
          </cell>
          <cell r="C1405" t="str">
            <v>CRN20</v>
          </cell>
          <cell r="D1405" t="str">
            <v>30</v>
          </cell>
          <cell r="E1405" t="str">
            <v>5710629597496</v>
          </cell>
          <cell r="F1405">
            <v>376.99001999999996</v>
          </cell>
          <cell r="G1405" t="str">
            <v>LB</v>
          </cell>
          <cell r="H1405">
            <v>315.26065999999997</v>
          </cell>
          <cell r="I1405" t="str">
            <v>LB</v>
          </cell>
          <cell r="J1405">
            <v>10731</v>
          </cell>
        </row>
        <row r="1406">
          <cell r="A1406">
            <v>96127153</v>
          </cell>
          <cell r="B1406" t="str">
            <v>CRN20-08 A-FGJ-G-V-HQQV 254/256TC 60 HZ</v>
          </cell>
          <cell r="C1406" t="str">
            <v>CRN20</v>
          </cell>
          <cell r="D1406" t="str">
            <v>06</v>
          </cell>
          <cell r="E1406" t="str">
            <v>5700397005170</v>
          </cell>
          <cell r="F1406">
            <v>224.87123999999997</v>
          </cell>
          <cell r="G1406" t="str">
            <v>LB</v>
          </cell>
          <cell r="H1406">
            <v>110.23099999999999</v>
          </cell>
          <cell r="I1406" t="str">
            <v>LB</v>
          </cell>
          <cell r="J1406">
            <v>7875</v>
          </cell>
        </row>
        <row r="1407">
          <cell r="A1407">
            <v>96524101</v>
          </cell>
          <cell r="B1407" t="str">
            <v>CRN20-08 A-FGJ-G-E-HQQE 3x230/460 60 HZ</v>
          </cell>
          <cell r="C1407" t="str">
            <v>CRN20</v>
          </cell>
          <cell r="D1407" t="str">
            <v>06</v>
          </cell>
          <cell r="E1407" t="str">
            <v>5700396917511</v>
          </cell>
          <cell r="F1407">
            <v>526.90418</v>
          </cell>
          <cell r="G1407" t="str">
            <v>LB</v>
          </cell>
          <cell r="H1407">
            <v>412.26393999999999</v>
          </cell>
          <cell r="I1407" t="str">
            <v>LB</v>
          </cell>
          <cell r="J1407">
            <v>11155</v>
          </cell>
        </row>
        <row r="1408">
          <cell r="A1408">
            <v>96523927</v>
          </cell>
          <cell r="B1408" t="str">
            <v>CRN20-08 A-FGJ-G-E-HQQE 3x230/460 60 HZ</v>
          </cell>
          <cell r="C1408" t="str">
            <v>CRN20</v>
          </cell>
          <cell r="D1408" t="str">
            <v>06</v>
          </cell>
          <cell r="E1408" t="str">
            <v>5700396914039</v>
          </cell>
          <cell r="F1408">
            <v>445.33323999999993</v>
          </cell>
          <cell r="G1408" t="str">
            <v>LB</v>
          </cell>
          <cell r="H1408">
            <v>332.89761999999996</v>
          </cell>
          <cell r="I1408" t="str">
            <v>LB</v>
          </cell>
          <cell r="J1408">
            <v>10861</v>
          </cell>
        </row>
        <row r="1409">
          <cell r="A1409">
            <v>98161730</v>
          </cell>
          <cell r="B1409" t="str">
            <v>CRN20-08 A-FGJ-G-E-HQQE 3x230/400 50 HZ</v>
          </cell>
          <cell r="C1409" t="str">
            <v>CRN20</v>
          </cell>
          <cell r="D1409" t="str">
            <v>30</v>
          </cell>
          <cell r="E1409" t="str">
            <v>5710629597489</v>
          </cell>
          <cell r="F1409">
            <v>376.99001999999996</v>
          </cell>
          <cell r="G1409" t="str">
            <v>LB</v>
          </cell>
          <cell r="H1409">
            <v>315.26065999999997</v>
          </cell>
          <cell r="I1409" t="str">
            <v>LB</v>
          </cell>
          <cell r="J1409">
            <v>10667</v>
          </cell>
        </row>
        <row r="1410">
          <cell r="A1410">
            <v>96127135</v>
          </cell>
          <cell r="B1410" t="str">
            <v>CRN20-08 A-FGJ-G-E-HQQE 254/256TC 60 HZ</v>
          </cell>
          <cell r="C1410" t="str">
            <v>CRN20</v>
          </cell>
          <cell r="D1410" t="str">
            <v>06</v>
          </cell>
          <cell r="E1410" t="str">
            <v>5700397004951</v>
          </cell>
          <cell r="F1410">
            <v>224.87123999999997</v>
          </cell>
          <cell r="G1410" t="str">
            <v>LB</v>
          </cell>
          <cell r="H1410">
            <v>110.23099999999999</v>
          </cell>
          <cell r="I1410" t="str">
            <v>LB</v>
          </cell>
          <cell r="J1410">
            <v>7808</v>
          </cell>
        </row>
        <row r="1411">
          <cell r="A1411">
            <v>96524109</v>
          </cell>
          <cell r="B1411" t="str">
            <v>CRN20-07 A-P-G-V-HQQV 3x230/460 60 HZ</v>
          </cell>
          <cell r="C1411" t="str">
            <v>CRN20</v>
          </cell>
          <cell r="D1411" t="str">
            <v>06</v>
          </cell>
          <cell r="E1411" t="str">
            <v>5700396917672</v>
          </cell>
          <cell r="F1411">
            <v>513.67645999999991</v>
          </cell>
          <cell r="G1411" t="str">
            <v>LB</v>
          </cell>
          <cell r="H1411">
            <v>399.03621999999996</v>
          </cell>
          <cell r="I1411" t="str">
            <v>LB</v>
          </cell>
          <cell r="J1411">
            <v>10170</v>
          </cell>
        </row>
        <row r="1412">
          <cell r="A1412">
            <v>96523935</v>
          </cell>
          <cell r="B1412" t="str">
            <v>CRN20-07 A-P-G-V-HQQV 3x230/460 60 HZ</v>
          </cell>
          <cell r="C1412" t="str">
            <v>CRN20</v>
          </cell>
          <cell r="D1412" t="str">
            <v>06</v>
          </cell>
          <cell r="E1412" t="str">
            <v>5700396914190</v>
          </cell>
          <cell r="F1412">
            <v>432.10551999999996</v>
          </cell>
          <cell r="G1412" t="str">
            <v>LB</v>
          </cell>
          <cell r="H1412">
            <v>317.46527999999995</v>
          </cell>
          <cell r="I1412" t="str">
            <v>LB</v>
          </cell>
          <cell r="J1412">
            <v>9876</v>
          </cell>
        </row>
        <row r="1413">
          <cell r="A1413">
            <v>98161705</v>
          </cell>
          <cell r="B1413" t="str">
            <v>CRN20-07 A-P-G-V-HQQV 3x230/400 50 HZ</v>
          </cell>
          <cell r="C1413" t="str">
            <v>CRN20</v>
          </cell>
          <cell r="D1413" t="str">
            <v>30</v>
          </cell>
          <cell r="E1413" t="str">
            <v>5710629597236</v>
          </cell>
          <cell r="F1413">
            <v>260.14515999999998</v>
          </cell>
          <cell r="G1413" t="str">
            <v>LB</v>
          </cell>
          <cell r="H1413">
            <v>211.64351999999997</v>
          </cell>
          <cell r="I1413" t="str">
            <v>LB</v>
          </cell>
          <cell r="J1413">
            <v>8855</v>
          </cell>
        </row>
        <row r="1414">
          <cell r="A1414">
            <v>96127161</v>
          </cell>
          <cell r="B1414" t="str">
            <v>CRN20-07 A-P-G-V-HQQV 254/256TC 60 HZ</v>
          </cell>
          <cell r="C1414" t="str">
            <v>CRN20</v>
          </cell>
          <cell r="D1414" t="str">
            <v>06</v>
          </cell>
          <cell r="E1414" t="str">
            <v>5700397005255</v>
          </cell>
          <cell r="F1414">
            <v>211.64351999999997</v>
          </cell>
          <cell r="G1414" t="str">
            <v>LB</v>
          </cell>
          <cell r="H1414">
            <v>97.00327999999999</v>
          </cell>
          <cell r="I1414" t="str">
            <v>LB</v>
          </cell>
          <cell r="J1414">
            <v>6823</v>
          </cell>
        </row>
        <row r="1415">
          <cell r="A1415">
            <v>96524091</v>
          </cell>
          <cell r="B1415" t="str">
            <v>CRN20-07 A-P-G-E-HQQE 3x230/460 60 HZ</v>
          </cell>
          <cell r="C1415" t="str">
            <v>CRN20</v>
          </cell>
          <cell r="D1415" t="str">
            <v>06</v>
          </cell>
          <cell r="E1415" t="str">
            <v>5700396917313</v>
          </cell>
          <cell r="F1415">
            <v>513.67645999999991</v>
          </cell>
          <cell r="G1415" t="str">
            <v>LB</v>
          </cell>
          <cell r="H1415">
            <v>399.03621999999996</v>
          </cell>
          <cell r="I1415" t="str">
            <v>LB</v>
          </cell>
          <cell r="J1415">
            <v>10103</v>
          </cell>
        </row>
        <row r="1416">
          <cell r="A1416">
            <v>96523917</v>
          </cell>
          <cell r="B1416" t="str">
            <v>CRN20-07 A-P-G-E-HQQE 3x230/460 60 HZ</v>
          </cell>
          <cell r="C1416" t="str">
            <v>CRN20</v>
          </cell>
          <cell r="D1416" t="str">
            <v>06</v>
          </cell>
          <cell r="E1416" t="str">
            <v>5700396913834</v>
          </cell>
          <cell r="F1416">
            <v>432.10551999999996</v>
          </cell>
          <cell r="G1416" t="str">
            <v>LB</v>
          </cell>
          <cell r="H1416">
            <v>317.46527999999995</v>
          </cell>
          <cell r="I1416" t="str">
            <v>LB</v>
          </cell>
          <cell r="J1416">
            <v>9809</v>
          </cell>
        </row>
        <row r="1417">
          <cell r="A1417">
            <v>98161704</v>
          </cell>
          <cell r="B1417" t="str">
            <v>CRN20-07 A-P-G-E-HQQE 3x230/400 50 HZ</v>
          </cell>
          <cell r="C1417" t="str">
            <v>CRN20</v>
          </cell>
          <cell r="D1417" t="str">
            <v>30</v>
          </cell>
          <cell r="E1417" t="str">
            <v>5710629597229</v>
          </cell>
          <cell r="F1417">
            <v>260.14515999999998</v>
          </cell>
          <cell r="G1417" t="str">
            <v>LB</v>
          </cell>
          <cell r="H1417">
            <v>211.64351999999997</v>
          </cell>
          <cell r="I1417" t="str">
            <v>LB</v>
          </cell>
          <cell r="J1417">
            <v>8791</v>
          </cell>
        </row>
        <row r="1418">
          <cell r="A1418">
            <v>96127143</v>
          </cell>
          <cell r="B1418" t="str">
            <v>CRN20-07 A-P-G-E-HQQE 254/256TC 60 HZ</v>
          </cell>
          <cell r="C1418" t="str">
            <v>CRN20</v>
          </cell>
          <cell r="D1418" t="str">
            <v>06</v>
          </cell>
          <cell r="E1418" t="str">
            <v>5700397005071</v>
          </cell>
          <cell r="F1418">
            <v>211.64351999999997</v>
          </cell>
          <cell r="G1418" t="str">
            <v>LB</v>
          </cell>
          <cell r="H1418">
            <v>97.00327999999999</v>
          </cell>
          <cell r="I1418" t="str">
            <v>LB</v>
          </cell>
          <cell r="J1418">
            <v>6756</v>
          </cell>
        </row>
        <row r="1419">
          <cell r="A1419">
            <v>96524118</v>
          </cell>
          <cell r="B1419" t="str">
            <v>CRN20-07 A-FGJ-G-V-HQQV 3x230/460 60 HZ</v>
          </cell>
          <cell r="C1419" t="str">
            <v>CRN20</v>
          </cell>
          <cell r="D1419" t="str">
            <v>06</v>
          </cell>
          <cell r="E1419" t="str">
            <v>5700396917856</v>
          </cell>
          <cell r="F1419">
            <v>522.49493999999993</v>
          </cell>
          <cell r="G1419" t="str">
            <v>LB</v>
          </cell>
          <cell r="H1419">
            <v>410.05931999999996</v>
          </cell>
          <cell r="I1419" t="str">
            <v>LB</v>
          </cell>
          <cell r="J1419">
            <v>10170</v>
          </cell>
        </row>
        <row r="1420">
          <cell r="A1420">
            <v>96523944</v>
          </cell>
          <cell r="B1420" t="str">
            <v>CRN20-07 A-FGJ-G-V-HQQV 3x230/460 60 HZ</v>
          </cell>
          <cell r="C1420" t="str">
            <v>CRN20</v>
          </cell>
          <cell r="D1420" t="str">
            <v>06</v>
          </cell>
          <cell r="E1420" t="str">
            <v>5700396914374</v>
          </cell>
          <cell r="F1420">
            <v>443.12861999999996</v>
          </cell>
          <cell r="G1420" t="str">
            <v>LB</v>
          </cell>
          <cell r="H1420">
            <v>328.48837999999995</v>
          </cell>
          <cell r="I1420" t="str">
            <v>LB</v>
          </cell>
          <cell r="J1420">
            <v>9876</v>
          </cell>
        </row>
        <row r="1421">
          <cell r="A1421">
            <v>98161729</v>
          </cell>
          <cell r="B1421" t="str">
            <v>CRN20-07 A-FGJ-G-V-HQQV 3x230/400 50 HZ</v>
          </cell>
          <cell r="C1421" t="str">
            <v>CRN20</v>
          </cell>
          <cell r="D1421" t="str">
            <v>30</v>
          </cell>
          <cell r="E1421" t="str">
            <v>5710629597472</v>
          </cell>
          <cell r="F1421">
            <v>271.16825999999998</v>
          </cell>
          <cell r="G1421" t="str">
            <v>LB</v>
          </cell>
          <cell r="H1421">
            <v>222.66661999999997</v>
          </cell>
          <cell r="I1421" t="str">
            <v>LB</v>
          </cell>
          <cell r="J1421">
            <v>8855</v>
          </cell>
        </row>
        <row r="1422">
          <cell r="A1422">
            <v>96127152</v>
          </cell>
          <cell r="B1422" t="str">
            <v>CRN20-07 A-FGJ-G-V-HQQV 254/256TC 60 HZ</v>
          </cell>
          <cell r="C1422" t="str">
            <v>CRN20</v>
          </cell>
          <cell r="D1422" t="str">
            <v>06</v>
          </cell>
          <cell r="E1422" t="str">
            <v>5700397005163</v>
          </cell>
          <cell r="F1422">
            <v>220.46199999999999</v>
          </cell>
          <cell r="G1422" t="str">
            <v>LB</v>
          </cell>
          <cell r="H1422">
            <v>108.02637999999999</v>
          </cell>
          <cell r="I1422" t="str">
            <v>LB</v>
          </cell>
          <cell r="J1422">
            <v>6823</v>
          </cell>
        </row>
        <row r="1423">
          <cell r="A1423">
            <v>96524100</v>
          </cell>
          <cell r="B1423" t="str">
            <v>CRN20-07 A-FGJ-G-E-HQQE 3x230/460 60 HZ</v>
          </cell>
          <cell r="C1423" t="str">
            <v>CRN20</v>
          </cell>
          <cell r="D1423" t="str">
            <v>06</v>
          </cell>
          <cell r="E1423" t="str">
            <v>5700396917498</v>
          </cell>
          <cell r="F1423">
            <v>522.49493999999993</v>
          </cell>
          <cell r="G1423" t="str">
            <v>LB</v>
          </cell>
          <cell r="H1423">
            <v>410.05931999999996</v>
          </cell>
          <cell r="I1423" t="str">
            <v>LB</v>
          </cell>
          <cell r="J1423">
            <v>10103</v>
          </cell>
        </row>
        <row r="1424">
          <cell r="A1424">
            <v>96523926</v>
          </cell>
          <cell r="B1424" t="str">
            <v>CRN20-07 A-FGJ-G-E-HQQE 3x230/460 60 HZ</v>
          </cell>
          <cell r="C1424" t="str">
            <v>CRN20</v>
          </cell>
          <cell r="D1424" t="str">
            <v>06</v>
          </cell>
          <cell r="E1424" t="str">
            <v>5700396914015</v>
          </cell>
          <cell r="F1424">
            <v>443.12861999999996</v>
          </cell>
          <cell r="G1424" t="str">
            <v>LB</v>
          </cell>
          <cell r="H1424">
            <v>328.48837999999995</v>
          </cell>
          <cell r="I1424" t="str">
            <v>LB</v>
          </cell>
          <cell r="J1424">
            <v>9809</v>
          </cell>
        </row>
        <row r="1425">
          <cell r="A1425">
            <v>98161728</v>
          </cell>
          <cell r="B1425" t="str">
            <v>CRN20-07 A-FGJ-G-E-HQQE 3x230/400 50 HZ</v>
          </cell>
          <cell r="C1425" t="str">
            <v>CRN20</v>
          </cell>
          <cell r="D1425" t="str">
            <v>30</v>
          </cell>
          <cell r="E1425" t="str">
            <v>5710629597465</v>
          </cell>
          <cell r="F1425">
            <v>271.16825999999998</v>
          </cell>
          <cell r="G1425" t="str">
            <v>LB</v>
          </cell>
          <cell r="H1425">
            <v>222.66661999999997</v>
          </cell>
          <cell r="I1425" t="str">
            <v>LB</v>
          </cell>
          <cell r="J1425">
            <v>8791</v>
          </cell>
        </row>
        <row r="1426">
          <cell r="A1426">
            <v>96127134</v>
          </cell>
          <cell r="B1426" t="str">
            <v>CRN20-07 A-FGJ-G-E-HQQE 254/256TC 60 HZ</v>
          </cell>
          <cell r="C1426" t="str">
            <v>CRN20</v>
          </cell>
          <cell r="D1426" t="str">
            <v>06</v>
          </cell>
          <cell r="E1426" t="str">
            <v>5700397004944</v>
          </cell>
          <cell r="F1426">
            <v>220.46199999999999</v>
          </cell>
          <cell r="G1426" t="str">
            <v>LB</v>
          </cell>
          <cell r="H1426">
            <v>108.02637999999999</v>
          </cell>
          <cell r="I1426" t="str">
            <v>LB</v>
          </cell>
          <cell r="J1426">
            <v>6756</v>
          </cell>
        </row>
        <row r="1427">
          <cell r="A1427">
            <v>96524108</v>
          </cell>
          <cell r="B1427" t="str">
            <v>CRN20-06 A-P-G-V-HQQV 3x230/460 60 HZ</v>
          </cell>
          <cell r="C1427" t="str">
            <v>CRN20</v>
          </cell>
          <cell r="D1427" t="str">
            <v>06</v>
          </cell>
          <cell r="E1427" t="str">
            <v>5700396917658</v>
          </cell>
          <cell r="F1427">
            <v>418.87779999999998</v>
          </cell>
          <cell r="G1427" t="str">
            <v>LB</v>
          </cell>
          <cell r="H1427">
            <v>304.23755999999997</v>
          </cell>
          <cell r="I1427" t="str">
            <v>LB</v>
          </cell>
          <cell r="J1427">
            <v>8263</v>
          </cell>
        </row>
        <row r="1428">
          <cell r="A1428">
            <v>96523934</v>
          </cell>
          <cell r="B1428" t="str">
            <v>CRN20-06 A-P-G-V-HQQV 3x230/460 60 HZ</v>
          </cell>
          <cell r="C1428" t="str">
            <v>CRN20</v>
          </cell>
          <cell r="D1428" t="str">
            <v>06</v>
          </cell>
          <cell r="E1428" t="str">
            <v>5700396914176</v>
          </cell>
          <cell r="F1428">
            <v>279.98674</v>
          </cell>
          <cell r="G1428" t="str">
            <v>LB</v>
          </cell>
          <cell r="H1428">
            <v>260.14515999999998</v>
          </cell>
          <cell r="I1428" t="str">
            <v>LB</v>
          </cell>
          <cell r="J1428">
            <v>8041</v>
          </cell>
        </row>
        <row r="1429">
          <cell r="A1429">
            <v>98161703</v>
          </cell>
          <cell r="B1429" t="str">
            <v>CRN20-06 A-P-G-V-HQQV 3x230/400 50 HZ</v>
          </cell>
          <cell r="C1429" t="str">
            <v>CRN20</v>
          </cell>
          <cell r="D1429" t="str">
            <v>30</v>
          </cell>
          <cell r="E1429" t="str">
            <v>5710629597212</v>
          </cell>
          <cell r="F1429">
            <v>255.73591999999996</v>
          </cell>
          <cell r="G1429" t="str">
            <v>LB</v>
          </cell>
          <cell r="H1429">
            <v>207.23427999999998</v>
          </cell>
          <cell r="I1429" t="str">
            <v>LB</v>
          </cell>
          <cell r="J1429">
            <v>7617</v>
          </cell>
        </row>
        <row r="1430">
          <cell r="A1430">
            <v>96127160</v>
          </cell>
          <cell r="B1430" t="str">
            <v>CRN20-06 A-P-G-V-HQQV 254/256TC 60 HZ</v>
          </cell>
          <cell r="C1430" t="str">
            <v>CRN20</v>
          </cell>
          <cell r="D1430" t="str">
            <v>06</v>
          </cell>
          <cell r="E1430" t="str">
            <v>5700397005248</v>
          </cell>
          <cell r="F1430">
            <v>178.57422</v>
          </cell>
          <cell r="G1430" t="str">
            <v>LB</v>
          </cell>
          <cell r="H1430">
            <v>92.594039999999993</v>
          </cell>
          <cell r="I1430" t="str">
            <v>LB</v>
          </cell>
          <cell r="J1430">
            <v>5585</v>
          </cell>
        </row>
        <row r="1431">
          <cell r="A1431">
            <v>96524090</v>
          </cell>
          <cell r="B1431" t="str">
            <v>CRN20-06 A-P-G-E-HQQE 3x230/460 60 HZ</v>
          </cell>
          <cell r="C1431" t="str">
            <v>CRN20</v>
          </cell>
          <cell r="D1431" t="str">
            <v>06</v>
          </cell>
          <cell r="E1431" t="str">
            <v>5700396917290</v>
          </cell>
          <cell r="F1431">
            <v>418.87779999999998</v>
          </cell>
          <cell r="G1431" t="str">
            <v>LB</v>
          </cell>
          <cell r="H1431">
            <v>304.23755999999997</v>
          </cell>
          <cell r="I1431" t="str">
            <v>LB</v>
          </cell>
          <cell r="J1431">
            <v>8196</v>
          </cell>
        </row>
        <row r="1432">
          <cell r="A1432">
            <v>96523916</v>
          </cell>
          <cell r="B1432" t="str">
            <v>CRN20-06 A-P-G-E-HQQE 3x230/460 60 HZ</v>
          </cell>
          <cell r="C1432" t="str">
            <v>CRN20</v>
          </cell>
          <cell r="D1432" t="str">
            <v>06</v>
          </cell>
          <cell r="E1432" t="str">
            <v>5700396913810</v>
          </cell>
          <cell r="F1432">
            <v>279.98674</v>
          </cell>
          <cell r="G1432" t="str">
            <v>LB</v>
          </cell>
          <cell r="H1432">
            <v>260.14515999999998</v>
          </cell>
          <cell r="I1432" t="str">
            <v>LB</v>
          </cell>
          <cell r="J1432">
            <v>7974</v>
          </cell>
        </row>
        <row r="1433">
          <cell r="A1433">
            <v>98161702</v>
          </cell>
          <cell r="B1433" t="str">
            <v>CRN20-06 A-P-G-E-HQQE 3x230/400 50 HZ</v>
          </cell>
          <cell r="C1433" t="str">
            <v>CRN20</v>
          </cell>
          <cell r="D1433" t="str">
            <v>30</v>
          </cell>
          <cell r="E1433" t="str">
            <v>5710629597205</v>
          </cell>
          <cell r="F1433">
            <v>255.73591999999996</v>
          </cell>
          <cell r="G1433" t="str">
            <v>LB</v>
          </cell>
          <cell r="H1433">
            <v>207.23427999999998</v>
          </cell>
          <cell r="I1433" t="str">
            <v>LB</v>
          </cell>
          <cell r="J1433">
            <v>7553</v>
          </cell>
        </row>
        <row r="1434">
          <cell r="A1434">
            <v>96127142</v>
          </cell>
          <cell r="B1434" t="str">
            <v>CRN20-06 A-P-G-E-HQQE 254/256TC 60 HZ</v>
          </cell>
          <cell r="C1434" t="str">
            <v>CRN20</v>
          </cell>
          <cell r="D1434" t="str">
            <v>06</v>
          </cell>
          <cell r="E1434" t="str">
            <v>5700397005026</v>
          </cell>
          <cell r="F1434">
            <v>178.57422</v>
          </cell>
          <cell r="G1434" t="str">
            <v>LB</v>
          </cell>
          <cell r="H1434">
            <v>92.594039999999993</v>
          </cell>
          <cell r="I1434" t="str">
            <v>LB</v>
          </cell>
          <cell r="J1434">
            <v>5518</v>
          </cell>
        </row>
        <row r="1435">
          <cell r="A1435">
            <v>96524117</v>
          </cell>
          <cell r="B1435" t="str">
            <v>CRN20-06 A-FGJ-G-V-HQQV 3x230/460 60 HZ</v>
          </cell>
          <cell r="C1435" t="str">
            <v>CRN20</v>
          </cell>
          <cell r="D1435" t="str">
            <v>06</v>
          </cell>
          <cell r="E1435" t="str">
            <v>5700396917832</v>
          </cell>
          <cell r="F1435">
            <v>429.90089999999998</v>
          </cell>
          <cell r="G1435" t="str">
            <v>LB</v>
          </cell>
          <cell r="H1435">
            <v>315.26065999999997</v>
          </cell>
          <cell r="I1435" t="str">
            <v>LB</v>
          </cell>
          <cell r="J1435">
            <v>8263</v>
          </cell>
        </row>
        <row r="1436">
          <cell r="A1436">
            <v>96523943</v>
          </cell>
          <cell r="B1436" t="str">
            <v>CRN20-06 A-FGJ-G-V-HQQV 3x230/460 60 HZ</v>
          </cell>
          <cell r="C1436" t="str">
            <v>CRN20</v>
          </cell>
          <cell r="D1436" t="str">
            <v>06</v>
          </cell>
          <cell r="E1436" t="str">
            <v>5700396914350</v>
          </cell>
          <cell r="F1436">
            <v>291.00984</v>
          </cell>
          <cell r="G1436" t="str">
            <v>LB</v>
          </cell>
          <cell r="H1436">
            <v>268.96364</v>
          </cell>
          <cell r="I1436" t="str">
            <v>LB</v>
          </cell>
          <cell r="J1436">
            <v>8041</v>
          </cell>
        </row>
        <row r="1437">
          <cell r="A1437">
            <v>98161727</v>
          </cell>
          <cell r="B1437" t="str">
            <v>CRN20-06 A-FGJ-G-V-HQQV 3x230/400 50 HZ</v>
          </cell>
          <cell r="C1437" t="str">
            <v>CRN20</v>
          </cell>
          <cell r="D1437" t="str">
            <v>30</v>
          </cell>
          <cell r="E1437" t="str">
            <v>5710629597458</v>
          </cell>
          <cell r="F1437">
            <v>266.75901999999996</v>
          </cell>
          <cell r="G1437" t="str">
            <v>LB</v>
          </cell>
          <cell r="H1437">
            <v>218.25737999999998</v>
          </cell>
          <cell r="I1437" t="str">
            <v>LB</v>
          </cell>
          <cell r="J1437">
            <v>7617</v>
          </cell>
        </row>
        <row r="1438">
          <cell r="A1438">
            <v>96127151</v>
          </cell>
          <cell r="B1438" t="str">
            <v>CRN20-06 A-FGJ-G-V-HQQV 254/256TC 60 HZ</v>
          </cell>
          <cell r="C1438" t="str">
            <v>CRN20</v>
          </cell>
          <cell r="D1438" t="str">
            <v>06</v>
          </cell>
          <cell r="E1438" t="str">
            <v>5700397005156</v>
          </cell>
          <cell r="F1438">
            <v>189.59732</v>
          </cell>
          <cell r="G1438" t="str">
            <v>LB</v>
          </cell>
          <cell r="H1438">
            <v>103.61713999999999</v>
          </cell>
          <cell r="I1438" t="str">
            <v>LB</v>
          </cell>
          <cell r="J1438">
            <v>5585</v>
          </cell>
        </row>
        <row r="1439">
          <cell r="A1439">
            <v>96524099</v>
          </cell>
          <cell r="B1439" t="str">
            <v>CRN20-06 A-FGJ-G-E-HQQE 3x230/460 60 HZ</v>
          </cell>
          <cell r="C1439" t="str">
            <v>CRN20</v>
          </cell>
          <cell r="D1439" t="str">
            <v>06</v>
          </cell>
          <cell r="E1439" t="str">
            <v>5700396917474</v>
          </cell>
          <cell r="F1439">
            <v>429.90089999999998</v>
          </cell>
          <cell r="G1439" t="str">
            <v>LB</v>
          </cell>
          <cell r="H1439">
            <v>315.26065999999997</v>
          </cell>
          <cell r="I1439" t="str">
            <v>LB</v>
          </cell>
          <cell r="J1439">
            <v>8196</v>
          </cell>
        </row>
        <row r="1440">
          <cell r="A1440">
            <v>96523925</v>
          </cell>
          <cell r="B1440" t="str">
            <v>CRN20-06 A-FGJ-G-E-HQQE 3x230/460 60 HZ</v>
          </cell>
          <cell r="C1440" t="str">
            <v>CRN20</v>
          </cell>
          <cell r="D1440" t="str">
            <v>06</v>
          </cell>
          <cell r="E1440" t="str">
            <v>5700396913995</v>
          </cell>
          <cell r="F1440">
            <v>291.00984</v>
          </cell>
          <cell r="G1440" t="str">
            <v>LB</v>
          </cell>
          <cell r="H1440">
            <v>268.96364</v>
          </cell>
          <cell r="I1440" t="str">
            <v>LB</v>
          </cell>
          <cell r="J1440">
            <v>7974</v>
          </cell>
        </row>
        <row r="1441">
          <cell r="A1441">
            <v>98161726</v>
          </cell>
          <cell r="B1441" t="str">
            <v>CRN20-06 A-FGJ-G-E-HQQE 3x230/400 50 HZ</v>
          </cell>
          <cell r="C1441" t="str">
            <v>CRN20</v>
          </cell>
          <cell r="D1441" t="str">
            <v>30</v>
          </cell>
          <cell r="E1441" t="str">
            <v>5710629597441</v>
          </cell>
          <cell r="F1441">
            <v>266.75901999999996</v>
          </cell>
          <cell r="G1441" t="str">
            <v>LB</v>
          </cell>
          <cell r="H1441">
            <v>218.25737999999998</v>
          </cell>
          <cell r="I1441" t="str">
            <v>LB</v>
          </cell>
          <cell r="J1441">
            <v>7553</v>
          </cell>
        </row>
        <row r="1442">
          <cell r="A1442">
            <v>96127133</v>
          </cell>
          <cell r="B1442" t="str">
            <v>CRN20-06 A-FGJ-G-E-HQQE 254/256TC 60 HZ</v>
          </cell>
          <cell r="C1442" t="str">
            <v>CRN20</v>
          </cell>
          <cell r="D1442" t="str">
            <v>06</v>
          </cell>
          <cell r="E1442" t="str">
            <v>5700397004920</v>
          </cell>
          <cell r="F1442">
            <v>189.59732</v>
          </cell>
          <cell r="G1442" t="str">
            <v>LB</v>
          </cell>
          <cell r="H1442">
            <v>103.61713999999999</v>
          </cell>
          <cell r="I1442" t="str">
            <v>LB</v>
          </cell>
          <cell r="J1442">
            <v>5518</v>
          </cell>
        </row>
        <row r="1443">
          <cell r="A1443">
            <v>96524107</v>
          </cell>
          <cell r="B1443" t="str">
            <v>CRN20-05 A-P-G-V-HQQV 3x230/460 60 HZ</v>
          </cell>
          <cell r="C1443" t="str">
            <v>CRN20</v>
          </cell>
          <cell r="D1443" t="str">
            <v>06</v>
          </cell>
          <cell r="E1443" t="str">
            <v>5700396917634</v>
          </cell>
          <cell r="F1443">
            <v>385.80849999999998</v>
          </cell>
          <cell r="G1443" t="str">
            <v>LB</v>
          </cell>
          <cell r="H1443">
            <v>299.82831999999996</v>
          </cell>
          <cell r="I1443" t="str">
            <v>LB</v>
          </cell>
          <cell r="J1443">
            <v>8017</v>
          </cell>
        </row>
        <row r="1444">
          <cell r="A1444">
            <v>96523933</v>
          </cell>
          <cell r="B1444" t="str">
            <v>CRN20-05 A-P-G-V-HQQV 3x230/460 60 HZ</v>
          </cell>
          <cell r="C1444" t="str">
            <v>CRN20</v>
          </cell>
          <cell r="D1444" t="str">
            <v>06</v>
          </cell>
          <cell r="E1444" t="str">
            <v>5700396914152</v>
          </cell>
          <cell r="F1444">
            <v>275.57749999999999</v>
          </cell>
          <cell r="G1444" t="str">
            <v>LB</v>
          </cell>
          <cell r="H1444">
            <v>255.73591999999996</v>
          </cell>
          <cell r="I1444" t="str">
            <v>LB</v>
          </cell>
          <cell r="J1444">
            <v>7795</v>
          </cell>
        </row>
        <row r="1445">
          <cell r="A1445">
            <v>98161701</v>
          </cell>
          <cell r="B1445" t="str">
            <v>CRN20-05 A-P-G-V-HQQV 3x230/400 50 HZ</v>
          </cell>
          <cell r="C1445" t="str">
            <v>CRN20</v>
          </cell>
          <cell r="D1445" t="str">
            <v>30</v>
          </cell>
          <cell r="E1445" t="str">
            <v>5710629597199</v>
          </cell>
          <cell r="F1445">
            <v>231.48509999999999</v>
          </cell>
          <cell r="G1445" t="str">
            <v>LB</v>
          </cell>
          <cell r="H1445">
            <v>182.98345999999998</v>
          </cell>
          <cell r="I1445" t="str">
            <v>LB</v>
          </cell>
          <cell r="J1445">
            <v>7059</v>
          </cell>
        </row>
        <row r="1446">
          <cell r="A1446">
            <v>96127159</v>
          </cell>
          <cell r="B1446" t="str">
            <v>CRN20-05 A-P-G-V-HQQV 254/256TC 60 HZ</v>
          </cell>
          <cell r="C1446" t="str">
            <v>CRN20</v>
          </cell>
          <cell r="D1446" t="str">
            <v>06</v>
          </cell>
          <cell r="E1446" t="str">
            <v>5700397005231</v>
          </cell>
          <cell r="F1446">
            <v>176.36959999999999</v>
          </cell>
          <cell r="G1446" t="str">
            <v>LB</v>
          </cell>
          <cell r="H1446">
            <v>90.389419999999987</v>
          </cell>
          <cell r="I1446" t="str">
            <v>LB</v>
          </cell>
          <cell r="J1446">
            <v>5339</v>
          </cell>
        </row>
        <row r="1447">
          <cell r="A1447">
            <v>96524089</v>
          </cell>
          <cell r="B1447" t="str">
            <v>CRN20-05 A-P-G-E-HQQE 3x230/460 60 HZ</v>
          </cell>
          <cell r="C1447" t="str">
            <v>CRN20</v>
          </cell>
          <cell r="D1447" t="str">
            <v>06</v>
          </cell>
          <cell r="E1447" t="str">
            <v>5700396917276</v>
          </cell>
          <cell r="F1447">
            <v>385.80849999999998</v>
          </cell>
          <cell r="G1447" t="str">
            <v>LB</v>
          </cell>
          <cell r="H1447">
            <v>299.82831999999996</v>
          </cell>
          <cell r="I1447" t="str">
            <v>LB</v>
          </cell>
          <cell r="J1447">
            <v>7950</v>
          </cell>
        </row>
        <row r="1448">
          <cell r="A1448">
            <v>96523915</v>
          </cell>
          <cell r="B1448" t="str">
            <v>CRN20-05 A-P-G-E-HQQE 3x230/460 60 HZ</v>
          </cell>
          <cell r="C1448" t="str">
            <v>CRN20</v>
          </cell>
          <cell r="D1448" t="str">
            <v>06</v>
          </cell>
          <cell r="E1448" t="str">
            <v>5700396913797</v>
          </cell>
          <cell r="F1448">
            <v>275.57749999999999</v>
          </cell>
          <cell r="G1448" t="str">
            <v>LB</v>
          </cell>
          <cell r="H1448">
            <v>255.73591999999996</v>
          </cell>
          <cell r="I1448" t="str">
            <v>LB</v>
          </cell>
          <cell r="J1448">
            <v>7728</v>
          </cell>
        </row>
        <row r="1449">
          <cell r="A1449">
            <v>98161700</v>
          </cell>
          <cell r="B1449" t="str">
            <v>CRN20-05 A-P-G-E-HQQE 3x230/400 50 HZ</v>
          </cell>
          <cell r="C1449" t="str">
            <v>CRN20</v>
          </cell>
          <cell r="D1449" t="str">
            <v>30</v>
          </cell>
          <cell r="E1449" t="str">
            <v>5710629597182</v>
          </cell>
          <cell r="F1449">
            <v>231.48509999999999</v>
          </cell>
          <cell r="G1449" t="str">
            <v>LB</v>
          </cell>
          <cell r="H1449">
            <v>182.98345999999998</v>
          </cell>
          <cell r="I1449" t="str">
            <v>LB</v>
          </cell>
          <cell r="J1449">
            <v>6995</v>
          </cell>
        </row>
        <row r="1450">
          <cell r="A1450">
            <v>96127141</v>
          </cell>
          <cell r="B1450" t="str">
            <v>CRN20-05 A-P-G-E-HQQE 254/256TC 60 HZ</v>
          </cell>
          <cell r="C1450" t="str">
            <v>CRN20</v>
          </cell>
          <cell r="D1450" t="str">
            <v>06</v>
          </cell>
          <cell r="E1450" t="str">
            <v>5700397005019</v>
          </cell>
          <cell r="F1450">
            <v>176.36959999999999</v>
          </cell>
          <cell r="G1450" t="str">
            <v>LB</v>
          </cell>
          <cell r="H1450">
            <v>90.389419999999987</v>
          </cell>
          <cell r="I1450" t="str">
            <v>LB</v>
          </cell>
          <cell r="J1450">
            <v>5272</v>
          </cell>
        </row>
        <row r="1451">
          <cell r="A1451">
            <v>96524116</v>
          </cell>
          <cell r="B1451" t="str">
            <v>CRN20-05 A-FGJ-G-V-HQQV 3x230/460 60 HZ</v>
          </cell>
          <cell r="C1451" t="str">
            <v>CRN20</v>
          </cell>
          <cell r="D1451" t="str">
            <v>06</v>
          </cell>
          <cell r="E1451" t="str">
            <v>5700396917818</v>
          </cell>
          <cell r="F1451">
            <v>396.83159999999998</v>
          </cell>
          <cell r="G1451" t="str">
            <v>LB</v>
          </cell>
          <cell r="H1451">
            <v>310.85141999999996</v>
          </cell>
          <cell r="I1451" t="str">
            <v>LB</v>
          </cell>
          <cell r="J1451">
            <v>8017</v>
          </cell>
        </row>
        <row r="1452">
          <cell r="A1452">
            <v>96523942</v>
          </cell>
          <cell r="B1452" t="str">
            <v>CRN20-05 A-FGJ-G-V-HQQV 3x230/460 60 HZ</v>
          </cell>
          <cell r="C1452" t="str">
            <v>CRN20</v>
          </cell>
          <cell r="D1452" t="str">
            <v>06</v>
          </cell>
          <cell r="E1452" t="str">
            <v>5700396914336</v>
          </cell>
          <cell r="F1452">
            <v>286.60059999999999</v>
          </cell>
          <cell r="G1452" t="str">
            <v>LB</v>
          </cell>
          <cell r="H1452">
            <v>266.75901999999996</v>
          </cell>
          <cell r="I1452" t="str">
            <v>LB</v>
          </cell>
          <cell r="J1452">
            <v>7795</v>
          </cell>
        </row>
        <row r="1453">
          <cell r="A1453">
            <v>98161725</v>
          </cell>
          <cell r="B1453" t="str">
            <v>CRN20-05 A-FGJ-G-V-HQQV 3x230/400 50 HZ</v>
          </cell>
          <cell r="C1453" t="str">
            <v>CRN20</v>
          </cell>
          <cell r="D1453" t="str">
            <v>30</v>
          </cell>
          <cell r="E1453" t="str">
            <v>5710629597434</v>
          </cell>
          <cell r="F1453">
            <v>242.50819999999999</v>
          </cell>
          <cell r="G1453" t="str">
            <v>LB</v>
          </cell>
          <cell r="H1453">
            <v>194.00655999999998</v>
          </cell>
          <cell r="I1453" t="str">
            <v>LB</v>
          </cell>
          <cell r="J1453">
            <v>7059</v>
          </cell>
        </row>
        <row r="1454">
          <cell r="A1454">
            <v>96127150</v>
          </cell>
          <cell r="B1454" t="str">
            <v>CRN20-05 A-FGJ-G-V-HQQV 254/256TC 60 HZ</v>
          </cell>
          <cell r="C1454" t="str">
            <v>CRN20</v>
          </cell>
          <cell r="D1454" t="str">
            <v>06</v>
          </cell>
          <cell r="E1454" t="str">
            <v>5700397005149</v>
          </cell>
          <cell r="F1454">
            <v>185.18807999999999</v>
          </cell>
          <cell r="G1454" t="str">
            <v>LB</v>
          </cell>
          <cell r="H1454">
            <v>99.207899999999995</v>
          </cell>
          <cell r="I1454" t="str">
            <v>LB</v>
          </cell>
          <cell r="J1454">
            <v>5339</v>
          </cell>
        </row>
        <row r="1455">
          <cell r="A1455">
            <v>96524098</v>
          </cell>
          <cell r="B1455" t="str">
            <v>CRN20-05 A-FGJ-G-E-HQQE 3x230/460 60 HZ</v>
          </cell>
          <cell r="C1455" t="str">
            <v>CRN20</v>
          </cell>
          <cell r="D1455" t="str">
            <v>06</v>
          </cell>
          <cell r="E1455" t="str">
            <v>5700396917450</v>
          </cell>
          <cell r="F1455">
            <v>396.83159999999998</v>
          </cell>
          <cell r="G1455" t="str">
            <v>LB</v>
          </cell>
          <cell r="H1455">
            <v>310.85141999999996</v>
          </cell>
          <cell r="I1455" t="str">
            <v>LB</v>
          </cell>
          <cell r="J1455">
            <v>7950</v>
          </cell>
        </row>
        <row r="1456">
          <cell r="A1456">
            <v>96523924</v>
          </cell>
          <cell r="B1456" t="str">
            <v>CRN20-05 A-FGJ-G-E-HQQE 3x230/460 60 HZ</v>
          </cell>
          <cell r="C1456" t="str">
            <v>CRN20</v>
          </cell>
          <cell r="D1456" t="str">
            <v>06</v>
          </cell>
          <cell r="E1456" t="str">
            <v>5700396913971</v>
          </cell>
          <cell r="F1456">
            <v>286.60059999999999</v>
          </cell>
          <cell r="G1456" t="str">
            <v>LB</v>
          </cell>
          <cell r="H1456">
            <v>266.75901999999996</v>
          </cell>
          <cell r="I1456" t="str">
            <v>LB</v>
          </cell>
          <cell r="J1456">
            <v>7728</v>
          </cell>
        </row>
        <row r="1457">
          <cell r="A1457">
            <v>98161724</v>
          </cell>
          <cell r="B1457" t="str">
            <v>CRN20-05 A-FGJ-G-E-HQQE 3x230/400 50 HZ</v>
          </cell>
          <cell r="C1457" t="str">
            <v>CRN20</v>
          </cell>
          <cell r="D1457" t="str">
            <v>30</v>
          </cell>
          <cell r="E1457" t="str">
            <v>5710629597427</v>
          </cell>
          <cell r="F1457">
            <v>242.50819999999999</v>
          </cell>
          <cell r="G1457" t="str">
            <v>LB</v>
          </cell>
          <cell r="H1457">
            <v>194.00655999999998</v>
          </cell>
          <cell r="I1457" t="str">
            <v>LB</v>
          </cell>
          <cell r="J1457">
            <v>6995</v>
          </cell>
        </row>
        <row r="1458">
          <cell r="A1458">
            <v>96127132</v>
          </cell>
          <cell r="B1458" t="str">
            <v>CRN20-05 A-FGJ-G-E-HQQE 254/256TC 60 HZ</v>
          </cell>
          <cell r="C1458" t="str">
            <v>CRN20</v>
          </cell>
          <cell r="D1458" t="str">
            <v>06</v>
          </cell>
          <cell r="E1458" t="str">
            <v>5700397004913</v>
          </cell>
          <cell r="F1458">
            <v>185.18807999999999</v>
          </cell>
          <cell r="G1458" t="str">
            <v>LB</v>
          </cell>
          <cell r="H1458">
            <v>99.207899999999995</v>
          </cell>
          <cell r="I1458" t="str">
            <v>LB</v>
          </cell>
          <cell r="J1458">
            <v>5272</v>
          </cell>
        </row>
        <row r="1459">
          <cell r="A1459">
            <v>96524106</v>
          </cell>
          <cell r="B1459" t="str">
            <v>CRN20-04 A-P-G-V-HQQV 3x230/460 60 HZ</v>
          </cell>
          <cell r="C1459" t="str">
            <v>CRN20</v>
          </cell>
          <cell r="D1459" t="str">
            <v>06</v>
          </cell>
          <cell r="E1459" t="str">
            <v>5700396917610</v>
          </cell>
          <cell r="F1459">
            <v>216.05275999999998</v>
          </cell>
          <cell r="G1459" t="str">
            <v>LB</v>
          </cell>
          <cell r="H1459">
            <v>198.41579999999999</v>
          </cell>
          <cell r="I1459" t="str">
            <v>LB</v>
          </cell>
          <cell r="J1459">
            <v>7026</v>
          </cell>
        </row>
        <row r="1460">
          <cell r="A1460">
            <v>98161699</v>
          </cell>
          <cell r="B1460" t="str">
            <v>CRN20-04 A-P-G-V-HQQV 3x230/400 50 HZ</v>
          </cell>
          <cell r="C1460" t="str">
            <v>CRN20</v>
          </cell>
          <cell r="D1460" t="str">
            <v>30</v>
          </cell>
          <cell r="E1460" t="str">
            <v>5710629597175</v>
          </cell>
          <cell r="F1460">
            <v>229.28047999999998</v>
          </cell>
          <cell r="G1460" t="str">
            <v>LB</v>
          </cell>
          <cell r="H1460">
            <v>180.77883999999997</v>
          </cell>
          <cell r="I1460" t="str">
            <v>LB</v>
          </cell>
          <cell r="J1460">
            <v>6711</v>
          </cell>
        </row>
        <row r="1461">
          <cell r="A1461">
            <v>96127158</v>
          </cell>
          <cell r="B1461" t="str">
            <v>CRN20-04 A-P-G-V-HQQV 213/215TC 60 HZ</v>
          </cell>
          <cell r="C1461" t="str">
            <v>CRN20</v>
          </cell>
          <cell r="D1461" t="str">
            <v>06</v>
          </cell>
          <cell r="E1461" t="str">
            <v>5700397005224</v>
          </cell>
          <cell r="F1461">
            <v>165.34649999999999</v>
          </cell>
          <cell r="G1461" t="str">
            <v>LB</v>
          </cell>
          <cell r="H1461">
            <v>79.366319999999988</v>
          </cell>
          <cell r="I1461" t="str">
            <v>LB</v>
          </cell>
          <cell r="J1461">
            <v>4991</v>
          </cell>
        </row>
        <row r="1462">
          <cell r="A1462">
            <v>96523998</v>
          </cell>
          <cell r="B1462" t="str">
            <v>CRN20-04 A-P-G-V-HQQV 1x230 60 HZ</v>
          </cell>
          <cell r="C1462" t="str">
            <v>CRN20</v>
          </cell>
          <cell r="D1462" t="str">
            <v>06</v>
          </cell>
          <cell r="E1462" t="str">
            <v>5700396915456</v>
          </cell>
          <cell r="F1462">
            <v>352.73919999999998</v>
          </cell>
          <cell r="G1462" t="str">
            <v>LB</v>
          </cell>
          <cell r="H1462">
            <v>238.09895999999998</v>
          </cell>
          <cell r="I1462" t="str">
            <v>LB</v>
          </cell>
          <cell r="J1462">
            <v>9759</v>
          </cell>
        </row>
        <row r="1463">
          <cell r="A1463">
            <v>96524088</v>
          </cell>
          <cell r="B1463" t="str">
            <v>CRN20-04 A-P-G-E-HQQE 3x230/460 60 HZ</v>
          </cell>
          <cell r="C1463" t="str">
            <v>CRN20</v>
          </cell>
          <cell r="D1463" t="str">
            <v>06</v>
          </cell>
          <cell r="E1463" t="str">
            <v>5700396917252</v>
          </cell>
          <cell r="F1463">
            <v>216.05275999999998</v>
          </cell>
          <cell r="G1463" t="str">
            <v>LB</v>
          </cell>
          <cell r="H1463">
            <v>198.41579999999999</v>
          </cell>
          <cell r="I1463" t="str">
            <v>LB</v>
          </cell>
          <cell r="J1463">
            <v>6959</v>
          </cell>
        </row>
        <row r="1464">
          <cell r="A1464">
            <v>98161698</v>
          </cell>
          <cell r="B1464" t="str">
            <v>CRN20-04 A-P-G-E-HQQE 3x230/400 50 HZ</v>
          </cell>
          <cell r="C1464" t="str">
            <v>CRN20</v>
          </cell>
          <cell r="D1464" t="str">
            <v>30</v>
          </cell>
          <cell r="E1464" t="str">
            <v>5710629597168</v>
          </cell>
          <cell r="F1464">
            <v>229.28047999999998</v>
          </cell>
          <cell r="G1464" t="str">
            <v>LB</v>
          </cell>
          <cell r="H1464">
            <v>180.77883999999997</v>
          </cell>
          <cell r="I1464" t="str">
            <v>LB</v>
          </cell>
          <cell r="J1464">
            <v>6647</v>
          </cell>
        </row>
        <row r="1465">
          <cell r="A1465">
            <v>96127140</v>
          </cell>
          <cell r="B1465" t="str">
            <v>CRN20-04 A-P-G-E-HQQE 213/215TC 60 HZ</v>
          </cell>
          <cell r="C1465" t="str">
            <v>CRN20</v>
          </cell>
          <cell r="D1465" t="str">
            <v>06</v>
          </cell>
          <cell r="E1465" t="str">
            <v>5700397005002</v>
          </cell>
          <cell r="F1465">
            <v>165.34649999999999</v>
          </cell>
          <cell r="G1465" t="str">
            <v>LB</v>
          </cell>
          <cell r="H1465">
            <v>79.366319999999988</v>
          </cell>
          <cell r="I1465" t="str">
            <v>LB</v>
          </cell>
          <cell r="J1465">
            <v>4924</v>
          </cell>
        </row>
        <row r="1466">
          <cell r="A1466">
            <v>96523990</v>
          </cell>
          <cell r="B1466" t="str">
            <v>CRN20-04 A-P-G-E-HQQE 1x230 60 HZ</v>
          </cell>
          <cell r="C1466" t="str">
            <v>CRN20</v>
          </cell>
          <cell r="D1466" t="str">
            <v>06</v>
          </cell>
          <cell r="E1466" t="str">
            <v>5700396915296</v>
          </cell>
          <cell r="F1466">
            <v>352.73919999999998</v>
          </cell>
          <cell r="G1466" t="str">
            <v>LB</v>
          </cell>
          <cell r="H1466">
            <v>238.09895999999998</v>
          </cell>
          <cell r="I1466" t="str">
            <v>LB</v>
          </cell>
          <cell r="J1466">
            <v>9692</v>
          </cell>
        </row>
        <row r="1467">
          <cell r="A1467">
            <v>96524115</v>
          </cell>
          <cell r="B1467" t="str">
            <v>CRN20-04 A-FGJ-G-V-HQQV 3x230/460 60 HZ</v>
          </cell>
          <cell r="C1467" t="str">
            <v>CRN20</v>
          </cell>
          <cell r="D1467" t="str">
            <v>06</v>
          </cell>
          <cell r="E1467" t="str">
            <v>5700396917795</v>
          </cell>
          <cell r="F1467">
            <v>227.07585999999998</v>
          </cell>
          <cell r="G1467" t="str">
            <v>LB</v>
          </cell>
          <cell r="H1467">
            <v>209.43889999999999</v>
          </cell>
          <cell r="I1467" t="str">
            <v>LB</v>
          </cell>
          <cell r="J1467">
            <v>7026</v>
          </cell>
        </row>
        <row r="1468">
          <cell r="A1468">
            <v>98161723</v>
          </cell>
          <cell r="B1468" t="str">
            <v>CRN20-04 A-FGJ-G-V-HQQV 3x230/400 50 HZ</v>
          </cell>
          <cell r="C1468" t="str">
            <v>CRN20</v>
          </cell>
          <cell r="D1468" t="str">
            <v>30</v>
          </cell>
          <cell r="E1468" t="str">
            <v>5710629597410</v>
          </cell>
          <cell r="F1468">
            <v>238.09895999999998</v>
          </cell>
          <cell r="G1468" t="str">
            <v>LB</v>
          </cell>
          <cell r="H1468">
            <v>189.59732</v>
          </cell>
          <cell r="I1468" t="str">
            <v>LB</v>
          </cell>
          <cell r="J1468">
            <v>6711</v>
          </cell>
        </row>
        <row r="1469">
          <cell r="A1469">
            <v>96127149</v>
          </cell>
          <cell r="B1469" t="str">
            <v>CRN20-04 A-FGJ-G-V-HQQV 213/215TC 60 HZ</v>
          </cell>
          <cell r="C1469" t="str">
            <v>CRN20</v>
          </cell>
          <cell r="D1469" t="str">
            <v>06</v>
          </cell>
          <cell r="E1469" t="str">
            <v>5700397005132</v>
          </cell>
          <cell r="F1469">
            <v>176.36959999999999</v>
          </cell>
          <cell r="G1469" t="str">
            <v>LB</v>
          </cell>
          <cell r="H1469">
            <v>90.389419999999987</v>
          </cell>
          <cell r="I1469" t="str">
            <v>LB</v>
          </cell>
          <cell r="J1469">
            <v>4991</v>
          </cell>
        </row>
        <row r="1470">
          <cell r="A1470">
            <v>96524002</v>
          </cell>
          <cell r="B1470" t="str">
            <v>CRN20-04 A-FGJ-G-V-HQQV 1x230 60 HZ</v>
          </cell>
          <cell r="C1470" t="str">
            <v>CRN20</v>
          </cell>
          <cell r="D1470" t="str">
            <v>06</v>
          </cell>
          <cell r="E1470" t="str">
            <v>5700396915531</v>
          </cell>
          <cell r="F1470">
            <v>361.55767999999995</v>
          </cell>
          <cell r="G1470" t="str">
            <v>LB</v>
          </cell>
          <cell r="H1470">
            <v>246.91743999999997</v>
          </cell>
          <cell r="I1470" t="str">
            <v>LB</v>
          </cell>
          <cell r="J1470">
            <v>9759</v>
          </cell>
        </row>
        <row r="1471">
          <cell r="A1471">
            <v>96524097</v>
          </cell>
          <cell r="B1471" t="str">
            <v>CRN20-04 A-FGJ-G-E-HQQE 3x230/460 60 HZ</v>
          </cell>
          <cell r="C1471" t="str">
            <v>CRN20</v>
          </cell>
          <cell r="D1471" t="str">
            <v>06</v>
          </cell>
          <cell r="E1471" t="str">
            <v>5700396917436</v>
          </cell>
          <cell r="F1471">
            <v>227.07585999999998</v>
          </cell>
          <cell r="G1471" t="str">
            <v>LB</v>
          </cell>
          <cell r="H1471">
            <v>209.43889999999999</v>
          </cell>
          <cell r="I1471" t="str">
            <v>LB</v>
          </cell>
          <cell r="J1471">
            <v>6959</v>
          </cell>
        </row>
        <row r="1472">
          <cell r="A1472">
            <v>98161722</v>
          </cell>
          <cell r="B1472" t="str">
            <v>CRN20-04 A-FGJ-G-E-HQQE 3x230/400 50 HZ</v>
          </cell>
          <cell r="C1472" t="str">
            <v>CRN20</v>
          </cell>
          <cell r="D1472" t="str">
            <v>30</v>
          </cell>
          <cell r="E1472" t="str">
            <v>5710629597403</v>
          </cell>
          <cell r="F1472">
            <v>238.09895999999998</v>
          </cell>
          <cell r="G1472" t="str">
            <v>LB</v>
          </cell>
          <cell r="H1472">
            <v>189.59732</v>
          </cell>
          <cell r="I1472" t="str">
            <v>LB</v>
          </cell>
          <cell r="J1472">
            <v>6647</v>
          </cell>
        </row>
        <row r="1473">
          <cell r="A1473">
            <v>96127131</v>
          </cell>
          <cell r="B1473" t="str">
            <v>CRN20-04 A-FGJ-G-E-HQQE 213/215TC 60 HZ</v>
          </cell>
          <cell r="C1473" t="str">
            <v>CRN20</v>
          </cell>
          <cell r="D1473" t="str">
            <v>06</v>
          </cell>
          <cell r="E1473" t="str">
            <v>5700397004708</v>
          </cell>
          <cell r="F1473">
            <v>176.36959999999999</v>
          </cell>
          <cell r="G1473" t="str">
            <v>LB</v>
          </cell>
          <cell r="H1473">
            <v>90.389419999999987</v>
          </cell>
          <cell r="I1473" t="str">
            <v>LB</v>
          </cell>
          <cell r="J1473">
            <v>4924</v>
          </cell>
        </row>
        <row r="1474">
          <cell r="A1474">
            <v>96523994</v>
          </cell>
          <cell r="B1474" t="str">
            <v>CRN20-04 A-FGJ-G-E-HQQE 1x230 60 HZ</v>
          </cell>
          <cell r="C1474" t="str">
            <v>CRN20</v>
          </cell>
          <cell r="D1474" t="str">
            <v>06</v>
          </cell>
          <cell r="E1474" t="str">
            <v>5700396915371</v>
          </cell>
          <cell r="F1474">
            <v>361.55767999999995</v>
          </cell>
          <cell r="G1474" t="str">
            <v>LB</v>
          </cell>
          <cell r="H1474">
            <v>246.91743999999997</v>
          </cell>
          <cell r="I1474" t="str">
            <v>LB</v>
          </cell>
          <cell r="J1474">
            <v>9692</v>
          </cell>
        </row>
        <row r="1475">
          <cell r="A1475">
            <v>96524105</v>
          </cell>
          <cell r="B1475" t="str">
            <v>CRN20-03 A-P-G-V-HQQV 3x230/460 60 HZ</v>
          </cell>
          <cell r="C1475" t="str">
            <v>CRN20</v>
          </cell>
          <cell r="D1475" t="str">
            <v>06</v>
          </cell>
          <cell r="E1475" t="str">
            <v>5700396917597</v>
          </cell>
          <cell r="F1475">
            <v>189.59732</v>
          </cell>
          <cell r="G1475" t="str">
            <v>LB</v>
          </cell>
          <cell r="H1475">
            <v>171.96035999999998</v>
          </cell>
          <cell r="I1475" t="str">
            <v>LB</v>
          </cell>
          <cell r="J1475">
            <v>6093</v>
          </cell>
        </row>
        <row r="1476">
          <cell r="A1476">
            <v>98161697</v>
          </cell>
          <cell r="B1476" t="str">
            <v>CRN20-03 A-P-G-V-HQQV 3x230/400 50 HZ</v>
          </cell>
          <cell r="C1476" t="str">
            <v>CRN20</v>
          </cell>
          <cell r="D1476" t="str">
            <v>30</v>
          </cell>
          <cell r="E1476" t="str">
            <v>5710629597151</v>
          </cell>
          <cell r="F1476">
            <v>147.70953999999998</v>
          </cell>
          <cell r="G1476" t="str">
            <v>LB</v>
          </cell>
          <cell r="H1476">
            <v>138.89105999999998</v>
          </cell>
          <cell r="I1476" t="str">
            <v>LB</v>
          </cell>
          <cell r="J1476">
            <v>5648</v>
          </cell>
        </row>
        <row r="1477">
          <cell r="A1477">
            <v>96127157</v>
          </cell>
          <cell r="B1477" t="str">
            <v>CRN20-03 A-P-G-V-HQQV 213/215TC 60 HZ</v>
          </cell>
          <cell r="C1477" t="str">
            <v>CRN20</v>
          </cell>
          <cell r="D1477" t="str">
            <v>06</v>
          </cell>
          <cell r="E1477" t="str">
            <v>5700397005217</v>
          </cell>
          <cell r="F1477">
            <v>92.594039999999993</v>
          </cell>
          <cell r="G1477" t="str">
            <v>LB</v>
          </cell>
          <cell r="H1477">
            <v>77.161699999999996</v>
          </cell>
          <cell r="I1477" t="str">
            <v>LB</v>
          </cell>
          <cell r="J1477">
            <v>4369</v>
          </cell>
        </row>
        <row r="1478">
          <cell r="A1478">
            <v>96523997</v>
          </cell>
          <cell r="B1478" t="str">
            <v>CRN20-03 A-P-G-V-HQQV 1x208-230 60 HZ</v>
          </cell>
          <cell r="C1478" t="str">
            <v>CRN20</v>
          </cell>
          <cell r="D1478" t="str">
            <v>06</v>
          </cell>
          <cell r="E1478" t="str">
            <v>5700396915432</v>
          </cell>
          <cell r="F1478">
            <v>207.23427999999998</v>
          </cell>
          <cell r="G1478" t="str">
            <v>LB</v>
          </cell>
          <cell r="H1478">
            <v>189.59732</v>
          </cell>
          <cell r="I1478" t="str">
            <v>LB</v>
          </cell>
          <cell r="J1478">
            <v>7641</v>
          </cell>
        </row>
        <row r="1479">
          <cell r="A1479">
            <v>96524087</v>
          </cell>
          <cell r="B1479" t="str">
            <v>CRN20-03 A-P-G-E-HQQE 3x230/460 60 HZ</v>
          </cell>
          <cell r="C1479" t="str">
            <v>CRN20</v>
          </cell>
          <cell r="D1479" t="str">
            <v>06</v>
          </cell>
          <cell r="E1479" t="str">
            <v>5700396917238</v>
          </cell>
          <cell r="F1479">
            <v>189.59732</v>
          </cell>
          <cell r="G1479" t="str">
            <v>LB</v>
          </cell>
          <cell r="H1479">
            <v>171.96035999999998</v>
          </cell>
          <cell r="I1479" t="str">
            <v>LB</v>
          </cell>
          <cell r="J1479">
            <v>6026</v>
          </cell>
        </row>
        <row r="1480">
          <cell r="A1480">
            <v>98161696</v>
          </cell>
          <cell r="B1480" t="str">
            <v>CRN20-03 A-P-G-E-HQQE 3x230/400 50 HZ</v>
          </cell>
          <cell r="C1480" t="str">
            <v>CRN20</v>
          </cell>
          <cell r="D1480" t="str">
            <v>30</v>
          </cell>
          <cell r="E1480" t="str">
            <v>5710629597144</v>
          </cell>
          <cell r="F1480">
            <v>147.70953999999998</v>
          </cell>
          <cell r="G1480" t="str">
            <v>LB</v>
          </cell>
          <cell r="H1480">
            <v>138.89105999999998</v>
          </cell>
          <cell r="I1480" t="str">
            <v>LB</v>
          </cell>
          <cell r="J1480">
            <v>5584</v>
          </cell>
        </row>
        <row r="1481">
          <cell r="A1481">
            <v>96127139</v>
          </cell>
          <cell r="B1481" t="str">
            <v>CRN20-03 A-P-G-E-HQQE 213/215TC 60 HZ</v>
          </cell>
          <cell r="C1481" t="str">
            <v>CRN20</v>
          </cell>
          <cell r="D1481" t="str">
            <v>06</v>
          </cell>
          <cell r="E1481" t="str">
            <v>5700397004999</v>
          </cell>
          <cell r="F1481">
            <v>92.594039999999993</v>
          </cell>
          <cell r="G1481" t="str">
            <v>LB</v>
          </cell>
          <cell r="H1481">
            <v>77.161699999999996</v>
          </cell>
          <cell r="I1481" t="str">
            <v>LB</v>
          </cell>
          <cell r="J1481">
            <v>4302</v>
          </cell>
        </row>
        <row r="1482">
          <cell r="A1482">
            <v>96523989</v>
          </cell>
          <cell r="B1482" t="str">
            <v>CRN20-03 A-P-G-E-HQQE 1x208-230 60 HZ</v>
          </cell>
          <cell r="C1482" t="str">
            <v>CRN20</v>
          </cell>
          <cell r="D1482" t="str">
            <v>06</v>
          </cell>
          <cell r="E1482" t="str">
            <v>5700396915272</v>
          </cell>
          <cell r="F1482">
            <v>207.23427999999998</v>
          </cell>
          <cell r="G1482" t="str">
            <v>LB</v>
          </cell>
          <cell r="H1482">
            <v>189.59732</v>
          </cell>
          <cell r="I1482" t="str">
            <v>LB</v>
          </cell>
          <cell r="J1482">
            <v>7574</v>
          </cell>
        </row>
        <row r="1483">
          <cell r="A1483">
            <v>96524114</v>
          </cell>
          <cell r="B1483" t="str">
            <v>CRN20-03 A-FGJ-G-V-HQQV 3x230/460 60 HZ</v>
          </cell>
          <cell r="C1483" t="str">
            <v>CRN20</v>
          </cell>
          <cell r="D1483" t="str">
            <v>06</v>
          </cell>
          <cell r="E1483" t="str">
            <v>5700396917771</v>
          </cell>
          <cell r="F1483">
            <v>200.62042</v>
          </cell>
          <cell r="G1483" t="str">
            <v>LB</v>
          </cell>
          <cell r="H1483">
            <v>182.98345999999998</v>
          </cell>
          <cell r="I1483" t="str">
            <v>LB</v>
          </cell>
          <cell r="J1483">
            <v>6093</v>
          </cell>
        </row>
        <row r="1484">
          <cell r="A1484">
            <v>98161721</v>
          </cell>
          <cell r="B1484" t="str">
            <v>CRN20-03 A-FGJ-G-V-HQQV 3x230/400 50 HZ</v>
          </cell>
          <cell r="C1484" t="str">
            <v>CRN20</v>
          </cell>
          <cell r="D1484" t="str">
            <v>30</v>
          </cell>
          <cell r="E1484" t="str">
            <v>5710629597397</v>
          </cell>
          <cell r="F1484">
            <v>198.41579999999999</v>
          </cell>
          <cell r="G1484" t="str">
            <v>LB</v>
          </cell>
          <cell r="H1484">
            <v>149.91415999999998</v>
          </cell>
          <cell r="I1484" t="str">
            <v>LB</v>
          </cell>
          <cell r="J1484">
            <v>5648</v>
          </cell>
        </row>
        <row r="1485">
          <cell r="A1485">
            <v>96127148</v>
          </cell>
          <cell r="B1485" t="str">
            <v>CRN20-03 A-FGJ-G-V-HQQV 213/215TC 60 HZ</v>
          </cell>
          <cell r="C1485" t="str">
            <v>CRN20</v>
          </cell>
          <cell r="D1485" t="str">
            <v>06</v>
          </cell>
          <cell r="E1485" t="str">
            <v>5700397005125</v>
          </cell>
          <cell r="F1485">
            <v>103.61713999999999</v>
          </cell>
          <cell r="G1485" t="str">
            <v>LB</v>
          </cell>
          <cell r="H1485">
            <v>85.98017999999999</v>
          </cell>
          <cell r="I1485" t="str">
            <v>LB</v>
          </cell>
          <cell r="J1485">
            <v>4369</v>
          </cell>
        </row>
        <row r="1486">
          <cell r="A1486">
            <v>96524001</v>
          </cell>
          <cell r="B1486" t="str">
            <v>CRN20-03 A-FGJ-G-V-HQQV 1x208-230 60 HZ</v>
          </cell>
          <cell r="C1486" t="str">
            <v>CRN20</v>
          </cell>
          <cell r="D1486" t="str">
            <v>06</v>
          </cell>
          <cell r="E1486" t="str">
            <v>5700396915517</v>
          </cell>
          <cell r="F1486">
            <v>218.25737999999998</v>
          </cell>
          <cell r="G1486" t="str">
            <v>LB</v>
          </cell>
          <cell r="H1486">
            <v>200.62042</v>
          </cell>
          <cell r="I1486" t="str">
            <v>LB</v>
          </cell>
          <cell r="J1486">
            <v>7641</v>
          </cell>
        </row>
        <row r="1487">
          <cell r="A1487">
            <v>96524096</v>
          </cell>
          <cell r="B1487" t="str">
            <v>CRN20-03 A-FGJ-G-E-HQQE 3x230/460 60 HZ</v>
          </cell>
          <cell r="C1487" t="str">
            <v>CRN20</v>
          </cell>
          <cell r="D1487" t="str">
            <v>06</v>
          </cell>
          <cell r="E1487" t="str">
            <v>5700396917412</v>
          </cell>
          <cell r="F1487">
            <v>200.62042</v>
          </cell>
          <cell r="G1487" t="str">
            <v>LB</v>
          </cell>
          <cell r="H1487">
            <v>182.98345999999998</v>
          </cell>
          <cell r="I1487" t="str">
            <v>LB</v>
          </cell>
          <cell r="J1487">
            <v>6026</v>
          </cell>
        </row>
        <row r="1488">
          <cell r="A1488">
            <v>98161720</v>
          </cell>
          <cell r="B1488" t="str">
            <v>CRN20-03 A-FGJ-G-E-HQQE 3x230/400 50 HZ</v>
          </cell>
          <cell r="C1488" t="str">
            <v>CRN20</v>
          </cell>
          <cell r="D1488" t="str">
            <v>30</v>
          </cell>
          <cell r="E1488" t="str">
            <v>5710629597380</v>
          </cell>
          <cell r="F1488">
            <v>198.41579999999999</v>
          </cell>
          <cell r="G1488" t="str">
            <v>LB</v>
          </cell>
          <cell r="H1488">
            <v>149.91415999999998</v>
          </cell>
          <cell r="I1488" t="str">
            <v>LB</v>
          </cell>
          <cell r="J1488">
            <v>5584</v>
          </cell>
        </row>
        <row r="1489">
          <cell r="A1489">
            <v>96127130</v>
          </cell>
          <cell r="B1489" t="str">
            <v>CRN20-03 A-FGJ-G-E-HQQE 213/215TC 60 HZ</v>
          </cell>
          <cell r="C1489" t="str">
            <v>CRN20</v>
          </cell>
          <cell r="D1489" t="str">
            <v>06</v>
          </cell>
          <cell r="E1489" t="str">
            <v>5700397004692</v>
          </cell>
          <cell r="F1489">
            <v>103.61713999999999</v>
          </cell>
          <cell r="G1489" t="str">
            <v>LB</v>
          </cell>
          <cell r="H1489">
            <v>85.98017999999999</v>
          </cell>
          <cell r="I1489" t="str">
            <v>LB</v>
          </cell>
          <cell r="J1489">
            <v>4302</v>
          </cell>
        </row>
        <row r="1490">
          <cell r="A1490">
            <v>96523993</v>
          </cell>
          <cell r="B1490" t="str">
            <v>CRN20-03 A-FGJ-G-E-HQQE 1x208-230 60 HZ</v>
          </cell>
          <cell r="C1490" t="str">
            <v>CRN20</v>
          </cell>
          <cell r="D1490" t="str">
            <v>06</v>
          </cell>
          <cell r="E1490" t="str">
            <v>5700396915357</v>
          </cell>
          <cell r="F1490">
            <v>218.25737999999998</v>
          </cell>
          <cell r="G1490" t="str">
            <v>LB</v>
          </cell>
          <cell r="H1490">
            <v>200.62042</v>
          </cell>
          <cell r="I1490" t="str">
            <v>LB</v>
          </cell>
          <cell r="J1490">
            <v>7574</v>
          </cell>
        </row>
        <row r="1491">
          <cell r="A1491">
            <v>96524104</v>
          </cell>
          <cell r="B1491" t="str">
            <v>CRN20-02 A-P-G-V-HQQV 3x230/460 60 HZ</v>
          </cell>
          <cell r="C1491" t="str">
            <v>CRN20</v>
          </cell>
          <cell r="D1491" t="str">
            <v>06</v>
          </cell>
          <cell r="E1491" t="str">
            <v>5700396917573</v>
          </cell>
          <cell r="F1491">
            <v>174.16497999999999</v>
          </cell>
          <cell r="G1491" t="str">
            <v>LB</v>
          </cell>
          <cell r="H1491">
            <v>158.73263999999998</v>
          </cell>
          <cell r="I1491" t="str">
            <v>LB</v>
          </cell>
          <cell r="J1491">
            <v>5367</v>
          </cell>
        </row>
        <row r="1492">
          <cell r="A1492">
            <v>98161695</v>
          </cell>
          <cell r="B1492" t="str">
            <v>CRN20-02 A-P-G-V-HQQV 3x230/400 50 HZ</v>
          </cell>
          <cell r="C1492" t="str">
            <v>CRN20</v>
          </cell>
          <cell r="D1492" t="str">
            <v>30</v>
          </cell>
          <cell r="E1492" t="str">
            <v>5710629597137</v>
          </cell>
          <cell r="F1492">
            <v>110.23099999999999</v>
          </cell>
          <cell r="G1492" t="str">
            <v>LB</v>
          </cell>
          <cell r="H1492">
            <v>101.41251999999999</v>
          </cell>
          <cell r="I1492" t="str">
            <v>LB</v>
          </cell>
          <cell r="J1492">
            <v>5010</v>
          </cell>
        </row>
        <row r="1493">
          <cell r="A1493">
            <v>96523996</v>
          </cell>
          <cell r="B1493" t="str">
            <v>CRN20-02 A-P-G-V-HQQV 1x230 60 HZ</v>
          </cell>
          <cell r="C1493" t="str">
            <v>CRN20</v>
          </cell>
          <cell r="D1493" t="str">
            <v>06</v>
          </cell>
          <cell r="E1493" t="str">
            <v>5700396915418</v>
          </cell>
          <cell r="F1493">
            <v>187.39269999999999</v>
          </cell>
          <cell r="G1493" t="str">
            <v>LB</v>
          </cell>
          <cell r="H1493">
            <v>171.96035999999998</v>
          </cell>
          <cell r="I1493" t="str">
            <v>LB</v>
          </cell>
          <cell r="J1493">
            <v>6218</v>
          </cell>
        </row>
        <row r="1494">
          <cell r="A1494">
            <v>96127156</v>
          </cell>
          <cell r="B1494" t="str">
            <v>CRN20-02 A-P-G-V-HQQV 182/184TC 60 HZ</v>
          </cell>
          <cell r="C1494" t="str">
            <v>CRN20</v>
          </cell>
          <cell r="D1494" t="str">
            <v>06</v>
          </cell>
          <cell r="E1494" t="str">
            <v>5700397005200</v>
          </cell>
          <cell r="F1494">
            <v>85.98017999999999</v>
          </cell>
          <cell r="G1494" t="str">
            <v>LB</v>
          </cell>
          <cell r="H1494">
            <v>70.547839999999994</v>
          </cell>
          <cell r="I1494" t="str">
            <v>LB</v>
          </cell>
          <cell r="J1494">
            <v>4028</v>
          </cell>
        </row>
        <row r="1495">
          <cell r="A1495">
            <v>96524086</v>
          </cell>
          <cell r="B1495" t="str">
            <v>CRN20-02 A-P-G-E-HQQE 3x230/460 60 HZ</v>
          </cell>
          <cell r="C1495" t="str">
            <v>CRN20</v>
          </cell>
          <cell r="D1495" t="str">
            <v>06</v>
          </cell>
          <cell r="E1495" t="str">
            <v>5700396917214</v>
          </cell>
          <cell r="F1495">
            <v>174.16497999999999</v>
          </cell>
          <cell r="G1495" t="str">
            <v>LB</v>
          </cell>
          <cell r="H1495">
            <v>158.73263999999998</v>
          </cell>
          <cell r="I1495" t="str">
            <v>LB</v>
          </cell>
          <cell r="J1495">
            <v>5300</v>
          </cell>
        </row>
        <row r="1496">
          <cell r="A1496">
            <v>98161694</v>
          </cell>
          <cell r="B1496" t="str">
            <v>CRN20-02 A-P-G-E-HQQE 3x230/400 50 HZ</v>
          </cell>
          <cell r="C1496" t="str">
            <v>CRN20</v>
          </cell>
          <cell r="D1496" t="str">
            <v>30</v>
          </cell>
          <cell r="E1496" t="str">
            <v>5710629597120</v>
          </cell>
          <cell r="F1496">
            <v>110.23099999999999</v>
          </cell>
          <cell r="G1496" t="str">
            <v>LB</v>
          </cell>
          <cell r="H1496">
            <v>101.41251999999999</v>
          </cell>
          <cell r="I1496" t="str">
            <v>LB</v>
          </cell>
          <cell r="J1496">
            <v>4946</v>
          </cell>
        </row>
        <row r="1497">
          <cell r="A1497">
            <v>96523988</v>
          </cell>
          <cell r="B1497" t="str">
            <v>CRN20-02 A-P-G-E-HQQE 1x230 60 HZ</v>
          </cell>
          <cell r="C1497" t="str">
            <v>CRN20</v>
          </cell>
          <cell r="D1497" t="str">
            <v>06</v>
          </cell>
          <cell r="E1497" t="str">
            <v>5700396915258</v>
          </cell>
          <cell r="F1497">
            <v>187.39269999999999</v>
          </cell>
          <cell r="G1497" t="str">
            <v>LB</v>
          </cell>
          <cell r="H1497">
            <v>171.96035999999998</v>
          </cell>
          <cell r="I1497" t="str">
            <v>LB</v>
          </cell>
          <cell r="J1497">
            <v>6151</v>
          </cell>
        </row>
        <row r="1498">
          <cell r="A1498">
            <v>96127138</v>
          </cell>
          <cell r="B1498" t="str">
            <v>CRN20-02 A-P-G-E-HQQE 182/184TC 60 HZ</v>
          </cell>
          <cell r="C1498" t="str">
            <v>CRN20</v>
          </cell>
          <cell r="D1498" t="str">
            <v>06</v>
          </cell>
          <cell r="E1498" t="str">
            <v>5700397004982</v>
          </cell>
          <cell r="F1498">
            <v>85.98017999999999</v>
          </cell>
          <cell r="G1498" t="str">
            <v>LB</v>
          </cell>
          <cell r="H1498">
            <v>70.547839999999994</v>
          </cell>
          <cell r="I1498" t="str">
            <v>LB</v>
          </cell>
          <cell r="J1498">
            <v>3961</v>
          </cell>
        </row>
        <row r="1499">
          <cell r="A1499">
            <v>96524113</v>
          </cell>
          <cell r="B1499" t="str">
            <v>CRN20-02 A-FGJ-G-V-HQQV 3x230/460 60 HZ</v>
          </cell>
          <cell r="C1499" t="str">
            <v>CRN20</v>
          </cell>
          <cell r="D1499" t="str">
            <v>06</v>
          </cell>
          <cell r="E1499" t="str">
            <v>5700396917757</v>
          </cell>
          <cell r="F1499">
            <v>185.18807999999999</v>
          </cell>
          <cell r="G1499" t="str">
            <v>LB</v>
          </cell>
          <cell r="H1499">
            <v>167.55112</v>
          </cell>
          <cell r="I1499" t="str">
            <v>LB</v>
          </cell>
          <cell r="J1499">
            <v>5367</v>
          </cell>
        </row>
        <row r="1500">
          <cell r="A1500">
            <v>98161719</v>
          </cell>
          <cell r="B1500" t="str">
            <v>CRN20-02 A-FGJ-G-V-HQQV 3x230/400 50 HZ</v>
          </cell>
          <cell r="C1500" t="str">
            <v>CRN20</v>
          </cell>
          <cell r="D1500" t="str">
            <v>30</v>
          </cell>
          <cell r="E1500" t="str">
            <v>5710629597373</v>
          </cell>
          <cell r="F1500">
            <v>141.09567999999999</v>
          </cell>
          <cell r="G1500" t="str">
            <v>LB</v>
          </cell>
          <cell r="H1500">
            <v>112.43561999999999</v>
          </cell>
          <cell r="I1500" t="str">
            <v>LB</v>
          </cell>
          <cell r="J1500">
            <v>5010</v>
          </cell>
        </row>
        <row r="1501">
          <cell r="A1501">
            <v>96524000</v>
          </cell>
          <cell r="B1501" t="str">
            <v>CRN20-02 A-FGJ-G-V-HQQV 1x230 60 HZ</v>
          </cell>
          <cell r="C1501" t="str">
            <v>CRN20</v>
          </cell>
          <cell r="D1501" t="str">
            <v>06</v>
          </cell>
          <cell r="E1501" t="str">
            <v>5700396915494</v>
          </cell>
          <cell r="F1501">
            <v>198.41579999999999</v>
          </cell>
          <cell r="G1501" t="str">
            <v>LB</v>
          </cell>
          <cell r="H1501">
            <v>180.77883999999997</v>
          </cell>
          <cell r="I1501" t="str">
            <v>LB</v>
          </cell>
          <cell r="J1501">
            <v>6218</v>
          </cell>
        </row>
        <row r="1502">
          <cell r="A1502">
            <v>96127147</v>
          </cell>
          <cell r="B1502" t="str">
            <v>CRN20-02 A-FGJ-G-V-HQQV 182/184TC 60 HZ</v>
          </cell>
          <cell r="C1502" t="str">
            <v>CRN20</v>
          </cell>
          <cell r="D1502" t="str">
            <v>06</v>
          </cell>
          <cell r="E1502" t="str">
            <v>5700397005118</v>
          </cell>
          <cell r="F1502">
            <v>97.00327999999999</v>
          </cell>
          <cell r="G1502" t="str">
            <v>LB</v>
          </cell>
          <cell r="H1502">
            <v>79.366319999999988</v>
          </cell>
          <cell r="I1502" t="str">
            <v>LB</v>
          </cell>
          <cell r="J1502">
            <v>4028</v>
          </cell>
        </row>
        <row r="1503">
          <cell r="A1503">
            <v>96524095</v>
          </cell>
          <cell r="B1503" t="str">
            <v>CRN20-02 A-FGJ-G-E-HQQE 3x230/460 60 HZ</v>
          </cell>
          <cell r="C1503" t="str">
            <v>CRN20</v>
          </cell>
          <cell r="D1503" t="str">
            <v>06</v>
          </cell>
          <cell r="E1503" t="str">
            <v>5700396917399</v>
          </cell>
          <cell r="F1503">
            <v>185.18807999999999</v>
          </cell>
          <cell r="G1503" t="str">
            <v>LB</v>
          </cell>
          <cell r="H1503">
            <v>167.55112</v>
          </cell>
          <cell r="I1503" t="str">
            <v>LB</v>
          </cell>
          <cell r="J1503">
            <v>5300</v>
          </cell>
        </row>
        <row r="1504">
          <cell r="A1504">
            <v>98161718</v>
          </cell>
          <cell r="B1504" t="str">
            <v>CRN20-02 A-FGJ-G-E-HQQE 3x230/400 50 HZ</v>
          </cell>
          <cell r="C1504" t="str">
            <v>CRN20</v>
          </cell>
          <cell r="D1504" t="str">
            <v>30</v>
          </cell>
          <cell r="E1504" t="str">
            <v>5710629597366</v>
          </cell>
          <cell r="F1504">
            <v>141.09567999999999</v>
          </cell>
          <cell r="G1504" t="str">
            <v>LB</v>
          </cell>
          <cell r="H1504">
            <v>112.43561999999999</v>
          </cell>
          <cell r="I1504" t="str">
            <v>LB</v>
          </cell>
          <cell r="J1504">
            <v>4946</v>
          </cell>
        </row>
        <row r="1505">
          <cell r="A1505">
            <v>96523992</v>
          </cell>
          <cell r="B1505" t="str">
            <v>CRN20-02 A-FGJ-G-E-HQQE 1x230 60 HZ</v>
          </cell>
          <cell r="C1505" t="str">
            <v>CRN20</v>
          </cell>
          <cell r="D1505" t="str">
            <v>06</v>
          </cell>
          <cell r="E1505" t="str">
            <v>5700396915333</v>
          </cell>
          <cell r="F1505">
            <v>198.41579999999999</v>
          </cell>
          <cell r="G1505" t="str">
            <v>LB</v>
          </cell>
          <cell r="H1505">
            <v>180.77883999999997</v>
          </cell>
          <cell r="I1505" t="str">
            <v>LB</v>
          </cell>
          <cell r="J1505">
            <v>6151</v>
          </cell>
        </row>
        <row r="1506">
          <cell r="A1506">
            <v>96127129</v>
          </cell>
          <cell r="B1506" t="str">
            <v>CRN20-02 A-FGJ-G-E-HQQE 182/184TC 60 HZ</v>
          </cell>
          <cell r="C1506" t="str">
            <v>CRN20</v>
          </cell>
          <cell r="D1506" t="str">
            <v>06</v>
          </cell>
          <cell r="E1506" t="str">
            <v>5700397004685</v>
          </cell>
          <cell r="F1506">
            <v>97.00327999999999</v>
          </cell>
          <cell r="G1506" t="str">
            <v>LB</v>
          </cell>
          <cell r="H1506">
            <v>79.366319999999988</v>
          </cell>
          <cell r="I1506" t="str">
            <v>LB</v>
          </cell>
          <cell r="J1506">
            <v>3961</v>
          </cell>
        </row>
        <row r="1507">
          <cell r="A1507">
            <v>96524103</v>
          </cell>
          <cell r="B1507" t="str">
            <v>CRN20-01 A-P-G-V-HQQV 3x230/460 60 HZ</v>
          </cell>
          <cell r="C1507" t="str">
            <v>CRN20</v>
          </cell>
          <cell r="D1507" t="str">
            <v>06</v>
          </cell>
          <cell r="E1507" t="str">
            <v>5700396917559</v>
          </cell>
          <cell r="F1507">
            <v>134.48182</v>
          </cell>
          <cell r="G1507" t="str">
            <v>LB</v>
          </cell>
          <cell r="H1507">
            <v>116.84485999999998</v>
          </cell>
          <cell r="I1507" t="str">
            <v>LB</v>
          </cell>
          <cell r="J1507">
            <v>4892</v>
          </cell>
        </row>
        <row r="1508">
          <cell r="A1508">
            <v>98161693</v>
          </cell>
          <cell r="B1508" t="str">
            <v>CRN20-01 A-P-G-V-HQQV 3x230/400 50 HZ</v>
          </cell>
          <cell r="C1508" t="str">
            <v>CRN20</v>
          </cell>
          <cell r="D1508" t="str">
            <v>30</v>
          </cell>
          <cell r="E1508" t="str">
            <v>5710629597113</v>
          </cell>
          <cell r="F1508">
            <v>83.775559999999999</v>
          </cell>
          <cell r="G1508" t="str">
            <v>LB</v>
          </cell>
          <cell r="H1508">
            <v>74.957079999999991</v>
          </cell>
          <cell r="I1508" t="str">
            <v>LB</v>
          </cell>
          <cell r="J1508">
            <v>4572</v>
          </cell>
        </row>
        <row r="1509">
          <cell r="A1509">
            <v>96523995</v>
          </cell>
          <cell r="B1509" t="str">
            <v>CRN20-01 A-P-G-V-HQQV 1x115/230 60 HZ</v>
          </cell>
          <cell r="C1509" t="str">
            <v>CRN20</v>
          </cell>
          <cell r="D1509" t="str">
            <v>06</v>
          </cell>
          <cell r="E1509" t="str">
            <v>5700396915395</v>
          </cell>
          <cell r="F1509">
            <v>156.52802</v>
          </cell>
          <cell r="G1509" t="str">
            <v>LB</v>
          </cell>
          <cell r="H1509">
            <v>141.09567999999999</v>
          </cell>
          <cell r="I1509" t="str">
            <v>LB</v>
          </cell>
          <cell r="J1509">
            <v>5342</v>
          </cell>
        </row>
        <row r="1510">
          <cell r="A1510">
            <v>96127155</v>
          </cell>
          <cell r="B1510" t="str">
            <v>CRN20-01 A-P-G-V-HQQV 182/184TC 60 HZ</v>
          </cell>
          <cell r="C1510" t="str">
            <v>CRN20</v>
          </cell>
          <cell r="D1510" t="str">
            <v>06</v>
          </cell>
          <cell r="E1510" t="str">
            <v>5700397005194</v>
          </cell>
          <cell r="F1510">
            <v>85.98017999999999</v>
          </cell>
          <cell r="G1510" t="str">
            <v>LB</v>
          </cell>
          <cell r="H1510">
            <v>68.343219999999988</v>
          </cell>
          <cell r="I1510" t="str">
            <v>LB</v>
          </cell>
          <cell r="J1510">
            <v>3907</v>
          </cell>
        </row>
        <row r="1511">
          <cell r="A1511">
            <v>96524085</v>
          </cell>
          <cell r="B1511" t="str">
            <v>CRN20-01 A-P-G-E-HQQE 3x230/460 60 HZ</v>
          </cell>
          <cell r="C1511" t="str">
            <v>CRN20</v>
          </cell>
          <cell r="D1511" t="str">
            <v>06</v>
          </cell>
          <cell r="E1511" t="str">
            <v>5700396917191</v>
          </cell>
          <cell r="F1511">
            <v>134.48182</v>
          </cell>
          <cell r="G1511" t="str">
            <v>LB</v>
          </cell>
          <cell r="H1511">
            <v>116.84485999999998</v>
          </cell>
          <cell r="I1511" t="str">
            <v>LB</v>
          </cell>
          <cell r="J1511">
            <v>4825</v>
          </cell>
        </row>
        <row r="1512">
          <cell r="A1512">
            <v>98161692</v>
          </cell>
          <cell r="B1512" t="str">
            <v>CRN20-01 A-P-G-E-HQQE 3x230/400 50 HZ</v>
          </cell>
          <cell r="C1512" t="str">
            <v>CRN20</v>
          </cell>
          <cell r="D1512" t="str">
            <v>30</v>
          </cell>
          <cell r="E1512" t="str">
            <v>5710629597106</v>
          </cell>
          <cell r="F1512">
            <v>83.775559999999999</v>
          </cell>
          <cell r="G1512" t="str">
            <v>LB</v>
          </cell>
          <cell r="H1512">
            <v>74.957079999999991</v>
          </cell>
          <cell r="I1512" t="str">
            <v>LB</v>
          </cell>
          <cell r="J1512">
            <v>4508</v>
          </cell>
        </row>
        <row r="1513">
          <cell r="A1513">
            <v>96523987</v>
          </cell>
          <cell r="B1513" t="str">
            <v>CRN20-01 A-P-G-E-HQQE 1x115/230 60 HZ</v>
          </cell>
          <cell r="C1513" t="str">
            <v>CRN20</v>
          </cell>
          <cell r="D1513" t="str">
            <v>06</v>
          </cell>
          <cell r="E1513" t="str">
            <v>5700396915234</v>
          </cell>
          <cell r="F1513">
            <v>156.52802</v>
          </cell>
          <cell r="G1513" t="str">
            <v>LB</v>
          </cell>
          <cell r="H1513">
            <v>141.09567999999999</v>
          </cell>
          <cell r="I1513" t="str">
            <v>LB</v>
          </cell>
          <cell r="J1513">
            <v>5275</v>
          </cell>
        </row>
        <row r="1514">
          <cell r="A1514">
            <v>96127137</v>
          </cell>
          <cell r="B1514" t="str">
            <v>CRN20-01 A-P-G-E-HQQE 182/184TC 60 HZ</v>
          </cell>
          <cell r="C1514" t="str">
            <v>CRN20</v>
          </cell>
          <cell r="D1514" t="str">
            <v>06</v>
          </cell>
          <cell r="E1514" t="str">
            <v>5700397004975</v>
          </cell>
          <cell r="F1514">
            <v>85.98017999999999</v>
          </cell>
          <cell r="G1514" t="str">
            <v>LB</v>
          </cell>
          <cell r="H1514">
            <v>68.343219999999988</v>
          </cell>
          <cell r="I1514" t="str">
            <v>LB</v>
          </cell>
          <cell r="J1514">
            <v>3840</v>
          </cell>
        </row>
        <row r="1515">
          <cell r="A1515">
            <v>96524112</v>
          </cell>
          <cell r="B1515" t="str">
            <v>CRN20-01 A-FGJ-G-V-HQQV 3x230/460 60 HZ</v>
          </cell>
          <cell r="C1515" t="str">
            <v>CRN20</v>
          </cell>
          <cell r="D1515" t="str">
            <v>06</v>
          </cell>
          <cell r="E1515" t="str">
            <v>5700396917733</v>
          </cell>
          <cell r="F1515">
            <v>145.50492</v>
          </cell>
          <cell r="G1515" t="str">
            <v>LB</v>
          </cell>
          <cell r="H1515">
            <v>127.86795999999998</v>
          </cell>
          <cell r="I1515" t="str">
            <v>LB</v>
          </cell>
          <cell r="J1515">
            <v>4892</v>
          </cell>
        </row>
        <row r="1516">
          <cell r="A1516">
            <v>98161717</v>
          </cell>
          <cell r="B1516" t="str">
            <v>CRN20-01 A-FGJ-G-V-HQQV 3x230/400 50 HZ</v>
          </cell>
          <cell r="C1516" t="str">
            <v>CRN20</v>
          </cell>
          <cell r="D1516" t="str">
            <v>30</v>
          </cell>
          <cell r="E1516" t="str">
            <v>5710629597359</v>
          </cell>
          <cell r="F1516">
            <v>114.64023999999999</v>
          </cell>
          <cell r="G1516" t="str">
            <v>LB</v>
          </cell>
          <cell r="H1516">
            <v>85.98017999999999</v>
          </cell>
          <cell r="I1516" t="str">
            <v>LB</v>
          </cell>
          <cell r="J1516">
            <v>4572</v>
          </cell>
        </row>
        <row r="1517">
          <cell r="A1517">
            <v>96523999</v>
          </cell>
          <cell r="B1517" t="str">
            <v>CRN20-01 A-FGJ-G-V-HQQV 1x115/230 60 HZ</v>
          </cell>
          <cell r="C1517" t="str">
            <v>CRN20</v>
          </cell>
          <cell r="D1517" t="str">
            <v>06</v>
          </cell>
          <cell r="E1517" t="str">
            <v>5700396915470</v>
          </cell>
          <cell r="F1517">
            <v>167.55112</v>
          </cell>
          <cell r="G1517" t="str">
            <v>LB</v>
          </cell>
          <cell r="H1517">
            <v>149.91415999999998</v>
          </cell>
          <cell r="I1517" t="str">
            <v>LB</v>
          </cell>
          <cell r="J1517">
            <v>5342</v>
          </cell>
        </row>
        <row r="1518">
          <cell r="A1518">
            <v>96127146</v>
          </cell>
          <cell r="B1518" t="str">
            <v>CRN20-01 A-FGJ-G-V-HQQV 182/184TC 60 HZ</v>
          </cell>
          <cell r="C1518" t="str">
            <v>CRN20</v>
          </cell>
          <cell r="D1518" t="str">
            <v>06</v>
          </cell>
          <cell r="E1518" t="str">
            <v>5700397005101</v>
          </cell>
          <cell r="F1518">
            <v>97.00327999999999</v>
          </cell>
          <cell r="G1518" t="str">
            <v>LB</v>
          </cell>
          <cell r="H1518">
            <v>79.366319999999988</v>
          </cell>
          <cell r="I1518" t="str">
            <v>LB</v>
          </cell>
          <cell r="J1518">
            <v>3907</v>
          </cell>
        </row>
        <row r="1519">
          <cell r="A1519">
            <v>96524094</v>
          </cell>
          <cell r="B1519" t="str">
            <v>CRN20-01 A-FGJ-G-E-HQQE 3x230/460 60 HZ</v>
          </cell>
          <cell r="C1519" t="str">
            <v>CRN20</v>
          </cell>
          <cell r="D1519" t="str">
            <v>06</v>
          </cell>
          <cell r="E1519" t="str">
            <v>5700396917375</v>
          </cell>
          <cell r="F1519">
            <v>145.50492</v>
          </cell>
          <cell r="G1519" t="str">
            <v>LB</v>
          </cell>
          <cell r="H1519">
            <v>127.86795999999998</v>
          </cell>
          <cell r="I1519" t="str">
            <v>LB</v>
          </cell>
          <cell r="J1519">
            <v>4825</v>
          </cell>
        </row>
        <row r="1520">
          <cell r="A1520">
            <v>98161716</v>
          </cell>
          <cell r="B1520" t="str">
            <v>CRN20-01 A-FGJ-G-E-HQQE 3x230/400 50 HZ</v>
          </cell>
          <cell r="C1520" t="str">
            <v>CRN20</v>
          </cell>
          <cell r="D1520" t="str">
            <v>30</v>
          </cell>
          <cell r="E1520" t="str">
            <v>5710629597342</v>
          </cell>
          <cell r="F1520">
            <v>114.64023999999999</v>
          </cell>
          <cell r="G1520" t="str">
            <v>LB</v>
          </cell>
          <cell r="H1520">
            <v>85.98017999999999</v>
          </cell>
          <cell r="I1520" t="str">
            <v>LB</v>
          </cell>
          <cell r="J1520">
            <v>4508</v>
          </cell>
        </row>
        <row r="1521">
          <cell r="A1521">
            <v>96523991</v>
          </cell>
          <cell r="B1521" t="str">
            <v>CRN20-01 A-FGJ-G-E-HQQE 1x115/230 60 HZ</v>
          </cell>
          <cell r="C1521" t="str">
            <v>CRN20</v>
          </cell>
          <cell r="D1521" t="str">
            <v>06</v>
          </cell>
          <cell r="E1521" t="str">
            <v>5700396915319</v>
          </cell>
          <cell r="F1521">
            <v>167.55112</v>
          </cell>
          <cell r="G1521" t="str">
            <v>LB</v>
          </cell>
          <cell r="H1521">
            <v>149.91415999999998</v>
          </cell>
          <cell r="I1521" t="str">
            <v>LB</v>
          </cell>
          <cell r="J1521">
            <v>5275</v>
          </cell>
        </row>
        <row r="1522">
          <cell r="A1522">
            <v>96127128</v>
          </cell>
          <cell r="B1522" t="str">
            <v>CRN20-01 A-FGJ-G-E-HQQE 182/184TC 60 HZ</v>
          </cell>
          <cell r="C1522" t="str">
            <v>CRN20</v>
          </cell>
          <cell r="D1522" t="str">
            <v>06</v>
          </cell>
          <cell r="E1522" t="str">
            <v>5700397004678</v>
          </cell>
          <cell r="F1522">
            <v>97.00327999999999</v>
          </cell>
          <cell r="G1522" t="str">
            <v>LB</v>
          </cell>
          <cell r="H1522">
            <v>79.366319999999988</v>
          </cell>
          <cell r="I1522" t="str">
            <v>LB</v>
          </cell>
          <cell r="J1522">
            <v>3840</v>
          </cell>
        </row>
        <row r="1523">
          <cell r="A1523">
            <v>96081700</v>
          </cell>
          <cell r="B1523" t="str">
            <v>CRN1S-9 A-P-G-V-HQQV 3x230/460 60HZ</v>
          </cell>
          <cell r="C1523" t="str">
            <v>CRN1S</v>
          </cell>
          <cell r="D1523">
            <v>6</v>
          </cell>
          <cell r="E1523" t="str">
            <v>5700395161441</v>
          </cell>
          <cell r="F1523">
            <v>58.664938199999995</v>
          </cell>
          <cell r="G1523" t="str">
            <v>LB</v>
          </cell>
          <cell r="H1523">
            <v>47.663884400000001</v>
          </cell>
          <cell r="I1523" t="str">
            <v>LB</v>
          </cell>
          <cell r="J1523">
            <v>2310</v>
          </cell>
        </row>
        <row r="1524">
          <cell r="A1524">
            <v>98160143</v>
          </cell>
          <cell r="B1524" t="str">
            <v>CRN1S-9 A-P-G-V-HQQV 3x230/400 50HZ</v>
          </cell>
          <cell r="C1524" t="str">
            <v>CRN1S</v>
          </cell>
          <cell r="D1524" t="str">
            <v>30</v>
          </cell>
          <cell r="E1524" t="str">
            <v>5711494595426</v>
          </cell>
          <cell r="F1524">
            <v>47.906392599999997</v>
          </cell>
          <cell r="G1524" t="str">
            <v>LB</v>
          </cell>
          <cell r="H1524">
            <v>41.843687599999996</v>
          </cell>
          <cell r="I1524" t="str">
            <v>LB</v>
          </cell>
          <cell r="J1524">
            <v>2272</v>
          </cell>
        </row>
        <row r="1525">
          <cell r="A1525">
            <v>96081699</v>
          </cell>
          <cell r="B1525" t="str">
            <v>CRN1S-9 A-P-G-V-HQQV 1x115/230 60HZ</v>
          </cell>
          <cell r="C1525" t="str">
            <v>CRN1S</v>
          </cell>
          <cell r="D1525">
            <v>6</v>
          </cell>
          <cell r="E1525" t="str">
            <v>5700395161434</v>
          </cell>
          <cell r="F1525">
            <v>67.329094799999993</v>
          </cell>
          <cell r="G1525" t="str">
            <v>LB</v>
          </cell>
          <cell r="H1525">
            <v>56.328040999999999</v>
          </cell>
          <cell r="I1525" t="str">
            <v>LB</v>
          </cell>
          <cell r="J1525">
            <v>2347</v>
          </cell>
        </row>
        <row r="1526">
          <cell r="A1526">
            <v>96081605</v>
          </cell>
          <cell r="B1526" t="str">
            <v>CRN1S-9 A-P-G-E-HQQE 3x230/460 60HZ</v>
          </cell>
          <cell r="C1526" t="str">
            <v>CRN1S</v>
          </cell>
          <cell r="D1526" t="str">
            <v>06</v>
          </cell>
          <cell r="E1526" t="str">
            <v>5700395160499</v>
          </cell>
          <cell r="F1526">
            <v>58.664938199999995</v>
          </cell>
          <cell r="G1526" t="str">
            <v>LB</v>
          </cell>
          <cell r="H1526">
            <v>47.663884400000001</v>
          </cell>
          <cell r="I1526" t="str">
            <v>LB</v>
          </cell>
          <cell r="J1526">
            <v>2262</v>
          </cell>
        </row>
        <row r="1527">
          <cell r="A1527">
            <v>98160142</v>
          </cell>
          <cell r="B1527" t="str">
            <v>CRN1S-9 A-P-G-E-HQQE 3x230/400 50HZ</v>
          </cell>
          <cell r="C1527" t="str">
            <v>CRN1S</v>
          </cell>
          <cell r="D1527" t="str">
            <v>30</v>
          </cell>
          <cell r="E1527" t="str">
            <v>5711494595419</v>
          </cell>
          <cell r="F1527">
            <v>47.906392599999997</v>
          </cell>
          <cell r="G1527" t="str">
            <v>LB</v>
          </cell>
          <cell r="H1527">
            <v>41.843687599999996</v>
          </cell>
          <cell r="I1527" t="str">
            <v>LB</v>
          </cell>
          <cell r="J1527">
            <v>2224</v>
          </cell>
        </row>
        <row r="1528">
          <cell r="A1528">
            <v>96081604</v>
          </cell>
          <cell r="B1528" t="str">
            <v>CRN1S-9 A-P-G-E-HQQE 1x115/230 60HZ</v>
          </cell>
          <cell r="C1528" t="str">
            <v>CRN1S</v>
          </cell>
          <cell r="D1528">
            <v>6</v>
          </cell>
          <cell r="E1528" t="str">
            <v>5700395160482</v>
          </cell>
          <cell r="F1528">
            <v>67.329094799999993</v>
          </cell>
          <cell r="G1528" t="str">
            <v>LB</v>
          </cell>
          <cell r="H1528">
            <v>56.328040999999999</v>
          </cell>
          <cell r="I1528" t="str">
            <v>LB</v>
          </cell>
          <cell r="J1528">
            <v>2299</v>
          </cell>
        </row>
        <row r="1529">
          <cell r="A1529">
            <v>96081863</v>
          </cell>
          <cell r="B1529" t="str">
            <v>CRN1S-9 A-FGJ-G-V-HQQV 56C 60HZ</v>
          </cell>
          <cell r="C1529" t="str">
            <v>CRN1S</v>
          </cell>
          <cell r="D1529">
            <v>6</v>
          </cell>
          <cell r="E1529" t="str">
            <v>5700395163179</v>
          </cell>
          <cell r="F1529">
            <v>50.860583399999996</v>
          </cell>
          <cell r="G1529" t="str">
            <v>LB</v>
          </cell>
          <cell r="H1529">
            <v>39.859529599999995</v>
          </cell>
          <cell r="I1529" t="str">
            <v>LB</v>
          </cell>
          <cell r="J1529">
            <v>1780</v>
          </cell>
        </row>
        <row r="1530">
          <cell r="A1530">
            <v>96081890</v>
          </cell>
          <cell r="B1530" t="str">
            <v>CRN1S-9 A-FGJ-G-V-HQQV 3x230/460 60HZ</v>
          </cell>
          <cell r="C1530" t="str">
            <v>CRN1S</v>
          </cell>
          <cell r="D1530">
            <v>6</v>
          </cell>
          <cell r="E1530" t="str">
            <v>5700395163445</v>
          </cell>
          <cell r="F1530">
            <v>67.836157399999991</v>
          </cell>
          <cell r="G1530" t="str">
            <v>LB</v>
          </cell>
          <cell r="H1530">
            <v>56.835103599999997</v>
          </cell>
          <cell r="I1530" t="str">
            <v>LB</v>
          </cell>
          <cell r="J1530">
            <v>2310</v>
          </cell>
        </row>
        <row r="1531">
          <cell r="A1531">
            <v>98160188</v>
          </cell>
          <cell r="B1531" t="str">
            <v>CRN1S-9 A-FGJ-G-V-HQQV 3x230/400 50HZ</v>
          </cell>
          <cell r="C1531" t="str">
            <v>CRN1S</v>
          </cell>
          <cell r="D1531" t="str">
            <v>30</v>
          </cell>
          <cell r="E1531" t="str">
            <v>5711494595976</v>
          </cell>
          <cell r="F1531">
            <v>57.0776118</v>
          </cell>
          <cell r="G1531" t="str">
            <v>LB</v>
          </cell>
          <cell r="H1531">
            <v>51.014906799999999</v>
          </cell>
          <cell r="I1531" t="str">
            <v>LB</v>
          </cell>
          <cell r="J1531">
            <v>2272</v>
          </cell>
        </row>
        <row r="1532">
          <cell r="A1532">
            <v>96081889</v>
          </cell>
          <cell r="B1532" t="str">
            <v>CRN1S-9 A-FGJ-G-V-HQQV 1x115/230 60HZ</v>
          </cell>
          <cell r="C1532" t="str">
            <v>CRN1S</v>
          </cell>
          <cell r="D1532">
            <v>6</v>
          </cell>
          <cell r="E1532" t="str">
            <v>5700395163438</v>
          </cell>
          <cell r="F1532">
            <v>76.500314000000003</v>
          </cell>
          <cell r="G1532" t="str">
            <v>LB</v>
          </cell>
          <cell r="H1532">
            <v>65.499260199999995</v>
          </cell>
          <cell r="I1532" t="str">
            <v>LB</v>
          </cell>
          <cell r="J1532">
            <v>2347</v>
          </cell>
        </row>
        <row r="1533">
          <cell r="A1533">
            <v>96081768</v>
          </cell>
          <cell r="B1533" t="str">
            <v>CRN1S-9 A-FGJ-G-E-HQQE 56C 60HZ</v>
          </cell>
          <cell r="C1533" t="str">
            <v>CRN1S</v>
          </cell>
          <cell r="D1533">
            <v>6</v>
          </cell>
          <cell r="E1533" t="str">
            <v>5700395162226</v>
          </cell>
          <cell r="F1533">
            <v>50.860583399999996</v>
          </cell>
          <cell r="G1533" t="str">
            <v>LB</v>
          </cell>
          <cell r="H1533">
            <v>39.859529599999995</v>
          </cell>
          <cell r="I1533" t="str">
            <v>LB</v>
          </cell>
          <cell r="J1533">
            <v>1732</v>
          </cell>
        </row>
        <row r="1534">
          <cell r="A1534">
            <v>96081795</v>
          </cell>
          <cell r="B1534" t="str">
            <v>CRN1S-9 A-FGJ-G-E-HQQE 3x230/460 60HZ</v>
          </cell>
          <cell r="C1534" t="str">
            <v>CRN1S</v>
          </cell>
          <cell r="D1534" t="str">
            <v>06</v>
          </cell>
          <cell r="E1534" t="str">
            <v>5700395162493</v>
          </cell>
          <cell r="F1534">
            <v>67.836157399999991</v>
          </cell>
          <cell r="G1534" t="str">
            <v>LB</v>
          </cell>
          <cell r="H1534">
            <v>56.835103599999997</v>
          </cell>
          <cell r="I1534" t="str">
            <v>LB</v>
          </cell>
          <cell r="J1534">
            <v>2262</v>
          </cell>
        </row>
        <row r="1535">
          <cell r="A1535">
            <v>98160187</v>
          </cell>
          <cell r="B1535" t="str">
            <v>CRN1S-9 A-FGJ-G-E-HQQE 3x230/400 50HZ</v>
          </cell>
          <cell r="C1535" t="str">
            <v>CRN1S</v>
          </cell>
          <cell r="D1535" t="str">
            <v>30</v>
          </cell>
          <cell r="E1535" t="str">
            <v>5711494595969</v>
          </cell>
          <cell r="F1535">
            <v>57.0776118</v>
          </cell>
          <cell r="G1535" t="str">
            <v>LB</v>
          </cell>
          <cell r="H1535">
            <v>51.014906799999999</v>
          </cell>
          <cell r="I1535" t="str">
            <v>LB</v>
          </cell>
          <cell r="J1535">
            <v>2224</v>
          </cell>
        </row>
        <row r="1536">
          <cell r="A1536">
            <v>96081794</v>
          </cell>
          <cell r="B1536" t="str">
            <v>CRN1S-9 A-FGJ-G-E-HQQE 1x115/230 60HZ</v>
          </cell>
          <cell r="C1536" t="str">
            <v>CRN1S</v>
          </cell>
          <cell r="D1536" t="str">
            <v>06</v>
          </cell>
          <cell r="E1536" t="str">
            <v>5700395162486</v>
          </cell>
          <cell r="F1536">
            <v>76.500314000000003</v>
          </cell>
          <cell r="G1536" t="str">
            <v>LB</v>
          </cell>
          <cell r="H1536">
            <v>65.499260199999995</v>
          </cell>
          <cell r="I1536" t="str">
            <v>LB</v>
          </cell>
          <cell r="J1536">
            <v>2299</v>
          </cell>
        </row>
        <row r="1537">
          <cell r="A1537">
            <v>96081698</v>
          </cell>
          <cell r="B1537" t="str">
            <v>CRN1S-8 A-P-G-V-HQQV 3x230/460 60HZ</v>
          </cell>
          <cell r="C1537" t="str">
            <v>CRN1S</v>
          </cell>
          <cell r="D1537">
            <v>6</v>
          </cell>
          <cell r="E1537" t="str">
            <v>5700395161427</v>
          </cell>
          <cell r="F1537">
            <v>57.121704199999996</v>
          </cell>
          <cell r="G1537" t="str">
            <v>LB</v>
          </cell>
          <cell r="H1537">
            <v>46.120650400000002</v>
          </cell>
          <cell r="I1537" t="str">
            <v>LB</v>
          </cell>
          <cell r="J1537">
            <v>2193</v>
          </cell>
        </row>
        <row r="1538">
          <cell r="A1538">
            <v>98160141</v>
          </cell>
          <cell r="B1538" t="str">
            <v>CRN1S-8 A-P-G-V-HQQV 3x230/400 50HZ</v>
          </cell>
          <cell r="C1538" t="str">
            <v>CRN1S</v>
          </cell>
          <cell r="D1538" t="str">
            <v>30</v>
          </cell>
          <cell r="E1538" t="str">
            <v>5711494595402</v>
          </cell>
          <cell r="F1538">
            <v>47.024544599999992</v>
          </cell>
          <cell r="G1538" t="str">
            <v>LB</v>
          </cell>
          <cell r="H1538">
            <v>40.96183959999999</v>
          </cell>
          <cell r="I1538" t="str">
            <v>LB</v>
          </cell>
          <cell r="J1538">
            <v>2196</v>
          </cell>
        </row>
        <row r="1539">
          <cell r="A1539">
            <v>96081697</v>
          </cell>
          <cell r="B1539" t="str">
            <v>CRN1S-8 A-P-G-V-HQQV 1x115/230 60HZ</v>
          </cell>
          <cell r="C1539" t="str">
            <v>CRN1S</v>
          </cell>
          <cell r="D1539">
            <v>6</v>
          </cell>
          <cell r="E1539" t="str">
            <v>5700395161410</v>
          </cell>
          <cell r="F1539">
            <v>63.404871199999995</v>
          </cell>
          <cell r="G1539" t="str">
            <v>LB</v>
          </cell>
          <cell r="H1539">
            <v>52.403817399999994</v>
          </cell>
          <cell r="I1539" t="str">
            <v>LB</v>
          </cell>
          <cell r="J1539">
            <v>2185</v>
          </cell>
        </row>
        <row r="1540">
          <cell r="A1540">
            <v>96081603</v>
          </cell>
          <cell r="B1540" t="str">
            <v>CRN1S-8 A-P-G-E-HQQE 3x230/460 60HZ</v>
          </cell>
          <cell r="C1540" t="str">
            <v>CRN1S</v>
          </cell>
          <cell r="D1540">
            <v>6</v>
          </cell>
          <cell r="E1540" t="str">
            <v>5700395160475</v>
          </cell>
          <cell r="F1540">
            <v>57.121704199999996</v>
          </cell>
          <cell r="G1540" t="str">
            <v>LB</v>
          </cell>
          <cell r="H1540">
            <v>46.120650400000002</v>
          </cell>
          <cell r="I1540" t="str">
            <v>LB</v>
          </cell>
          <cell r="J1540">
            <v>2145</v>
          </cell>
        </row>
        <row r="1541">
          <cell r="A1541">
            <v>98160140</v>
          </cell>
          <cell r="B1541" t="str">
            <v>CRN1S-8 A-P-G-E-HQQE 3x230/400 50HZ</v>
          </cell>
          <cell r="C1541" t="str">
            <v>CRN1S</v>
          </cell>
          <cell r="D1541" t="str">
            <v>30</v>
          </cell>
          <cell r="E1541" t="str">
            <v>5711494595396</v>
          </cell>
          <cell r="F1541">
            <v>47.024544599999992</v>
          </cell>
          <cell r="G1541" t="str">
            <v>LB</v>
          </cell>
          <cell r="H1541">
            <v>40.96183959999999</v>
          </cell>
          <cell r="I1541" t="str">
            <v>LB</v>
          </cell>
          <cell r="J1541">
            <v>2148</v>
          </cell>
        </row>
        <row r="1542">
          <cell r="A1542">
            <v>96081602</v>
          </cell>
          <cell r="B1542" t="str">
            <v>CRN1S-8 A-P-G-E-HQQE 1x115/230 60HZ</v>
          </cell>
          <cell r="C1542" t="str">
            <v>CRN1S</v>
          </cell>
          <cell r="D1542" t="str">
            <v>06</v>
          </cell>
          <cell r="E1542" t="str">
            <v>5700395160468</v>
          </cell>
          <cell r="F1542">
            <v>63.404871199999995</v>
          </cell>
          <cell r="G1542" t="str">
            <v>LB</v>
          </cell>
          <cell r="H1542">
            <v>52.403817399999994</v>
          </cell>
          <cell r="I1542" t="str">
            <v>LB</v>
          </cell>
          <cell r="J1542">
            <v>2137</v>
          </cell>
        </row>
        <row r="1543">
          <cell r="A1543">
            <v>96081862</v>
          </cell>
          <cell r="B1543" t="str">
            <v>CRN1S-8 A-FGJ-G-V-HQQV 56C 60HZ</v>
          </cell>
          <cell r="C1543" t="str">
            <v>CRN1S</v>
          </cell>
          <cell r="D1543">
            <v>6</v>
          </cell>
          <cell r="E1543" t="str">
            <v>5700395163162</v>
          </cell>
          <cell r="F1543">
            <v>49.978735399999998</v>
          </cell>
          <cell r="G1543" t="str">
            <v>LB</v>
          </cell>
          <cell r="H1543">
            <v>38.977681599999997</v>
          </cell>
          <cell r="I1543" t="str">
            <v>LB</v>
          </cell>
          <cell r="J1543">
            <v>1705</v>
          </cell>
        </row>
        <row r="1544">
          <cell r="A1544">
            <v>96081888</v>
          </cell>
          <cell r="B1544" t="str">
            <v>CRN1S-8 A-FGJ-G-V-HQQV 3x230/460 60HZ</v>
          </cell>
          <cell r="C1544" t="str">
            <v>CRN1S</v>
          </cell>
          <cell r="D1544">
            <v>6</v>
          </cell>
          <cell r="E1544" t="str">
            <v>5700395163421</v>
          </cell>
          <cell r="F1544">
            <v>66.292923399999992</v>
          </cell>
          <cell r="G1544" t="str">
            <v>LB</v>
          </cell>
          <cell r="H1544">
            <v>55.291869599999991</v>
          </cell>
          <cell r="I1544" t="str">
            <v>LB</v>
          </cell>
          <cell r="J1544">
            <v>2193</v>
          </cell>
        </row>
        <row r="1545">
          <cell r="A1545">
            <v>98160186</v>
          </cell>
          <cell r="B1545" t="str">
            <v>CRN1S-8 A-FGJ-G-V-HQQV 3x230/400 50HZ</v>
          </cell>
          <cell r="C1545" t="str">
            <v>CRN1S</v>
          </cell>
          <cell r="D1545" t="str">
            <v>30</v>
          </cell>
          <cell r="E1545" t="str">
            <v>5711494595952</v>
          </cell>
          <cell r="F1545">
            <v>56.195763799999995</v>
          </cell>
          <cell r="G1545" t="str">
            <v>LB</v>
          </cell>
          <cell r="H1545">
            <v>50.133058799999993</v>
          </cell>
          <cell r="I1545" t="str">
            <v>LB</v>
          </cell>
          <cell r="J1545">
            <v>2196</v>
          </cell>
        </row>
        <row r="1546">
          <cell r="A1546">
            <v>96081887</v>
          </cell>
          <cell r="B1546" t="str">
            <v>CRN1S-8 A-FGJ-G-V-HQQV 1x115/230 60HZ</v>
          </cell>
          <cell r="C1546" t="str">
            <v>CRN1S</v>
          </cell>
          <cell r="D1546">
            <v>6</v>
          </cell>
          <cell r="E1546" t="str">
            <v>5700395163414</v>
          </cell>
          <cell r="F1546">
            <v>72.576090399999998</v>
          </cell>
          <cell r="G1546" t="str">
            <v>LB</v>
          </cell>
          <cell r="H1546">
            <v>61.575036599999997</v>
          </cell>
          <cell r="I1546" t="str">
            <v>LB</v>
          </cell>
          <cell r="J1546">
            <v>2185</v>
          </cell>
        </row>
        <row r="1547">
          <cell r="A1547">
            <v>96081767</v>
          </cell>
          <cell r="B1547" t="str">
            <v>CRN1S-8 A-FGJ-G-E-HQQE 56C 60HZ</v>
          </cell>
          <cell r="C1547" t="str">
            <v>CRN1S</v>
          </cell>
          <cell r="D1547">
            <v>6</v>
          </cell>
          <cell r="E1547" t="str">
            <v>5700395162219</v>
          </cell>
          <cell r="F1547">
            <v>49.978735399999998</v>
          </cell>
          <cell r="G1547" t="str">
            <v>LB</v>
          </cell>
          <cell r="H1547">
            <v>38.977681599999997</v>
          </cell>
          <cell r="I1547" t="str">
            <v>LB</v>
          </cell>
          <cell r="J1547">
            <v>1657</v>
          </cell>
        </row>
        <row r="1548">
          <cell r="A1548">
            <v>96081793</v>
          </cell>
          <cell r="B1548" t="str">
            <v>CRN1S-8 A-FGJ-G-E-HQQE 3x230/460 60HZ</v>
          </cell>
          <cell r="C1548" t="str">
            <v>CRN1S</v>
          </cell>
          <cell r="D1548" t="str">
            <v>06</v>
          </cell>
          <cell r="E1548" t="str">
            <v>5700395162479</v>
          </cell>
          <cell r="F1548">
            <v>66.292923399999992</v>
          </cell>
          <cell r="G1548" t="str">
            <v>LB</v>
          </cell>
          <cell r="H1548">
            <v>55.291869599999991</v>
          </cell>
          <cell r="I1548" t="str">
            <v>LB</v>
          </cell>
          <cell r="J1548">
            <v>2145</v>
          </cell>
        </row>
        <row r="1549">
          <cell r="A1549">
            <v>98160185</v>
          </cell>
          <cell r="B1549" t="str">
            <v>CRN1S-8 A-FGJ-G-E-HQQE 3x230/400 50HZ</v>
          </cell>
          <cell r="C1549" t="str">
            <v>CRN1S</v>
          </cell>
          <cell r="D1549" t="str">
            <v>30</v>
          </cell>
          <cell r="E1549" t="str">
            <v>5711494595945</v>
          </cell>
          <cell r="F1549">
            <v>56.195763799999995</v>
          </cell>
          <cell r="G1549" t="str">
            <v>LB</v>
          </cell>
          <cell r="H1549">
            <v>50.133058799999993</v>
          </cell>
          <cell r="I1549" t="str">
            <v>LB</v>
          </cell>
          <cell r="J1549">
            <v>2148</v>
          </cell>
        </row>
        <row r="1550">
          <cell r="A1550">
            <v>96081792</v>
          </cell>
          <cell r="B1550" t="str">
            <v>CRN1S-8 A-FGJ-G-E-HQQE 1x115/230 60HZ</v>
          </cell>
          <cell r="C1550" t="str">
            <v>CRN1S</v>
          </cell>
          <cell r="D1550">
            <v>6</v>
          </cell>
          <cell r="E1550" t="str">
            <v>5700395162462</v>
          </cell>
          <cell r="F1550">
            <v>72.576090399999998</v>
          </cell>
          <cell r="G1550" t="str">
            <v>LB</v>
          </cell>
          <cell r="H1550">
            <v>61.575036599999997</v>
          </cell>
          <cell r="I1550" t="str">
            <v>LB</v>
          </cell>
          <cell r="J1550">
            <v>2137</v>
          </cell>
        </row>
        <row r="1551">
          <cell r="A1551">
            <v>96081696</v>
          </cell>
          <cell r="B1551" t="str">
            <v>CRN1S-7 A-P-G-V-HQQV 3x230/460 60HZ</v>
          </cell>
          <cell r="C1551" t="str">
            <v>CRN1S</v>
          </cell>
          <cell r="D1551">
            <v>6</v>
          </cell>
          <cell r="E1551" t="str">
            <v>5700395161403</v>
          </cell>
          <cell r="F1551">
            <v>56.261902399999997</v>
          </cell>
          <cell r="G1551" t="str">
            <v>LB</v>
          </cell>
          <cell r="H1551">
            <v>45.260848599999996</v>
          </cell>
          <cell r="I1551" t="str">
            <v>LB</v>
          </cell>
          <cell r="J1551">
            <v>2089</v>
          </cell>
        </row>
        <row r="1552">
          <cell r="A1552">
            <v>98160139</v>
          </cell>
          <cell r="B1552" t="str">
            <v>CRN1S-7 A-P-G-V-HQQV 3x230/400 50HZ</v>
          </cell>
          <cell r="C1552" t="str">
            <v>CRN1S</v>
          </cell>
          <cell r="D1552" t="str">
            <v>30</v>
          </cell>
          <cell r="E1552" t="str">
            <v>5711494595372</v>
          </cell>
          <cell r="F1552">
            <v>46.164742799999999</v>
          </cell>
          <cell r="G1552" t="str">
            <v>LB</v>
          </cell>
          <cell r="H1552">
            <v>40.102037799999998</v>
          </cell>
          <cell r="I1552" t="str">
            <v>LB</v>
          </cell>
          <cell r="J1552">
            <v>2092</v>
          </cell>
        </row>
        <row r="1553">
          <cell r="A1553">
            <v>96081695</v>
          </cell>
          <cell r="B1553" t="str">
            <v>CRN1S-7 A-P-G-V-HQQV 1x115/230 60HZ</v>
          </cell>
          <cell r="C1553" t="str">
            <v>CRN1S</v>
          </cell>
          <cell r="D1553">
            <v>6</v>
          </cell>
          <cell r="E1553" t="str">
            <v>5700395161397</v>
          </cell>
          <cell r="F1553">
            <v>62.545069399999996</v>
          </cell>
          <cell r="G1553" t="str">
            <v>LB</v>
          </cell>
          <cell r="H1553">
            <v>51.544015599999994</v>
          </cell>
          <cell r="I1553" t="str">
            <v>LB</v>
          </cell>
          <cell r="J1553">
            <v>2081</v>
          </cell>
        </row>
        <row r="1554">
          <cell r="A1554">
            <v>96081601</v>
          </cell>
          <cell r="B1554" t="str">
            <v>CRN1S-7 A-P-G-E-HQQE 3x230/460 60HZ</v>
          </cell>
          <cell r="C1554" t="str">
            <v>CRN1S</v>
          </cell>
          <cell r="D1554">
            <v>6</v>
          </cell>
          <cell r="E1554" t="str">
            <v>5700395160451</v>
          </cell>
          <cell r="F1554">
            <v>56.261902399999997</v>
          </cell>
          <cell r="G1554" t="str">
            <v>LB</v>
          </cell>
          <cell r="H1554">
            <v>45.260848599999996</v>
          </cell>
          <cell r="I1554" t="str">
            <v>LB</v>
          </cell>
          <cell r="J1554">
            <v>2041</v>
          </cell>
        </row>
        <row r="1555">
          <cell r="A1555">
            <v>98160138</v>
          </cell>
          <cell r="B1555" t="str">
            <v>CRN1S-7 A-P-G-E-HQQE 3x230/400 50HZ</v>
          </cell>
          <cell r="C1555" t="str">
            <v>CRN1S</v>
          </cell>
          <cell r="D1555" t="str">
            <v>30</v>
          </cell>
          <cell r="E1555" t="str">
            <v>5711494595365</v>
          </cell>
          <cell r="F1555">
            <v>46.164742799999999</v>
          </cell>
          <cell r="G1555" t="str">
            <v>LB</v>
          </cell>
          <cell r="H1555">
            <v>40.102037799999998</v>
          </cell>
          <cell r="I1555" t="str">
            <v>LB</v>
          </cell>
          <cell r="J1555">
            <v>2044</v>
          </cell>
        </row>
        <row r="1556">
          <cell r="A1556">
            <v>96081600</v>
          </cell>
          <cell r="B1556" t="str">
            <v>CRN1S-7 A-P-G-E-HQQE 1x115/230 60HZ</v>
          </cell>
          <cell r="C1556" t="str">
            <v>CRN1S</v>
          </cell>
          <cell r="D1556">
            <v>6</v>
          </cell>
          <cell r="E1556" t="str">
            <v>5700395160444</v>
          </cell>
          <cell r="F1556">
            <v>62.545069399999996</v>
          </cell>
          <cell r="G1556" t="str">
            <v>LB</v>
          </cell>
          <cell r="H1556">
            <v>51.544015599999994</v>
          </cell>
          <cell r="I1556" t="str">
            <v>LB</v>
          </cell>
          <cell r="J1556">
            <v>2033</v>
          </cell>
        </row>
        <row r="1557">
          <cell r="A1557">
            <v>96081861</v>
          </cell>
          <cell r="B1557" t="str">
            <v>CRN1S-7 A-FGJ-G-V-HQQV 56C 60HZ</v>
          </cell>
          <cell r="C1557" t="str">
            <v>CRN1S</v>
          </cell>
          <cell r="D1557">
            <v>6</v>
          </cell>
          <cell r="E1557" t="str">
            <v>5700395163155</v>
          </cell>
          <cell r="F1557">
            <v>49.118933599999998</v>
          </cell>
          <cell r="G1557" t="str">
            <v>LB</v>
          </cell>
          <cell r="H1557">
            <v>38.117879799999997</v>
          </cell>
          <cell r="I1557" t="str">
            <v>LB</v>
          </cell>
          <cell r="J1557">
            <v>1601</v>
          </cell>
        </row>
        <row r="1558">
          <cell r="A1558">
            <v>96081886</v>
          </cell>
          <cell r="B1558" t="str">
            <v>CRN1S-7 A-FGJ-G-V-HQQV 3x230/460 60HZ</v>
          </cell>
          <cell r="C1558" t="str">
            <v>CRN1S</v>
          </cell>
          <cell r="D1558">
            <v>6</v>
          </cell>
          <cell r="E1558" t="str">
            <v>5700395163407</v>
          </cell>
          <cell r="F1558">
            <v>65.433121599999993</v>
          </cell>
          <cell r="G1558" t="str">
            <v>LB</v>
          </cell>
          <cell r="H1558">
            <v>54.432067799999999</v>
          </cell>
          <cell r="I1558" t="str">
            <v>LB</v>
          </cell>
          <cell r="J1558">
            <v>2089</v>
          </cell>
        </row>
        <row r="1559">
          <cell r="A1559">
            <v>98160184</v>
          </cell>
          <cell r="B1559" t="str">
            <v>CRN1S-7 A-FGJ-G-V-HQQV 3x230/400 50HZ</v>
          </cell>
          <cell r="C1559" t="str">
            <v>CRN1S</v>
          </cell>
          <cell r="D1559" t="str">
            <v>30</v>
          </cell>
          <cell r="E1559" t="str">
            <v>5711494595938</v>
          </cell>
          <cell r="F1559">
            <v>55.335961999999995</v>
          </cell>
          <cell r="G1559" t="str">
            <v>LB</v>
          </cell>
          <cell r="H1559">
            <v>49.273257000000001</v>
          </cell>
          <cell r="I1559" t="str">
            <v>LB</v>
          </cell>
          <cell r="J1559">
            <v>2092</v>
          </cell>
        </row>
        <row r="1560">
          <cell r="A1560">
            <v>96081885</v>
          </cell>
          <cell r="B1560" t="str">
            <v>CRN1S-7 A-FGJ-G-V-HQQV 1x115/230 60HZ</v>
          </cell>
          <cell r="C1560" t="str">
            <v>CRN1S</v>
          </cell>
          <cell r="D1560">
            <v>6</v>
          </cell>
          <cell r="E1560" t="str">
            <v>5700395163391</v>
          </cell>
          <cell r="F1560">
            <v>71.716288599999999</v>
          </cell>
          <cell r="G1560" t="str">
            <v>LB</v>
          </cell>
          <cell r="H1560">
            <v>60.71523479999999</v>
          </cell>
          <cell r="I1560" t="str">
            <v>LB</v>
          </cell>
          <cell r="J1560">
            <v>2081</v>
          </cell>
        </row>
        <row r="1561">
          <cell r="A1561">
            <v>96081766</v>
          </cell>
          <cell r="B1561" t="str">
            <v>CRN1S-7 A-FGJ-G-E-HQQE 56C 60HZ</v>
          </cell>
          <cell r="C1561" t="str">
            <v>CRN1S</v>
          </cell>
          <cell r="D1561">
            <v>6</v>
          </cell>
          <cell r="E1561" t="str">
            <v>5700395162103</v>
          </cell>
          <cell r="F1561">
            <v>49.118933599999998</v>
          </cell>
          <cell r="G1561" t="str">
            <v>LB</v>
          </cell>
          <cell r="H1561">
            <v>38.117879799999997</v>
          </cell>
          <cell r="I1561" t="str">
            <v>LB</v>
          </cell>
          <cell r="J1561">
            <v>1553</v>
          </cell>
        </row>
        <row r="1562">
          <cell r="A1562">
            <v>96081791</v>
          </cell>
          <cell r="B1562" t="str">
            <v>CRN1S-7 A-FGJ-G-E-HQQE 3x230/460 60HZ</v>
          </cell>
          <cell r="C1562" t="str">
            <v>CRN1S</v>
          </cell>
          <cell r="D1562">
            <v>6</v>
          </cell>
          <cell r="E1562" t="str">
            <v>5700395162455</v>
          </cell>
          <cell r="F1562">
            <v>65.433121599999993</v>
          </cell>
          <cell r="G1562" t="str">
            <v>LB</v>
          </cell>
          <cell r="H1562">
            <v>54.432067799999999</v>
          </cell>
          <cell r="I1562" t="str">
            <v>LB</v>
          </cell>
          <cell r="J1562">
            <v>2041</v>
          </cell>
        </row>
        <row r="1563">
          <cell r="A1563">
            <v>98160183</v>
          </cell>
          <cell r="B1563" t="str">
            <v>CRN1S-7 A-FGJ-G-E-HQQE 3x230/400 50HZ</v>
          </cell>
          <cell r="C1563" t="str">
            <v>CRN1S</v>
          </cell>
          <cell r="D1563" t="str">
            <v>30</v>
          </cell>
          <cell r="E1563" t="str">
            <v>5711494595921</v>
          </cell>
          <cell r="F1563">
            <v>55.335961999999995</v>
          </cell>
          <cell r="G1563" t="str">
            <v>LB</v>
          </cell>
          <cell r="H1563">
            <v>49.273257000000001</v>
          </cell>
          <cell r="I1563" t="str">
            <v>LB</v>
          </cell>
          <cell r="J1563">
            <v>2044</v>
          </cell>
        </row>
        <row r="1564">
          <cell r="A1564">
            <v>96081790</v>
          </cell>
          <cell r="B1564" t="str">
            <v>CRN1S-7 A-FGJ-G-E-HQQE 1x115/230 60HZ</v>
          </cell>
          <cell r="C1564" t="str">
            <v>CRN1S</v>
          </cell>
          <cell r="D1564" t="str">
            <v>06</v>
          </cell>
          <cell r="E1564" t="str">
            <v>5700395162448</v>
          </cell>
          <cell r="F1564">
            <v>71.716288599999999</v>
          </cell>
          <cell r="G1564" t="str">
            <v>LB</v>
          </cell>
          <cell r="H1564">
            <v>60.71523479999999</v>
          </cell>
          <cell r="I1564" t="str">
            <v>LB</v>
          </cell>
          <cell r="J1564">
            <v>2033</v>
          </cell>
        </row>
        <row r="1565">
          <cell r="A1565">
            <v>96081694</v>
          </cell>
          <cell r="B1565" t="str">
            <v>CRN1S-6 A-P-G-V-HQQV 3x230/460 60HZ</v>
          </cell>
          <cell r="C1565" t="str">
            <v>CRN1S</v>
          </cell>
          <cell r="D1565">
            <v>6</v>
          </cell>
          <cell r="E1565" t="str">
            <v>5700395161380</v>
          </cell>
          <cell r="F1565">
            <v>55.40210059999999</v>
          </cell>
          <cell r="G1565" t="str">
            <v>LB</v>
          </cell>
          <cell r="H1565">
            <v>44.401046799999996</v>
          </cell>
          <cell r="I1565" t="str">
            <v>LB</v>
          </cell>
          <cell r="J1565">
            <v>2014</v>
          </cell>
        </row>
        <row r="1566">
          <cell r="A1566">
            <v>98160137</v>
          </cell>
          <cell r="B1566" t="str">
            <v>CRN1S-6 A-P-G-V-HQQV 3x230/400 50HZ</v>
          </cell>
          <cell r="C1566" t="str">
            <v>CRN1S</v>
          </cell>
          <cell r="D1566" t="str">
            <v>30</v>
          </cell>
          <cell r="E1566" t="str">
            <v>5711494595358</v>
          </cell>
          <cell r="F1566">
            <v>45.084478999999995</v>
          </cell>
          <cell r="G1566" t="str">
            <v>LB</v>
          </cell>
          <cell r="H1566">
            <v>39.242235999999998</v>
          </cell>
          <cell r="I1566" t="str">
            <v>LB</v>
          </cell>
          <cell r="J1566">
            <v>2017</v>
          </cell>
        </row>
        <row r="1567">
          <cell r="A1567">
            <v>96081693</v>
          </cell>
          <cell r="B1567" t="str">
            <v>CRN1S-6 A-P-G-V-HQQV 1x115/230 60HZ</v>
          </cell>
          <cell r="C1567" t="str">
            <v>CRN1S</v>
          </cell>
          <cell r="D1567">
            <v>6</v>
          </cell>
          <cell r="E1567" t="str">
            <v>5700395161373</v>
          </cell>
          <cell r="F1567">
            <v>61.685267599999996</v>
          </cell>
          <cell r="G1567" t="str">
            <v>LB</v>
          </cell>
          <cell r="H1567">
            <v>50.684213799999995</v>
          </cell>
          <cell r="I1567" t="str">
            <v>LB</v>
          </cell>
          <cell r="J1567">
            <v>2006</v>
          </cell>
        </row>
        <row r="1568">
          <cell r="A1568">
            <v>96081599</v>
          </cell>
          <cell r="B1568" t="str">
            <v>CRN1S-6 A-P-G-E-HQQE 3x230/460 60HZ</v>
          </cell>
          <cell r="C1568" t="str">
            <v>CRN1S</v>
          </cell>
          <cell r="D1568">
            <v>6</v>
          </cell>
          <cell r="E1568" t="str">
            <v>5700395160437</v>
          </cell>
          <cell r="F1568">
            <v>55.40210059999999</v>
          </cell>
          <cell r="G1568" t="str">
            <v>LB</v>
          </cell>
          <cell r="H1568">
            <v>44.401046799999996</v>
          </cell>
          <cell r="I1568" t="str">
            <v>LB</v>
          </cell>
          <cell r="J1568">
            <v>1966</v>
          </cell>
        </row>
        <row r="1569">
          <cell r="A1569">
            <v>98160136</v>
          </cell>
          <cell r="B1569" t="str">
            <v>CRN1S-6 A-P-G-E-HQQE 3x230/400 50HZ</v>
          </cell>
          <cell r="C1569" t="str">
            <v>CRN1S</v>
          </cell>
          <cell r="D1569" t="str">
            <v>30</v>
          </cell>
          <cell r="E1569" t="str">
            <v>5711494595341</v>
          </cell>
          <cell r="F1569">
            <v>45.084478999999995</v>
          </cell>
          <cell r="G1569" t="str">
            <v>LB</v>
          </cell>
          <cell r="H1569">
            <v>39.242235999999998</v>
          </cell>
          <cell r="I1569" t="str">
            <v>LB</v>
          </cell>
          <cell r="J1569">
            <v>1969</v>
          </cell>
        </row>
        <row r="1570">
          <cell r="A1570">
            <v>96081598</v>
          </cell>
          <cell r="B1570" t="str">
            <v>CRN1S-6 A-P-G-E-HQQE 1x115/230 60HZ</v>
          </cell>
          <cell r="C1570" t="str">
            <v>CRN1S</v>
          </cell>
          <cell r="D1570">
            <v>6</v>
          </cell>
          <cell r="E1570" t="str">
            <v>5700395160420</v>
          </cell>
          <cell r="F1570">
            <v>61.685267599999996</v>
          </cell>
          <cell r="G1570" t="str">
            <v>LB</v>
          </cell>
          <cell r="H1570">
            <v>50.684213799999995</v>
          </cell>
          <cell r="I1570" t="str">
            <v>LB</v>
          </cell>
          <cell r="J1570">
            <v>1958</v>
          </cell>
        </row>
        <row r="1571">
          <cell r="A1571">
            <v>96081860</v>
          </cell>
          <cell r="B1571" t="str">
            <v>CRN1S-6 A-FGJ-G-V-HQQV 56C 60HZ</v>
          </cell>
          <cell r="C1571" t="str">
            <v>CRN1S</v>
          </cell>
          <cell r="D1571">
            <v>6</v>
          </cell>
          <cell r="E1571" t="str">
            <v>5700395163148</v>
          </cell>
          <cell r="F1571">
            <v>48.259131799999999</v>
          </cell>
          <cell r="G1571" t="str">
            <v>LB</v>
          </cell>
          <cell r="H1571">
            <v>37.25807799999999</v>
          </cell>
          <cell r="I1571" t="str">
            <v>LB</v>
          </cell>
          <cell r="J1571">
            <v>1526</v>
          </cell>
        </row>
        <row r="1572">
          <cell r="A1572">
            <v>96081884</v>
          </cell>
          <cell r="B1572" t="str">
            <v>CRN1S-6 A-FGJ-G-V-HQQV 3x230/460 60HZ</v>
          </cell>
          <cell r="C1572" t="str">
            <v>CRN1S</v>
          </cell>
          <cell r="D1572">
            <v>6</v>
          </cell>
          <cell r="E1572" t="str">
            <v>5700395163384</v>
          </cell>
          <cell r="F1572">
            <v>64.573319799999993</v>
          </cell>
          <cell r="G1572" t="str">
            <v>LB</v>
          </cell>
          <cell r="H1572">
            <v>53.572265999999999</v>
          </cell>
          <cell r="I1572" t="str">
            <v>LB</v>
          </cell>
          <cell r="J1572">
            <v>2014</v>
          </cell>
        </row>
        <row r="1573">
          <cell r="A1573">
            <v>98160182</v>
          </cell>
          <cell r="B1573" t="str">
            <v>CRN1S-6 A-FGJ-G-V-HQQV 3x230/400 50HZ</v>
          </cell>
          <cell r="C1573" t="str">
            <v>CRN1S</v>
          </cell>
          <cell r="D1573" t="str">
            <v>30</v>
          </cell>
          <cell r="E1573" t="str">
            <v>5711494595907</v>
          </cell>
          <cell r="F1573">
            <v>54.476160199999995</v>
          </cell>
          <cell r="G1573" t="str">
            <v>LB</v>
          </cell>
          <cell r="H1573">
            <v>48.413455199999994</v>
          </cell>
          <cell r="I1573" t="str">
            <v>LB</v>
          </cell>
          <cell r="J1573">
            <v>2017</v>
          </cell>
        </row>
        <row r="1574">
          <cell r="A1574">
            <v>96081883</v>
          </cell>
          <cell r="B1574" t="str">
            <v>CRN1S-6 A-FGJ-G-V-HQQV 1x115/230 60HZ</v>
          </cell>
          <cell r="C1574" t="str">
            <v>CRN1S</v>
          </cell>
          <cell r="D1574">
            <v>6</v>
          </cell>
          <cell r="E1574" t="str">
            <v>5700395163377</v>
          </cell>
          <cell r="F1574">
            <v>70.856486799999999</v>
          </cell>
          <cell r="G1574" t="str">
            <v>LB</v>
          </cell>
          <cell r="H1574">
            <v>59.855432999999991</v>
          </cell>
          <cell r="I1574" t="str">
            <v>LB</v>
          </cell>
          <cell r="J1574">
            <v>2006</v>
          </cell>
        </row>
        <row r="1575">
          <cell r="A1575">
            <v>96081765</v>
          </cell>
          <cell r="B1575" t="str">
            <v>CRN1S-6 A-FGJ-G-E-HQQE 56C 60HZ</v>
          </cell>
          <cell r="C1575" t="str">
            <v>CRN1S</v>
          </cell>
          <cell r="D1575">
            <v>6</v>
          </cell>
          <cell r="E1575" t="str">
            <v>5700395162097</v>
          </cell>
          <cell r="F1575">
            <v>48.259131799999999</v>
          </cell>
          <cell r="G1575" t="str">
            <v>LB</v>
          </cell>
          <cell r="H1575">
            <v>37.25807799999999</v>
          </cell>
          <cell r="I1575" t="str">
            <v>LB</v>
          </cell>
          <cell r="J1575">
            <v>1478</v>
          </cell>
        </row>
        <row r="1576">
          <cell r="A1576">
            <v>96081789</v>
          </cell>
          <cell r="B1576" t="str">
            <v>CRN1S-6 A-FGJ-G-E-HQQE 3x230/460 60HZ</v>
          </cell>
          <cell r="C1576" t="str">
            <v>CRN1S</v>
          </cell>
          <cell r="D1576">
            <v>6</v>
          </cell>
          <cell r="E1576" t="str">
            <v>5700395162431</v>
          </cell>
          <cell r="F1576">
            <v>64.573319799999993</v>
          </cell>
          <cell r="G1576" t="str">
            <v>LB</v>
          </cell>
          <cell r="H1576">
            <v>53.572265999999999</v>
          </cell>
          <cell r="I1576" t="str">
            <v>LB</v>
          </cell>
          <cell r="J1576">
            <v>1966</v>
          </cell>
        </row>
        <row r="1577">
          <cell r="A1577">
            <v>98160181</v>
          </cell>
          <cell r="B1577" t="str">
            <v>CRN1S-6 A-FGJ-G-E-HQQE 3x230/400 50HZ</v>
          </cell>
          <cell r="C1577" t="str">
            <v>CRN1S</v>
          </cell>
          <cell r="D1577" t="str">
            <v>30</v>
          </cell>
          <cell r="E1577" t="str">
            <v>5711494595891</v>
          </cell>
          <cell r="F1577">
            <v>54.476160199999995</v>
          </cell>
          <cell r="G1577" t="str">
            <v>LB</v>
          </cell>
          <cell r="H1577">
            <v>48.413455199999994</v>
          </cell>
          <cell r="I1577" t="str">
            <v>LB</v>
          </cell>
          <cell r="J1577">
            <v>1969</v>
          </cell>
        </row>
        <row r="1578">
          <cell r="A1578">
            <v>96081788</v>
          </cell>
          <cell r="B1578" t="str">
            <v>CRN1S-6 A-FGJ-G-E-HQQE 1x115/230 60HZ</v>
          </cell>
          <cell r="C1578" t="str">
            <v>CRN1S</v>
          </cell>
          <cell r="D1578">
            <v>6</v>
          </cell>
          <cell r="E1578" t="str">
            <v>5700395162424</v>
          </cell>
          <cell r="F1578">
            <v>70.856486799999999</v>
          </cell>
          <cell r="G1578" t="str">
            <v>LB</v>
          </cell>
          <cell r="H1578">
            <v>59.855432999999991</v>
          </cell>
          <cell r="I1578" t="str">
            <v>LB</v>
          </cell>
          <cell r="J1578">
            <v>1958</v>
          </cell>
        </row>
        <row r="1579">
          <cell r="A1579">
            <v>96081692</v>
          </cell>
          <cell r="B1579" t="str">
            <v>CRN1S-5 A-P-G-V-HQQV 3x230/460 60HZ</v>
          </cell>
          <cell r="C1579" t="str">
            <v>CRN1S</v>
          </cell>
          <cell r="D1579">
            <v>6</v>
          </cell>
          <cell r="E1579" t="str">
            <v>5700395161366</v>
          </cell>
          <cell r="F1579">
            <v>54.454113999999997</v>
          </cell>
          <cell r="G1579" t="str">
            <v>LB</v>
          </cell>
          <cell r="H1579">
            <v>43.453060199999996</v>
          </cell>
          <cell r="I1579" t="str">
            <v>LB</v>
          </cell>
          <cell r="J1579">
            <v>1920</v>
          </cell>
        </row>
        <row r="1580">
          <cell r="A1580">
            <v>98160135</v>
          </cell>
          <cell r="B1580" t="str">
            <v>CRN1S-5 A-P-G-V-HQQV 3x230/400 50HZ</v>
          </cell>
          <cell r="C1580" t="str">
            <v>CRN1S</v>
          </cell>
          <cell r="D1580" t="str">
            <v>30</v>
          </cell>
          <cell r="E1580" t="str">
            <v>5711494595334</v>
          </cell>
          <cell r="F1580">
            <v>44.202630999999997</v>
          </cell>
          <cell r="G1580" t="str">
            <v>LB</v>
          </cell>
          <cell r="H1580">
            <v>38.360387999999993</v>
          </cell>
          <cell r="I1580" t="str">
            <v>LB</v>
          </cell>
          <cell r="J1580">
            <v>1955</v>
          </cell>
        </row>
        <row r="1581">
          <cell r="A1581">
            <v>96081691</v>
          </cell>
          <cell r="B1581" t="str">
            <v>CRN1S-5 A-P-G-V-HQQV 1x115/230 60HZ</v>
          </cell>
          <cell r="C1581" t="str">
            <v>CRN1S</v>
          </cell>
          <cell r="D1581">
            <v>6</v>
          </cell>
          <cell r="E1581" t="str">
            <v>5700395161359</v>
          </cell>
          <cell r="F1581">
            <v>56.504410599999993</v>
          </cell>
          <cell r="G1581" t="str">
            <v>LB</v>
          </cell>
          <cell r="H1581">
            <v>45.503356799999999</v>
          </cell>
          <cell r="I1581" t="str">
            <v>LB</v>
          </cell>
          <cell r="J1581">
            <v>1912</v>
          </cell>
        </row>
        <row r="1582">
          <cell r="A1582">
            <v>96081597</v>
          </cell>
          <cell r="B1582" t="str">
            <v>CRN1S-5 A-P-G-E-HQQE 3x230/460 60HZ</v>
          </cell>
          <cell r="C1582" t="str">
            <v>CRN1S</v>
          </cell>
          <cell r="D1582">
            <v>6</v>
          </cell>
          <cell r="E1582" t="str">
            <v>5700395160413</v>
          </cell>
          <cell r="F1582">
            <v>54.454113999999997</v>
          </cell>
          <cell r="G1582" t="str">
            <v>LB</v>
          </cell>
          <cell r="H1582">
            <v>43.453060199999996</v>
          </cell>
          <cell r="I1582" t="str">
            <v>LB</v>
          </cell>
          <cell r="J1582">
            <v>1872</v>
          </cell>
        </row>
        <row r="1583">
          <cell r="A1583">
            <v>98160134</v>
          </cell>
          <cell r="B1583" t="str">
            <v>CRN1S-5 A-P-G-E-HQQE 3x230/400 50HZ</v>
          </cell>
          <cell r="C1583" t="str">
            <v>CRN1S</v>
          </cell>
          <cell r="D1583" t="str">
            <v>30</v>
          </cell>
          <cell r="E1583" t="str">
            <v>5711494595327</v>
          </cell>
          <cell r="F1583">
            <v>44.202630999999997</v>
          </cell>
          <cell r="G1583" t="str">
            <v>LB</v>
          </cell>
          <cell r="H1583">
            <v>38.360387999999993</v>
          </cell>
          <cell r="I1583" t="str">
            <v>LB</v>
          </cell>
          <cell r="J1583">
            <v>1907</v>
          </cell>
        </row>
        <row r="1584">
          <cell r="A1584">
            <v>96081596</v>
          </cell>
          <cell r="B1584" t="str">
            <v>CRN1S-5 A-P-G-E-HQQE 1x115/230 60HZ</v>
          </cell>
          <cell r="C1584" t="str">
            <v>CRN1S</v>
          </cell>
          <cell r="D1584">
            <v>6</v>
          </cell>
          <cell r="E1584" t="str">
            <v>5700395160406</v>
          </cell>
          <cell r="F1584">
            <v>56.504410599999993</v>
          </cell>
          <cell r="G1584" t="str">
            <v>LB</v>
          </cell>
          <cell r="H1584">
            <v>45.503356799999999</v>
          </cell>
          <cell r="I1584" t="str">
            <v>LB</v>
          </cell>
          <cell r="J1584">
            <v>1864</v>
          </cell>
        </row>
        <row r="1585">
          <cell r="A1585">
            <v>96081859</v>
          </cell>
          <cell r="B1585" t="str">
            <v>CRN1S-5 A-FGJ-G-V-HQQV 56C 60HZ</v>
          </cell>
          <cell r="C1585" t="str">
            <v>CRN1S</v>
          </cell>
          <cell r="D1585">
            <v>6</v>
          </cell>
          <cell r="E1585" t="str">
            <v>5700395163131</v>
          </cell>
          <cell r="F1585">
            <v>47.377283799999994</v>
          </cell>
          <cell r="G1585" t="str">
            <v>LB</v>
          </cell>
          <cell r="H1585">
            <v>36.37623</v>
          </cell>
          <cell r="I1585" t="str">
            <v>LB</v>
          </cell>
          <cell r="J1585">
            <v>1463</v>
          </cell>
        </row>
        <row r="1586">
          <cell r="A1586">
            <v>96081882</v>
          </cell>
          <cell r="B1586" t="str">
            <v>CRN1S-5 A-FGJ-G-V-HQQV 3x230/460 60HZ</v>
          </cell>
          <cell r="C1586" t="str">
            <v>CRN1S</v>
          </cell>
          <cell r="D1586">
            <v>6</v>
          </cell>
          <cell r="E1586" t="str">
            <v>5700395163360</v>
          </cell>
          <cell r="F1586">
            <v>63.625333199999993</v>
          </cell>
          <cell r="G1586" t="str">
            <v>LB</v>
          </cell>
          <cell r="H1586">
            <v>52.624279399999999</v>
          </cell>
          <cell r="I1586" t="str">
            <v>LB</v>
          </cell>
          <cell r="J1586">
            <v>1920</v>
          </cell>
        </row>
        <row r="1587">
          <cell r="A1587">
            <v>98160180</v>
          </cell>
          <cell r="B1587" t="str">
            <v>CRN1S-5 A-FGJ-G-V-HQQV 3x230/400 50HZ</v>
          </cell>
          <cell r="C1587" t="str">
            <v>CRN1S</v>
          </cell>
          <cell r="D1587" t="str">
            <v>30</v>
          </cell>
          <cell r="E1587" t="str">
            <v>5711494595884</v>
          </cell>
          <cell r="F1587">
            <v>53.3738502</v>
          </cell>
          <cell r="G1587" t="str">
            <v>LB</v>
          </cell>
          <cell r="H1587">
            <v>47.531607199999996</v>
          </cell>
          <cell r="I1587" t="str">
            <v>LB</v>
          </cell>
          <cell r="J1587">
            <v>1955</v>
          </cell>
        </row>
        <row r="1588">
          <cell r="A1588">
            <v>96081881</v>
          </cell>
          <cell r="B1588" t="str">
            <v>CRN1S-5 A-FGJ-G-V-HQQV 1x115/230 60HZ</v>
          </cell>
          <cell r="C1588" t="str">
            <v>CRN1S</v>
          </cell>
          <cell r="D1588">
            <v>6</v>
          </cell>
          <cell r="E1588" t="str">
            <v>5700395163353</v>
          </cell>
          <cell r="F1588">
            <v>65.675629799999996</v>
          </cell>
          <cell r="G1588" t="str">
            <v>LB</v>
          </cell>
          <cell r="H1588">
            <v>54.674575999999995</v>
          </cell>
          <cell r="I1588" t="str">
            <v>LB</v>
          </cell>
          <cell r="J1588">
            <v>1912</v>
          </cell>
        </row>
        <row r="1589">
          <cell r="A1589">
            <v>96081764</v>
          </cell>
          <cell r="B1589" t="str">
            <v>CRN1S-5 A-FGJ-G-E-HQQE 56C 60HZ</v>
          </cell>
          <cell r="C1589" t="str">
            <v>CRN1S</v>
          </cell>
          <cell r="D1589">
            <v>6</v>
          </cell>
          <cell r="E1589" t="str">
            <v>5700395162080</v>
          </cell>
          <cell r="F1589">
            <v>47.377283799999994</v>
          </cell>
          <cell r="G1589" t="str">
            <v>LB</v>
          </cell>
          <cell r="H1589">
            <v>36.37623</v>
          </cell>
          <cell r="I1589" t="str">
            <v>LB</v>
          </cell>
          <cell r="J1589">
            <v>1415</v>
          </cell>
        </row>
        <row r="1590">
          <cell r="A1590">
            <v>96081787</v>
          </cell>
          <cell r="B1590" t="str">
            <v>CRN1S-5 A-FGJ-G-E-HQQE 3x230/460 60HZ</v>
          </cell>
          <cell r="C1590" t="str">
            <v>CRN1S</v>
          </cell>
          <cell r="D1590" t="str">
            <v>06</v>
          </cell>
          <cell r="E1590" t="str">
            <v>5700395162417</v>
          </cell>
          <cell r="F1590">
            <v>63.625333199999993</v>
          </cell>
          <cell r="G1590" t="str">
            <v>LB</v>
          </cell>
          <cell r="H1590">
            <v>52.624279399999999</v>
          </cell>
          <cell r="I1590" t="str">
            <v>LB</v>
          </cell>
          <cell r="J1590">
            <v>1872</v>
          </cell>
        </row>
        <row r="1591">
          <cell r="A1591">
            <v>98160179</v>
          </cell>
          <cell r="B1591" t="str">
            <v>CRN1S-5 A-FGJ-G-E-HQQE 3x230/400 50HZ</v>
          </cell>
          <cell r="C1591" t="str">
            <v>CRN1S</v>
          </cell>
          <cell r="D1591" t="str">
            <v>30</v>
          </cell>
          <cell r="E1591" t="str">
            <v>5711494595853</v>
          </cell>
          <cell r="F1591">
            <v>53.3738502</v>
          </cell>
          <cell r="G1591" t="str">
            <v>LB</v>
          </cell>
          <cell r="H1591">
            <v>47.531607199999996</v>
          </cell>
          <cell r="I1591" t="str">
            <v>LB</v>
          </cell>
          <cell r="J1591">
            <v>1907</v>
          </cell>
        </row>
        <row r="1592">
          <cell r="A1592">
            <v>96081786</v>
          </cell>
          <cell r="B1592" t="str">
            <v>CRN1S-5 A-FGJ-G-E-HQQE 1x115/230 60HZ</v>
          </cell>
          <cell r="C1592" t="str">
            <v>CRN1S</v>
          </cell>
          <cell r="D1592" t="str">
            <v>06</v>
          </cell>
          <cell r="E1592" t="str">
            <v>5700395162400</v>
          </cell>
          <cell r="F1592">
            <v>65.675629799999996</v>
          </cell>
          <cell r="G1592" t="str">
            <v>LB</v>
          </cell>
          <cell r="H1592">
            <v>54.674575999999995</v>
          </cell>
          <cell r="I1592" t="str">
            <v>LB</v>
          </cell>
          <cell r="J1592">
            <v>1864</v>
          </cell>
        </row>
        <row r="1593">
          <cell r="A1593">
            <v>96081690</v>
          </cell>
          <cell r="B1593" t="str">
            <v>CRN1S-4 A-P-G-V-HQQV 3x230/460 60HZ</v>
          </cell>
          <cell r="C1593" t="str">
            <v>CRN1S</v>
          </cell>
          <cell r="D1593">
            <v>6</v>
          </cell>
          <cell r="E1593" t="str">
            <v>5700395161342</v>
          </cell>
          <cell r="F1593">
            <v>53.572265999999999</v>
          </cell>
          <cell r="G1593" t="str">
            <v>LB</v>
          </cell>
          <cell r="H1593">
            <v>42.571212199999991</v>
          </cell>
          <cell r="I1593" t="str">
            <v>LB</v>
          </cell>
          <cell r="J1593">
            <v>1732</v>
          </cell>
        </row>
        <row r="1594">
          <cell r="A1594">
            <v>98160133</v>
          </cell>
          <cell r="B1594" t="str">
            <v>CRN1S-4 A-P-G-V-HQQV 3x230/400 50HZ</v>
          </cell>
          <cell r="C1594" t="str">
            <v>CRN1S</v>
          </cell>
          <cell r="D1594" t="str">
            <v>30</v>
          </cell>
          <cell r="E1594" t="str">
            <v>5711494595310</v>
          </cell>
          <cell r="F1594">
            <v>43.320782999999992</v>
          </cell>
          <cell r="G1594" t="str">
            <v>LB</v>
          </cell>
          <cell r="H1594">
            <v>37.478539999999995</v>
          </cell>
          <cell r="I1594" t="str">
            <v>LB</v>
          </cell>
          <cell r="J1594">
            <v>1766</v>
          </cell>
        </row>
        <row r="1595">
          <cell r="A1595">
            <v>96081689</v>
          </cell>
          <cell r="B1595" t="str">
            <v>CRN1S-4 A-P-G-V-HQQV 1x115/230 60HZ</v>
          </cell>
          <cell r="C1595" t="str">
            <v>CRN1S</v>
          </cell>
          <cell r="D1595">
            <v>6</v>
          </cell>
          <cell r="E1595" t="str">
            <v>5700395161335</v>
          </cell>
          <cell r="F1595">
            <v>55.622562599999995</v>
          </cell>
          <cell r="G1595" t="str">
            <v>LB</v>
          </cell>
          <cell r="H1595">
            <v>44.621508799999994</v>
          </cell>
          <cell r="I1595" t="str">
            <v>LB</v>
          </cell>
          <cell r="J1595">
            <v>1724</v>
          </cell>
        </row>
        <row r="1596">
          <cell r="A1596">
            <v>96081595</v>
          </cell>
          <cell r="B1596" t="str">
            <v>CRN1S-4 A-P-G-E-HQQE 3x230/460 60HZ</v>
          </cell>
          <cell r="C1596" t="str">
            <v>CRN1S</v>
          </cell>
          <cell r="D1596">
            <v>6</v>
          </cell>
          <cell r="E1596" t="str">
            <v>5700395160390</v>
          </cell>
          <cell r="F1596">
            <v>53.572265999999999</v>
          </cell>
          <cell r="G1596" t="str">
            <v>LB</v>
          </cell>
          <cell r="H1596">
            <v>42.571212199999991</v>
          </cell>
          <cell r="I1596" t="str">
            <v>LB</v>
          </cell>
          <cell r="J1596">
            <v>1684</v>
          </cell>
        </row>
        <row r="1597">
          <cell r="A1597">
            <v>98160132</v>
          </cell>
          <cell r="B1597" t="str">
            <v>CRN1S-4 A-P-G-E-HQQE 3x230/400 50HZ</v>
          </cell>
          <cell r="C1597" t="str">
            <v>CRN1S</v>
          </cell>
          <cell r="D1597" t="str">
            <v>30</v>
          </cell>
          <cell r="E1597" t="str">
            <v>5711494595303</v>
          </cell>
          <cell r="F1597">
            <v>43.320782999999992</v>
          </cell>
          <cell r="G1597" t="str">
            <v>LB</v>
          </cell>
          <cell r="H1597">
            <v>37.478539999999995</v>
          </cell>
          <cell r="I1597" t="str">
            <v>LB</v>
          </cell>
          <cell r="J1597">
            <v>1718</v>
          </cell>
        </row>
        <row r="1598">
          <cell r="A1598">
            <v>96081594</v>
          </cell>
          <cell r="B1598" t="str">
            <v>CRN1S-4 A-P-G-E-HQQE 1x115/230 60HZ</v>
          </cell>
          <cell r="C1598" t="str">
            <v>CRN1S</v>
          </cell>
          <cell r="D1598">
            <v>6</v>
          </cell>
          <cell r="E1598" t="str">
            <v>5700395160383</v>
          </cell>
          <cell r="F1598">
            <v>55.622562599999995</v>
          </cell>
          <cell r="G1598" t="str">
            <v>LB</v>
          </cell>
          <cell r="H1598">
            <v>44.621508799999994</v>
          </cell>
          <cell r="I1598" t="str">
            <v>LB</v>
          </cell>
          <cell r="J1598">
            <v>1676</v>
          </cell>
        </row>
        <row r="1599">
          <cell r="A1599">
            <v>96081858</v>
          </cell>
          <cell r="B1599" t="str">
            <v>CRN1S-4 A-FGJ-G-V-HQQV 56C 60HZ</v>
          </cell>
          <cell r="C1599" t="str">
            <v>CRN1S</v>
          </cell>
          <cell r="D1599">
            <v>6</v>
          </cell>
          <cell r="E1599" t="str">
            <v>5700395163124</v>
          </cell>
          <cell r="F1599">
            <v>46.495435799999996</v>
          </cell>
          <cell r="G1599" t="str">
            <v>LB</v>
          </cell>
          <cell r="H1599">
            <v>35.494382000000002</v>
          </cell>
          <cell r="I1599" t="str">
            <v>LB</v>
          </cell>
          <cell r="J1599">
            <v>1275</v>
          </cell>
        </row>
        <row r="1600">
          <cell r="A1600">
            <v>96081880</v>
          </cell>
          <cell r="B1600" t="str">
            <v>CRN1S-4 A-FGJ-G-V-HQQV 3x230/460 60HZ</v>
          </cell>
          <cell r="C1600" t="str">
            <v>CRN1S</v>
          </cell>
          <cell r="D1600">
            <v>6</v>
          </cell>
          <cell r="E1600" t="str">
            <v>5700395163346</v>
          </cell>
          <cell r="F1600">
            <v>62.743485199999995</v>
          </cell>
          <cell r="G1600" t="str">
            <v>LB</v>
          </cell>
          <cell r="H1600">
            <v>51.742431399999994</v>
          </cell>
          <cell r="I1600" t="str">
            <v>LB</v>
          </cell>
          <cell r="J1600">
            <v>1732</v>
          </cell>
        </row>
        <row r="1601">
          <cell r="A1601">
            <v>98160178</v>
          </cell>
          <cell r="B1601" t="str">
            <v>CRN1S-4 A-FGJ-G-V-HQQV 3x230/400 50HZ</v>
          </cell>
          <cell r="C1601" t="str">
            <v>CRN1S</v>
          </cell>
          <cell r="D1601" t="str">
            <v>30</v>
          </cell>
          <cell r="E1601" t="str">
            <v>5711494595822</v>
          </cell>
          <cell r="F1601">
            <v>52.492002199999995</v>
          </cell>
          <cell r="G1601" t="str">
            <v>LB</v>
          </cell>
          <cell r="H1601">
            <v>46.649759199999998</v>
          </cell>
          <cell r="I1601" t="str">
            <v>LB</v>
          </cell>
          <cell r="J1601">
            <v>1766</v>
          </cell>
        </row>
        <row r="1602">
          <cell r="A1602">
            <v>96081879</v>
          </cell>
          <cell r="B1602" t="str">
            <v>CRN1S-4 A-FGJ-G-V-HQQV 1x115/230 60HZ</v>
          </cell>
          <cell r="C1602" t="str">
            <v>CRN1S</v>
          </cell>
          <cell r="D1602" t="str">
            <v>06</v>
          </cell>
          <cell r="E1602" t="str">
            <v>5700395163339</v>
          </cell>
          <cell r="F1602">
            <v>64.793781799999991</v>
          </cell>
          <cell r="G1602" t="str">
            <v>LB</v>
          </cell>
          <cell r="H1602">
            <v>53.79272799999999</v>
          </cell>
          <cell r="I1602" t="str">
            <v>LB</v>
          </cell>
          <cell r="J1602">
            <v>1724</v>
          </cell>
        </row>
        <row r="1603">
          <cell r="A1603">
            <v>96081763</v>
          </cell>
          <cell r="B1603" t="str">
            <v>CRN1S-4 A-FGJ-G-E-HQQE 56C 60HZ</v>
          </cell>
          <cell r="C1603" t="str">
            <v>CRN1S</v>
          </cell>
          <cell r="D1603">
            <v>6</v>
          </cell>
          <cell r="E1603" t="str">
            <v>5700395162073</v>
          </cell>
          <cell r="F1603">
            <v>46.495435799999996</v>
          </cell>
          <cell r="G1603" t="str">
            <v>LB</v>
          </cell>
          <cell r="H1603">
            <v>35.494382000000002</v>
          </cell>
          <cell r="I1603" t="str">
            <v>LB</v>
          </cell>
          <cell r="J1603">
            <v>1227</v>
          </cell>
        </row>
        <row r="1604">
          <cell r="A1604">
            <v>96081785</v>
          </cell>
          <cell r="B1604" t="str">
            <v>CRN1S-4 A-FGJ-G-E-HQQE 3x230/460 60HZ</v>
          </cell>
          <cell r="C1604" t="str">
            <v>CRN1S</v>
          </cell>
          <cell r="D1604" t="str">
            <v>06</v>
          </cell>
          <cell r="E1604" t="str">
            <v>5700395162394</v>
          </cell>
          <cell r="F1604">
            <v>62.743485199999995</v>
          </cell>
          <cell r="G1604" t="str">
            <v>LB</v>
          </cell>
          <cell r="H1604">
            <v>51.742431399999994</v>
          </cell>
          <cell r="I1604" t="str">
            <v>LB</v>
          </cell>
          <cell r="J1604">
            <v>1684</v>
          </cell>
        </row>
        <row r="1605">
          <cell r="A1605">
            <v>98160177</v>
          </cell>
          <cell r="B1605" t="str">
            <v>CRN1S-4 A-FGJ-G-E-HQQE 3x230/400 50HZ</v>
          </cell>
          <cell r="C1605" t="str">
            <v>CRN1S</v>
          </cell>
          <cell r="D1605" t="str">
            <v>30</v>
          </cell>
          <cell r="E1605" t="str">
            <v>5711494595815</v>
          </cell>
          <cell r="F1605">
            <v>52.492002199999995</v>
          </cell>
          <cell r="G1605" t="str">
            <v>LB</v>
          </cell>
          <cell r="H1605">
            <v>46.649759199999998</v>
          </cell>
          <cell r="I1605" t="str">
            <v>LB</v>
          </cell>
          <cell r="J1605">
            <v>1718</v>
          </cell>
        </row>
        <row r="1606">
          <cell r="A1606">
            <v>96081784</v>
          </cell>
          <cell r="B1606" t="str">
            <v>CRN1S-4 A-FGJ-G-E-HQQE 1x115/230 60HZ</v>
          </cell>
          <cell r="C1606" t="str">
            <v>CRN1S</v>
          </cell>
          <cell r="D1606">
            <v>6</v>
          </cell>
          <cell r="E1606" t="str">
            <v>5700395162387</v>
          </cell>
          <cell r="F1606">
            <v>64.793781799999991</v>
          </cell>
          <cell r="G1606" t="str">
            <v>LB</v>
          </cell>
          <cell r="H1606">
            <v>53.79272799999999</v>
          </cell>
          <cell r="I1606" t="str">
            <v>LB</v>
          </cell>
          <cell r="J1606">
            <v>1676</v>
          </cell>
        </row>
        <row r="1607">
          <cell r="A1607">
            <v>98160172</v>
          </cell>
          <cell r="B1607" t="str">
            <v>CRN1S-36 A-P-G-V-HQQV 3x230/400 50HZ</v>
          </cell>
          <cell r="C1607" t="str">
            <v>CRN1S</v>
          </cell>
          <cell r="D1607" t="str">
            <v>30</v>
          </cell>
          <cell r="E1607" t="str">
            <v>5711494595754</v>
          </cell>
          <cell r="F1607">
            <v>88.074568999999997</v>
          </cell>
          <cell r="G1607" t="str">
            <v>LB</v>
          </cell>
          <cell r="H1607">
            <v>76.235759599999994</v>
          </cell>
          <cell r="I1607" t="str">
            <v>LB</v>
          </cell>
          <cell r="J1607">
            <v>5073</v>
          </cell>
        </row>
        <row r="1608">
          <cell r="A1608">
            <v>98160171</v>
          </cell>
          <cell r="B1608" t="str">
            <v>CRN1S-36 A-P-G-E-HQQE 3x230/400 50HZ</v>
          </cell>
          <cell r="C1608" t="str">
            <v>CRN1S</v>
          </cell>
          <cell r="D1608" t="str">
            <v>30</v>
          </cell>
          <cell r="E1608" t="str">
            <v>5711494595747</v>
          </cell>
          <cell r="F1608">
            <v>88.074568999999997</v>
          </cell>
          <cell r="G1608" t="str">
            <v>LB</v>
          </cell>
          <cell r="H1608">
            <v>76.235759599999994</v>
          </cell>
          <cell r="I1608" t="str">
            <v>LB</v>
          </cell>
          <cell r="J1608">
            <v>5025</v>
          </cell>
        </row>
        <row r="1609">
          <cell r="A1609">
            <v>98160216</v>
          </cell>
          <cell r="B1609" t="str">
            <v>CRN1S-36 A-FGJ-G-V-HQQV 3x230/400 50HZ</v>
          </cell>
          <cell r="C1609" t="str">
            <v>CRN1S</v>
          </cell>
          <cell r="D1609" t="str">
            <v>30</v>
          </cell>
          <cell r="E1609" t="str">
            <v>5711494596294</v>
          </cell>
          <cell r="F1609">
            <v>97.245788199999993</v>
          </cell>
          <cell r="G1609" t="str">
            <v>LB</v>
          </cell>
          <cell r="H1609">
            <v>85.40697879999999</v>
          </cell>
          <cell r="I1609" t="str">
            <v>LB</v>
          </cell>
          <cell r="J1609">
            <v>5073</v>
          </cell>
        </row>
        <row r="1610">
          <cell r="A1610">
            <v>98160215</v>
          </cell>
          <cell r="B1610" t="str">
            <v>CRN1S-36 A-FGJ-G-E-HQQE 3x230/400 50HZ</v>
          </cell>
          <cell r="C1610" t="str">
            <v>CRN1S</v>
          </cell>
          <cell r="D1610" t="str">
            <v>30</v>
          </cell>
          <cell r="E1610" t="str">
            <v>5711494596287</v>
          </cell>
          <cell r="F1610">
            <v>97.245788199999993</v>
          </cell>
          <cell r="G1610" t="str">
            <v>LB</v>
          </cell>
          <cell r="H1610">
            <v>85.40697879999999</v>
          </cell>
          <cell r="I1610" t="str">
            <v>LB</v>
          </cell>
          <cell r="J1610">
            <v>5025</v>
          </cell>
        </row>
        <row r="1611">
          <cell r="A1611">
            <v>98160170</v>
          </cell>
          <cell r="B1611" t="str">
            <v>CRN1S-33 A-P-G-V-HQQV 3x230/400 50HZ</v>
          </cell>
          <cell r="C1611" t="str">
            <v>CRN1S</v>
          </cell>
          <cell r="D1611" t="str">
            <v>30</v>
          </cell>
          <cell r="E1611" t="str">
            <v>5711494595716</v>
          </cell>
          <cell r="F1611">
            <v>80.027705999999981</v>
          </cell>
          <cell r="G1611" t="str">
            <v>LB</v>
          </cell>
          <cell r="H1611">
            <v>73.63430799999999</v>
          </cell>
          <cell r="I1611" t="str">
            <v>LB</v>
          </cell>
          <cell r="J1611">
            <v>4855</v>
          </cell>
        </row>
        <row r="1612">
          <cell r="A1612">
            <v>98160169</v>
          </cell>
          <cell r="B1612" t="str">
            <v>CRN1S-33 A-P-G-E-HQQE 3x230/400 50HZ</v>
          </cell>
          <cell r="C1612" t="str">
            <v>CRN1S</v>
          </cell>
          <cell r="D1612" t="str">
            <v>30</v>
          </cell>
          <cell r="E1612" t="str">
            <v>5711494595709</v>
          </cell>
          <cell r="F1612">
            <v>80.027705999999981</v>
          </cell>
          <cell r="G1612" t="str">
            <v>LB</v>
          </cell>
          <cell r="H1612">
            <v>73.63430799999999</v>
          </cell>
          <cell r="I1612" t="str">
            <v>LB</v>
          </cell>
          <cell r="J1612">
            <v>4807</v>
          </cell>
        </row>
        <row r="1613">
          <cell r="A1613">
            <v>98160214</v>
          </cell>
          <cell r="B1613" t="str">
            <v>CRN1S-33 A-FGJ-G-V-HQQV 3x230/400 50HZ</v>
          </cell>
          <cell r="C1613" t="str">
            <v>CRN1S</v>
          </cell>
          <cell r="D1613" t="str">
            <v>30</v>
          </cell>
          <cell r="E1613" t="str">
            <v>5711494596270</v>
          </cell>
          <cell r="F1613">
            <v>94.644336599999988</v>
          </cell>
          <cell r="G1613" t="str">
            <v>LB</v>
          </cell>
          <cell r="H1613">
            <v>82.8055272</v>
          </cell>
          <cell r="I1613" t="str">
            <v>LB</v>
          </cell>
          <cell r="J1613">
            <v>4855</v>
          </cell>
        </row>
        <row r="1614">
          <cell r="A1614">
            <v>98160213</v>
          </cell>
          <cell r="B1614" t="str">
            <v>CRN1S-33 A-FGJ-G-E-HQQE 3x230/400 50HZ</v>
          </cell>
          <cell r="C1614" t="str">
            <v>CRN1S</v>
          </cell>
          <cell r="D1614" t="str">
            <v>30</v>
          </cell>
          <cell r="E1614" t="str">
            <v>5711494596263</v>
          </cell>
          <cell r="F1614">
            <v>94.644336599999988</v>
          </cell>
          <cell r="G1614" t="str">
            <v>LB</v>
          </cell>
          <cell r="H1614">
            <v>82.8055272</v>
          </cell>
          <cell r="I1614" t="str">
            <v>LB</v>
          </cell>
          <cell r="J1614">
            <v>4807</v>
          </cell>
        </row>
        <row r="1615">
          <cell r="A1615">
            <v>98160168</v>
          </cell>
          <cell r="B1615" t="str">
            <v>CRN1S-30 A-P-G-V-HQQV 3x230/400 50HZ</v>
          </cell>
          <cell r="C1615" t="str">
            <v>CRN1S</v>
          </cell>
          <cell r="D1615" t="str">
            <v>30</v>
          </cell>
          <cell r="E1615" t="str">
            <v>5711494595693</v>
          </cell>
          <cell r="F1615">
            <v>77.404208199999985</v>
          </cell>
          <cell r="G1615" t="str">
            <v>LB</v>
          </cell>
          <cell r="H1615">
            <v>71.010810199999995</v>
          </cell>
          <cell r="I1615" t="str">
            <v>LB</v>
          </cell>
          <cell r="J1615">
            <v>4649</v>
          </cell>
        </row>
        <row r="1616">
          <cell r="A1616">
            <v>98160167</v>
          </cell>
          <cell r="B1616" t="str">
            <v>CRN1S-30 A-P-G-E-HQQE 3x230/400 50HZ</v>
          </cell>
          <cell r="C1616" t="str">
            <v>CRN1S</v>
          </cell>
          <cell r="D1616" t="str">
            <v>30</v>
          </cell>
          <cell r="E1616" t="str">
            <v>5711494595686</v>
          </cell>
          <cell r="F1616">
            <v>77.404208199999985</v>
          </cell>
          <cell r="G1616" t="str">
            <v>LB</v>
          </cell>
          <cell r="H1616">
            <v>71.010810199999995</v>
          </cell>
          <cell r="I1616" t="str">
            <v>LB</v>
          </cell>
          <cell r="J1616">
            <v>4601</v>
          </cell>
        </row>
        <row r="1617">
          <cell r="A1617">
            <v>98160212</v>
          </cell>
          <cell r="B1617" t="str">
            <v>CRN1S-30 A-FGJ-G-V-HQQV 3x230/400 50HZ</v>
          </cell>
          <cell r="C1617" t="str">
            <v>CRN1S</v>
          </cell>
          <cell r="D1617" t="str">
            <v>30</v>
          </cell>
          <cell r="E1617" t="str">
            <v>5711494596256</v>
          </cell>
          <cell r="F1617">
            <v>86.575427399999995</v>
          </cell>
          <cell r="G1617" t="str">
            <v>LB</v>
          </cell>
          <cell r="H1617">
            <v>80.18202939999999</v>
          </cell>
          <cell r="I1617" t="str">
            <v>LB</v>
          </cell>
          <cell r="J1617">
            <v>4649</v>
          </cell>
        </row>
        <row r="1618">
          <cell r="A1618">
            <v>98160211</v>
          </cell>
          <cell r="B1618" t="str">
            <v>CRN1S-30 A-FGJ-G-E-HQQE 3x230/400 50HZ</v>
          </cell>
          <cell r="C1618" t="str">
            <v>CRN1S</v>
          </cell>
          <cell r="D1618" t="str">
            <v>30</v>
          </cell>
          <cell r="E1618" t="str">
            <v>5711494596249</v>
          </cell>
          <cell r="F1618">
            <v>86.575427399999995</v>
          </cell>
          <cell r="G1618" t="str">
            <v>LB</v>
          </cell>
          <cell r="H1618">
            <v>80.18202939999999</v>
          </cell>
          <cell r="I1618" t="str">
            <v>LB</v>
          </cell>
          <cell r="J1618">
            <v>4601</v>
          </cell>
        </row>
        <row r="1619">
          <cell r="A1619">
            <v>96081688</v>
          </cell>
          <cell r="B1619" t="str">
            <v>CRN1S-3 A-P-G-V-HQQV 3x230/460 60HZ</v>
          </cell>
          <cell r="C1619" t="str">
            <v>CRN1S</v>
          </cell>
          <cell r="D1619">
            <v>6</v>
          </cell>
          <cell r="E1619" t="str">
            <v>5700395161328</v>
          </cell>
          <cell r="F1619">
            <v>52.712464199999992</v>
          </cell>
          <cell r="G1619" t="str">
            <v>LB</v>
          </cell>
          <cell r="H1619">
            <v>41.711410399999998</v>
          </cell>
          <cell r="I1619" t="str">
            <v>LB</v>
          </cell>
          <cell r="J1619">
            <v>1672</v>
          </cell>
        </row>
        <row r="1620">
          <cell r="A1620">
            <v>98160131</v>
          </cell>
          <cell r="B1620" t="str">
            <v>CRN1S-3 A-P-G-V-HQQV 3x230/400 50HZ</v>
          </cell>
          <cell r="C1620" t="str">
            <v>CRN1S</v>
          </cell>
          <cell r="D1620" t="str">
            <v>30</v>
          </cell>
          <cell r="E1620" t="str">
            <v>5711494595297</v>
          </cell>
          <cell r="F1620">
            <v>42.460981199999999</v>
          </cell>
          <cell r="G1620" t="str">
            <v>LB</v>
          </cell>
          <cell r="H1620">
            <v>36.618738199999996</v>
          </cell>
          <cell r="I1620" t="str">
            <v>LB</v>
          </cell>
          <cell r="J1620">
            <v>1708</v>
          </cell>
        </row>
        <row r="1621">
          <cell r="A1621">
            <v>96081687</v>
          </cell>
          <cell r="B1621" t="str">
            <v>CRN1S-3 A-P-G-V-HQQV 1x115/230 60HZ</v>
          </cell>
          <cell r="C1621" t="str">
            <v>CRN1S</v>
          </cell>
          <cell r="D1621">
            <v>6</v>
          </cell>
          <cell r="E1621" t="str">
            <v>5700395161311</v>
          </cell>
          <cell r="F1621">
            <v>54.762760799999995</v>
          </cell>
          <cell r="G1621" t="str">
            <v>LB</v>
          </cell>
          <cell r="H1621">
            <v>43.761707000000001</v>
          </cell>
          <cell r="I1621" t="str">
            <v>LB</v>
          </cell>
          <cell r="J1621">
            <v>1664</v>
          </cell>
        </row>
        <row r="1622">
          <cell r="A1622">
            <v>96081593</v>
          </cell>
          <cell r="B1622" t="str">
            <v>CRN1S-3 A-P-G-E-HQQE 3x230/460 60HZ</v>
          </cell>
          <cell r="C1622" t="str">
            <v>CRN1S</v>
          </cell>
          <cell r="D1622">
            <v>6</v>
          </cell>
          <cell r="E1622" t="str">
            <v>5700395160376</v>
          </cell>
          <cell r="F1622">
            <v>52.712464199999992</v>
          </cell>
          <cell r="G1622" t="str">
            <v>LB</v>
          </cell>
          <cell r="H1622">
            <v>41.711410399999998</v>
          </cell>
          <cell r="I1622" t="str">
            <v>LB</v>
          </cell>
          <cell r="J1622">
            <v>1624</v>
          </cell>
        </row>
        <row r="1623">
          <cell r="A1623">
            <v>98160130</v>
          </cell>
          <cell r="B1623" t="str">
            <v>CRN1S-3 A-P-G-E-HQQE 3x230/400 50HZ</v>
          </cell>
          <cell r="C1623" t="str">
            <v>CRN1S</v>
          </cell>
          <cell r="D1623" t="str">
            <v>30</v>
          </cell>
          <cell r="E1623" t="str">
            <v>5711494595280</v>
          </cell>
          <cell r="F1623">
            <v>42.460981199999999</v>
          </cell>
          <cell r="G1623" t="str">
            <v>LB</v>
          </cell>
          <cell r="H1623">
            <v>36.618738199999996</v>
          </cell>
          <cell r="I1623" t="str">
            <v>LB</v>
          </cell>
          <cell r="J1623">
            <v>1660</v>
          </cell>
        </row>
        <row r="1624">
          <cell r="A1624">
            <v>96081592</v>
          </cell>
          <cell r="B1624" t="str">
            <v>CRN1S-3 A-P-G-E-HQQE 1x115/230 60HZ</v>
          </cell>
          <cell r="C1624" t="str">
            <v>CRN1S</v>
          </cell>
          <cell r="D1624">
            <v>6</v>
          </cell>
          <cell r="E1624" t="str">
            <v>5700395160369</v>
          </cell>
          <cell r="F1624">
            <v>54.762760799999995</v>
          </cell>
          <cell r="G1624" t="str">
            <v>LB</v>
          </cell>
          <cell r="H1624">
            <v>43.761707000000001</v>
          </cell>
          <cell r="I1624" t="str">
            <v>LB</v>
          </cell>
          <cell r="J1624">
            <v>1616</v>
          </cell>
        </row>
        <row r="1625">
          <cell r="A1625">
            <v>96081857</v>
          </cell>
          <cell r="B1625" t="str">
            <v>CRN1S-3 A-FGJ-G-V-HQQV 56C 60HZ</v>
          </cell>
          <cell r="C1625" t="str">
            <v>CRN1S</v>
          </cell>
          <cell r="D1625">
            <v>6</v>
          </cell>
          <cell r="E1625" t="str">
            <v>5700395163117</v>
          </cell>
          <cell r="F1625">
            <v>45.635633999999996</v>
          </cell>
          <cell r="G1625" t="str">
            <v>LB</v>
          </cell>
          <cell r="H1625">
            <v>34.634580200000002</v>
          </cell>
          <cell r="I1625" t="str">
            <v>LB</v>
          </cell>
          <cell r="J1625">
            <v>1215</v>
          </cell>
        </row>
        <row r="1626">
          <cell r="A1626">
            <v>96081878</v>
          </cell>
          <cell r="B1626" t="str">
            <v>CRN1S-3 A-FGJ-G-V-HQQV 3x230/460 60HZ</v>
          </cell>
          <cell r="C1626" t="str">
            <v>CRN1S</v>
          </cell>
          <cell r="D1626">
            <v>6</v>
          </cell>
          <cell r="E1626" t="str">
            <v>5700395163322</v>
          </cell>
          <cell r="F1626">
            <v>61.883683399999995</v>
          </cell>
          <cell r="G1626" t="str">
            <v>LB</v>
          </cell>
          <cell r="H1626">
            <v>50.882629599999994</v>
          </cell>
          <cell r="I1626" t="str">
            <v>LB</v>
          </cell>
          <cell r="J1626">
            <v>1672</v>
          </cell>
        </row>
        <row r="1627">
          <cell r="A1627">
            <v>98160176</v>
          </cell>
          <cell r="B1627" t="str">
            <v>CRN1S-3 A-FGJ-G-V-HQQV 3x230/400 50HZ</v>
          </cell>
          <cell r="C1627" t="str">
            <v>CRN1S</v>
          </cell>
          <cell r="D1627" t="str">
            <v>30</v>
          </cell>
          <cell r="E1627" t="str">
            <v>5711494595808</v>
          </cell>
          <cell r="F1627">
            <v>51.632200400000002</v>
          </cell>
          <cell r="G1627" t="str">
            <v>LB</v>
          </cell>
          <cell r="H1627">
            <v>45.789957399999992</v>
          </cell>
          <cell r="I1627" t="str">
            <v>LB</v>
          </cell>
          <cell r="J1627">
            <v>1708</v>
          </cell>
        </row>
        <row r="1628">
          <cell r="A1628">
            <v>96081877</v>
          </cell>
          <cell r="B1628" t="str">
            <v>CRN1S-3 A-FGJ-G-V-HQQV 1x115/230 60HZ</v>
          </cell>
          <cell r="C1628" t="str">
            <v>CRN1S</v>
          </cell>
          <cell r="D1628">
            <v>6</v>
          </cell>
          <cell r="E1628" t="str">
            <v>5700395163315</v>
          </cell>
          <cell r="F1628">
            <v>63.933979999999991</v>
          </cell>
          <cell r="G1628" t="str">
            <v>LB</v>
          </cell>
          <cell r="H1628">
            <v>52.932926199999997</v>
          </cell>
          <cell r="I1628" t="str">
            <v>LB</v>
          </cell>
          <cell r="J1628">
            <v>1664</v>
          </cell>
        </row>
        <row r="1629">
          <cell r="A1629">
            <v>96081762</v>
          </cell>
          <cell r="B1629" t="str">
            <v>CRN1S-3 A-FGJ-G-E-HQQE 56C 60HZ</v>
          </cell>
          <cell r="C1629" t="str">
            <v>CRN1S</v>
          </cell>
          <cell r="D1629" t="str">
            <v>06</v>
          </cell>
          <cell r="E1629" t="str">
            <v>5700395162066</v>
          </cell>
          <cell r="F1629">
            <v>45.635633999999996</v>
          </cell>
          <cell r="G1629" t="str">
            <v>LB</v>
          </cell>
          <cell r="H1629">
            <v>34.634580200000002</v>
          </cell>
          <cell r="I1629" t="str">
            <v>LB</v>
          </cell>
          <cell r="J1629">
            <v>1167</v>
          </cell>
        </row>
        <row r="1630">
          <cell r="A1630">
            <v>96081783</v>
          </cell>
          <cell r="B1630" t="str">
            <v>CRN1S-3 A-FGJ-G-E-HQQE 3x230/460 60HZ</v>
          </cell>
          <cell r="C1630" t="str">
            <v>CRN1S</v>
          </cell>
          <cell r="D1630">
            <v>6</v>
          </cell>
          <cell r="E1630" t="str">
            <v>5700395162370</v>
          </cell>
          <cell r="F1630">
            <v>61.883683399999995</v>
          </cell>
          <cell r="G1630" t="str">
            <v>LB</v>
          </cell>
          <cell r="H1630">
            <v>50.882629599999994</v>
          </cell>
          <cell r="I1630" t="str">
            <v>LB</v>
          </cell>
          <cell r="J1630">
            <v>1624</v>
          </cell>
        </row>
        <row r="1631">
          <cell r="A1631">
            <v>98160175</v>
          </cell>
          <cell r="B1631" t="str">
            <v>CRN1S-3 A-FGJ-G-E-HQQE 3x230/400 50HZ</v>
          </cell>
          <cell r="C1631" t="str">
            <v>CRN1S</v>
          </cell>
          <cell r="D1631" t="str">
            <v>30</v>
          </cell>
          <cell r="E1631" t="str">
            <v>5711494595785</v>
          </cell>
          <cell r="F1631">
            <v>51.632200400000002</v>
          </cell>
          <cell r="G1631" t="str">
            <v>LB</v>
          </cell>
          <cell r="H1631">
            <v>45.789957399999992</v>
          </cell>
          <cell r="I1631" t="str">
            <v>LB</v>
          </cell>
          <cell r="J1631">
            <v>1660</v>
          </cell>
        </row>
        <row r="1632">
          <cell r="A1632">
            <v>96081782</v>
          </cell>
          <cell r="B1632" t="str">
            <v>CRN1S-3 A-FGJ-G-E-HQQE 1x115/230 60HZ</v>
          </cell>
          <cell r="C1632" t="str">
            <v>CRN1S</v>
          </cell>
          <cell r="D1632" t="str">
            <v>06</v>
          </cell>
          <cell r="E1632" t="str">
            <v>5700395162363</v>
          </cell>
          <cell r="F1632">
            <v>63.933979999999991</v>
          </cell>
          <cell r="G1632" t="str">
            <v>LB</v>
          </cell>
          <cell r="H1632">
            <v>52.932926199999997</v>
          </cell>
          <cell r="I1632" t="str">
            <v>LB</v>
          </cell>
          <cell r="J1632">
            <v>1616</v>
          </cell>
        </row>
        <row r="1633">
          <cell r="A1633">
            <v>96081722</v>
          </cell>
          <cell r="B1633" t="str">
            <v>CRN1S-27 A-P-G-V-HQQV 3x230/460 60HZ</v>
          </cell>
          <cell r="C1633" t="str">
            <v>CRN1S</v>
          </cell>
          <cell r="D1633">
            <v>6</v>
          </cell>
          <cell r="E1633" t="str">
            <v>5700395161663</v>
          </cell>
          <cell r="F1633">
            <v>103.286447</v>
          </cell>
          <cell r="G1633" t="str">
            <v>LB</v>
          </cell>
          <cell r="H1633">
            <v>85.384932599999985</v>
          </cell>
          <cell r="I1633" t="str">
            <v>LB</v>
          </cell>
          <cell r="J1633">
            <v>4473</v>
          </cell>
        </row>
        <row r="1634">
          <cell r="A1634">
            <v>98160166</v>
          </cell>
          <cell r="B1634" t="str">
            <v>CRN1S-27 A-P-G-V-HQQV 3x230/400 50HZ</v>
          </cell>
          <cell r="C1634" t="str">
            <v>CRN1S</v>
          </cell>
          <cell r="D1634" t="str">
            <v>30</v>
          </cell>
          <cell r="E1634" t="str">
            <v>5711494595679</v>
          </cell>
          <cell r="F1634">
            <v>74.802756599999995</v>
          </cell>
          <cell r="G1634" t="str">
            <v>LB</v>
          </cell>
          <cell r="H1634">
            <v>68.40935859999999</v>
          </cell>
          <cell r="I1634" t="str">
            <v>LB</v>
          </cell>
          <cell r="J1634">
            <v>4371</v>
          </cell>
        </row>
        <row r="1635">
          <cell r="A1635">
            <v>96081721</v>
          </cell>
          <cell r="B1635" t="str">
            <v>CRN1S-27 A-P-G-V-HQQV 1x115/230 60HZ</v>
          </cell>
          <cell r="C1635" t="str">
            <v>CRN1S</v>
          </cell>
          <cell r="D1635">
            <v>6</v>
          </cell>
          <cell r="E1635" t="str">
            <v>5700395161656</v>
          </cell>
          <cell r="F1635">
            <v>113.69225339999998</v>
          </cell>
          <cell r="G1635" t="str">
            <v>LB</v>
          </cell>
          <cell r="H1635">
            <v>95.790739000000002</v>
          </cell>
          <cell r="I1635" t="str">
            <v>LB</v>
          </cell>
          <cell r="J1635">
            <v>4777</v>
          </cell>
        </row>
        <row r="1636">
          <cell r="A1636">
            <v>96081627</v>
          </cell>
          <cell r="B1636" t="str">
            <v>CRN1S-27 A-P-G-E-HQQE 3x230/460 60HZ</v>
          </cell>
          <cell r="C1636" t="str">
            <v>CRN1S</v>
          </cell>
          <cell r="D1636">
            <v>6</v>
          </cell>
          <cell r="E1636" t="str">
            <v>5700395160710</v>
          </cell>
          <cell r="F1636">
            <v>103.286447</v>
          </cell>
          <cell r="G1636" t="str">
            <v>LB</v>
          </cell>
          <cell r="H1636">
            <v>85.384932599999985</v>
          </cell>
          <cell r="I1636" t="str">
            <v>LB</v>
          </cell>
          <cell r="J1636">
            <v>4425</v>
          </cell>
        </row>
        <row r="1637">
          <cell r="A1637">
            <v>98160165</v>
          </cell>
          <cell r="B1637" t="str">
            <v>CRN1S-27 A-P-G-E-HQQE 3x230/400 50HZ</v>
          </cell>
          <cell r="C1637" t="str">
            <v>CRN1S</v>
          </cell>
          <cell r="D1637" t="str">
            <v>30</v>
          </cell>
          <cell r="E1637" t="str">
            <v>5711494595662</v>
          </cell>
          <cell r="F1637">
            <v>74.802756599999995</v>
          </cell>
          <cell r="G1637" t="str">
            <v>LB</v>
          </cell>
          <cell r="H1637">
            <v>68.40935859999999</v>
          </cell>
          <cell r="I1637" t="str">
            <v>LB</v>
          </cell>
          <cell r="J1637">
            <v>4323</v>
          </cell>
        </row>
        <row r="1638">
          <cell r="A1638">
            <v>96081626</v>
          </cell>
          <cell r="B1638" t="str">
            <v>CRN1S-27 A-P-G-E-HQQE 1x115/230 60HZ</v>
          </cell>
          <cell r="C1638" t="str">
            <v>CRN1S</v>
          </cell>
          <cell r="D1638">
            <v>6</v>
          </cell>
          <cell r="E1638" t="str">
            <v>5700395160703</v>
          </cell>
          <cell r="F1638">
            <v>113.69225339999998</v>
          </cell>
          <cell r="G1638" t="str">
            <v>LB</v>
          </cell>
          <cell r="H1638">
            <v>95.790739000000002</v>
          </cell>
          <cell r="I1638" t="str">
            <v>LB</v>
          </cell>
          <cell r="J1638">
            <v>4729</v>
          </cell>
        </row>
        <row r="1639">
          <cell r="A1639">
            <v>96081874</v>
          </cell>
          <cell r="B1639" t="str">
            <v>CRN1S-27 A-FGJ-G-V-HQQV 56C 60HZ</v>
          </cell>
          <cell r="C1639" t="str">
            <v>CRN1S</v>
          </cell>
          <cell r="D1639">
            <v>6</v>
          </cell>
          <cell r="E1639" t="str">
            <v>5700395163285</v>
          </cell>
          <cell r="F1639">
            <v>73.435892199999998</v>
          </cell>
          <cell r="G1639" t="str">
            <v>LB</v>
          </cell>
          <cell r="H1639">
            <v>55.534377799999994</v>
          </cell>
          <cell r="I1639" t="str">
            <v>LB</v>
          </cell>
          <cell r="J1639">
            <v>3702</v>
          </cell>
        </row>
        <row r="1640">
          <cell r="A1640">
            <v>96081912</v>
          </cell>
          <cell r="B1640" t="str">
            <v>CRN1S-27 A-FGJ-G-V-HQQV 3x230/460 60HZ</v>
          </cell>
          <cell r="C1640" t="str">
            <v>CRN1S</v>
          </cell>
          <cell r="D1640">
            <v>6</v>
          </cell>
          <cell r="E1640" t="str">
            <v>5700395163667</v>
          </cell>
          <cell r="F1640">
            <v>112.45766619999999</v>
          </cell>
          <cell r="G1640" t="str">
            <v>LB</v>
          </cell>
          <cell r="H1640">
            <v>94.556151799999995</v>
          </cell>
          <cell r="I1640" t="str">
            <v>LB</v>
          </cell>
          <cell r="J1640">
            <v>4473</v>
          </cell>
        </row>
        <row r="1641">
          <cell r="A1641">
            <v>98160210</v>
          </cell>
          <cell r="B1641" t="str">
            <v>CRN1S-27 A-FGJ-G-V-HQQV 3x230/400 50HZ</v>
          </cell>
          <cell r="C1641" t="str">
            <v>CRN1S</v>
          </cell>
          <cell r="D1641" t="str">
            <v>30</v>
          </cell>
          <cell r="E1641" t="str">
            <v>5711494596232</v>
          </cell>
          <cell r="F1641">
            <v>83.973975800000005</v>
          </cell>
          <cell r="G1641" t="str">
            <v>LB</v>
          </cell>
          <cell r="H1641">
            <v>77.580577799999986</v>
          </cell>
          <cell r="I1641" t="str">
            <v>LB</v>
          </cell>
          <cell r="J1641">
            <v>4371</v>
          </cell>
        </row>
        <row r="1642">
          <cell r="A1642">
            <v>96081911</v>
          </cell>
          <cell r="B1642" t="str">
            <v>CRN1S-27 A-FGJ-G-V-HQQV 1x115/230 60HZ</v>
          </cell>
          <cell r="C1642" t="str">
            <v>CRN1S</v>
          </cell>
          <cell r="D1642">
            <v>6</v>
          </cell>
          <cell r="E1642" t="str">
            <v>5700395163650</v>
          </cell>
          <cell r="F1642">
            <v>122.86347259999998</v>
          </cell>
          <cell r="G1642" t="str">
            <v>LB</v>
          </cell>
          <cell r="H1642">
            <v>104.96195819999998</v>
          </cell>
          <cell r="I1642" t="str">
            <v>LB</v>
          </cell>
          <cell r="J1642">
            <v>4777</v>
          </cell>
        </row>
        <row r="1643">
          <cell r="A1643">
            <v>96081779</v>
          </cell>
          <cell r="B1643" t="str">
            <v>CRN1S-27 A-FGJ-G-E-HQQE 56C 60HZ</v>
          </cell>
          <cell r="C1643" t="str">
            <v>CRN1S</v>
          </cell>
          <cell r="D1643">
            <v>6</v>
          </cell>
          <cell r="E1643" t="str">
            <v>5700395162332</v>
          </cell>
          <cell r="F1643">
            <v>73.435892199999998</v>
          </cell>
          <cell r="G1643" t="str">
            <v>LB</v>
          </cell>
          <cell r="H1643">
            <v>55.534377799999994</v>
          </cell>
          <cell r="I1643" t="str">
            <v>LB</v>
          </cell>
          <cell r="J1643">
            <v>3654</v>
          </cell>
        </row>
        <row r="1644">
          <cell r="A1644">
            <v>96081817</v>
          </cell>
          <cell r="B1644" t="str">
            <v>CRN1S-27 A-FGJ-G-E-HQQE 3x230/460 60HZ</v>
          </cell>
          <cell r="C1644" t="str">
            <v>CRN1S</v>
          </cell>
          <cell r="D1644">
            <v>6</v>
          </cell>
          <cell r="E1644" t="str">
            <v>5700395162714</v>
          </cell>
          <cell r="F1644">
            <v>112.45766619999999</v>
          </cell>
          <cell r="G1644" t="str">
            <v>LB</v>
          </cell>
          <cell r="H1644">
            <v>94.556151799999995</v>
          </cell>
          <cell r="I1644" t="str">
            <v>LB</v>
          </cell>
          <cell r="J1644">
            <v>4425</v>
          </cell>
        </row>
        <row r="1645">
          <cell r="A1645">
            <v>98160209</v>
          </cell>
          <cell r="B1645" t="str">
            <v>CRN1S-27 A-FGJ-G-E-HQQE 3x230/400 50HZ</v>
          </cell>
          <cell r="C1645" t="str">
            <v>CRN1S</v>
          </cell>
          <cell r="D1645" t="str">
            <v>30</v>
          </cell>
          <cell r="E1645" t="str">
            <v>5711494596225</v>
          </cell>
          <cell r="F1645">
            <v>83.973975800000005</v>
          </cell>
          <cell r="G1645" t="str">
            <v>LB</v>
          </cell>
          <cell r="H1645">
            <v>77.580577799999986</v>
          </cell>
          <cell r="I1645" t="str">
            <v>LB</v>
          </cell>
          <cell r="J1645">
            <v>4323</v>
          </cell>
        </row>
        <row r="1646">
          <cell r="A1646">
            <v>96081816</v>
          </cell>
          <cell r="B1646" t="str">
            <v>CRN1S-27 A-FGJ-G-E-HQQE 1x115/230 60HZ</v>
          </cell>
          <cell r="C1646" t="str">
            <v>CRN1S</v>
          </cell>
          <cell r="D1646">
            <v>6</v>
          </cell>
          <cell r="E1646" t="str">
            <v>5700395162707</v>
          </cell>
          <cell r="F1646">
            <v>122.86347259999998</v>
          </cell>
          <cell r="G1646" t="str">
            <v>LB</v>
          </cell>
          <cell r="H1646">
            <v>104.96195819999998</v>
          </cell>
          <cell r="I1646" t="str">
            <v>LB</v>
          </cell>
          <cell r="J1646">
            <v>4729</v>
          </cell>
        </row>
        <row r="1647">
          <cell r="A1647">
            <v>96081720</v>
          </cell>
          <cell r="B1647" t="str">
            <v>CRN1S-25 A-P-G-V-HQQV 3x230/460 60HZ</v>
          </cell>
          <cell r="C1647" t="str">
            <v>CRN1S</v>
          </cell>
          <cell r="D1647">
            <v>6</v>
          </cell>
          <cell r="E1647" t="str">
            <v>5700395161649</v>
          </cell>
          <cell r="F1647">
            <v>98.149682400000003</v>
          </cell>
          <cell r="G1647" t="str">
            <v>LB</v>
          </cell>
          <cell r="H1647">
            <v>83.643282799999994</v>
          </cell>
          <cell r="I1647" t="str">
            <v>LB</v>
          </cell>
          <cell r="J1647">
            <v>4127</v>
          </cell>
        </row>
        <row r="1648">
          <cell r="A1648">
            <v>98160164</v>
          </cell>
          <cell r="B1648" t="str">
            <v>CRN1S-25 A-P-G-V-HQQV 3x230/400 50HZ</v>
          </cell>
          <cell r="C1648" t="str">
            <v>CRN1S</v>
          </cell>
          <cell r="D1648" t="str">
            <v>30</v>
          </cell>
          <cell r="E1648" t="str">
            <v>5711494595655</v>
          </cell>
          <cell r="F1648">
            <v>71.187179799999996</v>
          </cell>
          <cell r="G1648" t="str">
            <v>LB</v>
          </cell>
          <cell r="H1648">
            <v>62.258468799999989</v>
          </cell>
          <cell r="I1648" t="str">
            <v>LB</v>
          </cell>
          <cell r="J1648">
            <v>3932</v>
          </cell>
        </row>
        <row r="1649">
          <cell r="A1649">
            <v>96081719</v>
          </cell>
          <cell r="B1649" t="str">
            <v>CRN1S-25 A-P-G-V-HQQV 1x115/230 60HZ</v>
          </cell>
          <cell r="C1649" t="str">
            <v>CRN1S</v>
          </cell>
          <cell r="D1649">
            <v>6</v>
          </cell>
          <cell r="E1649" t="str">
            <v>5700395161632</v>
          </cell>
          <cell r="F1649">
            <v>111.95060359999999</v>
          </cell>
          <cell r="G1649" t="str">
            <v>LB</v>
          </cell>
          <cell r="H1649">
            <v>94.049089199999983</v>
          </cell>
          <cell r="I1649" t="str">
            <v>LB</v>
          </cell>
          <cell r="J1649">
            <v>4431</v>
          </cell>
        </row>
        <row r="1650">
          <cell r="A1650">
            <v>96081625</v>
          </cell>
          <cell r="B1650" t="str">
            <v>CRN1S-25 A-P-G-E-HQQE 3x230/460 60HZ</v>
          </cell>
          <cell r="C1650" t="str">
            <v>CRN1S</v>
          </cell>
          <cell r="D1650">
            <v>6</v>
          </cell>
          <cell r="E1650" t="str">
            <v>5700395160697</v>
          </cell>
          <cell r="F1650">
            <v>98.149682400000003</v>
          </cell>
          <cell r="G1650" t="str">
            <v>LB</v>
          </cell>
          <cell r="H1650">
            <v>83.643282799999994</v>
          </cell>
          <cell r="I1650" t="str">
            <v>LB</v>
          </cell>
          <cell r="J1650">
            <v>4079</v>
          </cell>
        </row>
        <row r="1651">
          <cell r="A1651">
            <v>98160163</v>
          </cell>
          <cell r="B1651" t="str">
            <v>CRN1S-25 A-P-G-E-HQQE 3x230/400 50HZ</v>
          </cell>
          <cell r="C1651" t="str">
            <v>CRN1S</v>
          </cell>
          <cell r="D1651" t="str">
            <v>30</v>
          </cell>
          <cell r="E1651" t="str">
            <v>5711494595648</v>
          </cell>
          <cell r="F1651">
            <v>71.187179799999996</v>
          </cell>
          <cell r="G1651" t="str">
            <v>LB</v>
          </cell>
          <cell r="H1651">
            <v>62.258468799999989</v>
          </cell>
          <cell r="I1651" t="str">
            <v>LB</v>
          </cell>
          <cell r="J1651">
            <v>3884</v>
          </cell>
        </row>
        <row r="1652">
          <cell r="A1652">
            <v>96081624</v>
          </cell>
          <cell r="B1652" t="str">
            <v>CRN1S-25 A-P-G-E-HQQE 1x115/230 60HZ</v>
          </cell>
          <cell r="C1652" t="str">
            <v>CRN1S</v>
          </cell>
          <cell r="D1652">
            <v>6</v>
          </cell>
          <cell r="E1652" t="str">
            <v>5700395160680</v>
          </cell>
          <cell r="F1652">
            <v>111.95060359999999</v>
          </cell>
          <cell r="G1652" t="str">
            <v>LB</v>
          </cell>
          <cell r="H1652">
            <v>94.049089199999983</v>
          </cell>
          <cell r="I1652" t="str">
            <v>LB</v>
          </cell>
          <cell r="J1652">
            <v>4383</v>
          </cell>
        </row>
        <row r="1653">
          <cell r="A1653">
            <v>96081873</v>
          </cell>
          <cell r="B1653" t="str">
            <v>CRN1S-25 A-FGJ-G-V-HQQV 56C 60HZ</v>
          </cell>
          <cell r="C1653" t="str">
            <v>CRN1S</v>
          </cell>
          <cell r="D1653">
            <v>6</v>
          </cell>
          <cell r="E1653" t="str">
            <v>5700395163278</v>
          </cell>
          <cell r="F1653">
            <v>71.694242400000007</v>
          </cell>
          <cell r="G1653" t="str">
            <v>LB</v>
          </cell>
          <cell r="H1653">
            <v>53.79272799999999</v>
          </cell>
          <cell r="I1653" t="str">
            <v>LB</v>
          </cell>
          <cell r="J1653">
            <v>3356</v>
          </cell>
        </row>
        <row r="1654">
          <cell r="A1654">
            <v>96081910</v>
          </cell>
          <cell r="B1654" t="str">
            <v>CRN1S-25 A-FGJ-G-V-HQQV 3x230/460 60HZ</v>
          </cell>
          <cell r="C1654" t="str">
            <v>CRN1S</v>
          </cell>
          <cell r="D1654">
            <v>6</v>
          </cell>
          <cell r="E1654" t="str">
            <v>5700395163643</v>
          </cell>
          <cell r="F1654">
            <v>110.71601639999999</v>
          </cell>
          <cell r="G1654" t="str">
            <v>LB</v>
          </cell>
          <cell r="H1654">
            <v>92.81450199999999</v>
          </cell>
          <cell r="I1654" t="str">
            <v>LB</v>
          </cell>
          <cell r="J1654">
            <v>4127</v>
          </cell>
        </row>
        <row r="1655">
          <cell r="A1655">
            <v>98160208</v>
          </cell>
          <cell r="B1655" t="str">
            <v>CRN1S-25 A-FGJ-G-V-HQQV 3x230/400 50HZ</v>
          </cell>
          <cell r="C1655" t="str">
            <v>CRN1S</v>
          </cell>
          <cell r="D1655" t="str">
            <v>30</v>
          </cell>
          <cell r="E1655" t="str">
            <v>5711494596218</v>
          </cell>
          <cell r="F1655">
            <v>77.823085999999989</v>
          </cell>
          <cell r="G1655" t="str">
            <v>LB</v>
          </cell>
          <cell r="H1655">
            <v>71.429687999999985</v>
          </cell>
          <cell r="I1655" t="str">
            <v>LB</v>
          </cell>
          <cell r="J1655">
            <v>3932</v>
          </cell>
        </row>
        <row r="1656">
          <cell r="A1656">
            <v>96081909</v>
          </cell>
          <cell r="B1656" t="str">
            <v>CRN1S-25 A-FGJ-G-V-HQQV 1x115/230 60HZ</v>
          </cell>
          <cell r="C1656" t="str">
            <v>CRN1S</v>
          </cell>
          <cell r="D1656">
            <v>6</v>
          </cell>
          <cell r="E1656" t="str">
            <v>5700395163636</v>
          </cell>
          <cell r="F1656">
            <v>121.12182279999999</v>
          </cell>
          <cell r="G1656" t="str">
            <v>LB</v>
          </cell>
          <cell r="H1656">
            <v>103.22030839999999</v>
          </cell>
          <cell r="I1656" t="str">
            <v>LB</v>
          </cell>
          <cell r="J1656">
            <v>4431</v>
          </cell>
        </row>
        <row r="1657">
          <cell r="A1657">
            <v>96081778</v>
          </cell>
          <cell r="B1657" t="str">
            <v>CRN1S-25 A-FGJ-G-E-HQQE 56C 60HZ</v>
          </cell>
          <cell r="C1657" t="str">
            <v>CRN1S</v>
          </cell>
          <cell r="D1657">
            <v>6</v>
          </cell>
          <cell r="E1657" t="str">
            <v>5700395162325</v>
          </cell>
          <cell r="F1657">
            <v>71.694242400000007</v>
          </cell>
          <cell r="G1657" t="str">
            <v>LB</v>
          </cell>
          <cell r="H1657">
            <v>53.79272799999999</v>
          </cell>
          <cell r="I1657" t="str">
            <v>LB</v>
          </cell>
          <cell r="J1657">
            <v>3308</v>
          </cell>
        </row>
        <row r="1658">
          <cell r="A1658">
            <v>96081815</v>
          </cell>
          <cell r="B1658" t="str">
            <v>CRN1S-25 A-FGJ-G-E-HQQE 3x230/460 60HZ</v>
          </cell>
          <cell r="C1658" t="str">
            <v>CRN1S</v>
          </cell>
          <cell r="D1658" t="str">
            <v>06</v>
          </cell>
          <cell r="E1658" t="str">
            <v>5700395162691</v>
          </cell>
          <cell r="F1658">
            <v>110.71601639999999</v>
          </cell>
          <cell r="G1658" t="str">
            <v>LB</v>
          </cell>
          <cell r="H1658">
            <v>92.81450199999999</v>
          </cell>
          <cell r="I1658" t="str">
            <v>LB</v>
          </cell>
          <cell r="J1658">
            <v>4079</v>
          </cell>
        </row>
        <row r="1659">
          <cell r="A1659">
            <v>98160207</v>
          </cell>
          <cell r="B1659" t="str">
            <v>CRN1S-25 A-FGJ-G-E-HQQE 3x230/400 50HZ</v>
          </cell>
          <cell r="C1659" t="str">
            <v>CRN1S</v>
          </cell>
          <cell r="D1659" t="str">
            <v>30</v>
          </cell>
          <cell r="E1659" t="str">
            <v>5711494596201</v>
          </cell>
          <cell r="F1659">
            <v>77.823085999999989</v>
          </cell>
          <cell r="G1659" t="str">
            <v>LB</v>
          </cell>
          <cell r="H1659">
            <v>71.429687999999985</v>
          </cell>
          <cell r="I1659" t="str">
            <v>LB</v>
          </cell>
          <cell r="J1659">
            <v>3884</v>
          </cell>
        </row>
        <row r="1660">
          <cell r="A1660">
            <v>96081814</v>
          </cell>
          <cell r="B1660" t="str">
            <v>CRN1S-25 A-FGJ-G-E-HQQE 1x115/230 60HZ</v>
          </cell>
          <cell r="C1660" t="str">
            <v>CRN1S</v>
          </cell>
          <cell r="D1660">
            <v>6</v>
          </cell>
          <cell r="E1660" t="str">
            <v>5700395162684</v>
          </cell>
          <cell r="F1660">
            <v>121.12182279999999</v>
          </cell>
          <cell r="G1660" t="str">
            <v>LB</v>
          </cell>
          <cell r="H1660">
            <v>103.22030839999999</v>
          </cell>
          <cell r="I1660" t="str">
            <v>LB</v>
          </cell>
          <cell r="J1660">
            <v>4383</v>
          </cell>
        </row>
        <row r="1661">
          <cell r="A1661">
            <v>96081718</v>
          </cell>
          <cell r="B1661" t="str">
            <v>CRN1S-23 A-P-G-V-HQQV 3x230/460 60HZ</v>
          </cell>
          <cell r="C1661" t="str">
            <v>CRN1S</v>
          </cell>
          <cell r="D1661">
            <v>6</v>
          </cell>
          <cell r="E1661" t="str">
            <v>5700395161625</v>
          </cell>
          <cell r="F1661">
            <v>74.802756599999995</v>
          </cell>
          <cell r="G1661" t="str">
            <v>LB</v>
          </cell>
          <cell r="H1661">
            <v>60.296357</v>
          </cell>
          <cell r="I1661" t="str">
            <v>LB</v>
          </cell>
          <cell r="J1661">
            <v>3871</v>
          </cell>
        </row>
        <row r="1662">
          <cell r="A1662">
            <v>98160162</v>
          </cell>
          <cell r="B1662" t="str">
            <v>CRN1S-23 A-P-G-V-HQQV 3x230/400 50HZ</v>
          </cell>
          <cell r="C1662" t="str">
            <v>CRN1S</v>
          </cell>
          <cell r="D1662" t="str">
            <v>30</v>
          </cell>
          <cell r="E1662" t="str">
            <v>5711494595631</v>
          </cell>
          <cell r="F1662">
            <v>69.445529999999991</v>
          </cell>
          <cell r="G1662" t="str">
            <v>LB</v>
          </cell>
          <cell r="H1662">
            <v>60.516818999999991</v>
          </cell>
          <cell r="I1662" t="str">
            <v>LB</v>
          </cell>
          <cell r="J1662">
            <v>3779</v>
          </cell>
        </row>
        <row r="1663">
          <cell r="A1663">
            <v>96081717</v>
          </cell>
          <cell r="B1663" t="str">
            <v>CRN1S-23 A-P-G-V-HQQV 1x115/230 60HZ</v>
          </cell>
          <cell r="C1663" t="str">
            <v>CRN1S</v>
          </cell>
          <cell r="D1663">
            <v>6</v>
          </cell>
          <cell r="E1663" t="str">
            <v>5700395161618</v>
          </cell>
          <cell r="F1663">
            <v>99.869285999999988</v>
          </cell>
          <cell r="G1663" t="str">
            <v>LB</v>
          </cell>
          <cell r="H1663">
            <v>85.362886399999994</v>
          </cell>
          <cell r="I1663" t="str">
            <v>LB</v>
          </cell>
          <cell r="J1663">
            <v>4125</v>
          </cell>
        </row>
        <row r="1664">
          <cell r="A1664">
            <v>96081623</v>
          </cell>
          <cell r="B1664" t="str">
            <v>CRN1S-23 A-P-G-E-HQQE 3x230/460 60HZ</v>
          </cell>
          <cell r="C1664" t="str">
            <v>CRN1S</v>
          </cell>
          <cell r="D1664">
            <v>6</v>
          </cell>
          <cell r="E1664" t="str">
            <v>5700395160673</v>
          </cell>
          <cell r="F1664">
            <v>74.802756599999995</v>
          </cell>
          <cell r="G1664" t="str">
            <v>LB</v>
          </cell>
          <cell r="H1664">
            <v>60.296357</v>
          </cell>
          <cell r="I1664" t="str">
            <v>LB</v>
          </cell>
          <cell r="J1664">
            <v>3823</v>
          </cell>
        </row>
        <row r="1665">
          <cell r="A1665">
            <v>98160161</v>
          </cell>
          <cell r="B1665" t="str">
            <v>CRN1S-23 A-P-G-E-HQQE 3x230/400 50HZ</v>
          </cell>
          <cell r="C1665" t="str">
            <v>CRN1S</v>
          </cell>
          <cell r="D1665" t="str">
            <v>30</v>
          </cell>
          <cell r="E1665" t="str">
            <v>5711494595624</v>
          </cell>
          <cell r="F1665">
            <v>69.445529999999991</v>
          </cell>
          <cell r="G1665" t="str">
            <v>LB</v>
          </cell>
          <cell r="H1665">
            <v>60.516818999999991</v>
          </cell>
          <cell r="I1665" t="str">
            <v>LB</v>
          </cell>
          <cell r="J1665">
            <v>3731</v>
          </cell>
        </row>
        <row r="1666">
          <cell r="A1666">
            <v>96081622</v>
          </cell>
          <cell r="B1666" t="str">
            <v>CRN1S-23 A-P-G-E-HQQE 1x115/230 60HZ</v>
          </cell>
          <cell r="C1666" t="str">
            <v>CRN1S</v>
          </cell>
          <cell r="D1666">
            <v>6</v>
          </cell>
          <cell r="E1666" t="str">
            <v>5700395160666</v>
          </cell>
          <cell r="F1666">
            <v>99.869285999999988</v>
          </cell>
          <cell r="G1666" t="str">
            <v>LB</v>
          </cell>
          <cell r="H1666">
            <v>85.362886399999994</v>
          </cell>
          <cell r="I1666" t="str">
            <v>LB</v>
          </cell>
          <cell r="J1666">
            <v>4077</v>
          </cell>
        </row>
        <row r="1667">
          <cell r="A1667">
            <v>96081872</v>
          </cell>
          <cell r="B1667" t="str">
            <v>CRN1S-23 A-FGJ-G-V-HQQV 56C 60HZ</v>
          </cell>
          <cell r="C1667" t="str">
            <v>CRN1S</v>
          </cell>
          <cell r="D1667">
            <v>6</v>
          </cell>
          <cell r="E1667" t="str">
            <v>5700395163261</v>
          </cell>
          <cell r="F1667">
            <v>66.557477800000001</v>
          </cell>
          <cell r="G1667" t="str">
            <v>LB</v>
          </cell>
          <cell r="H1667">
            <v>52.051078199999992</v>
          </cell>
          <cell r="I1667" t="str">
            <v>LB</v>
          </cell>
          <cell r="J1667">
            <v>3202</v>
          </cell>
        </row>
        <row r="1668">
          <cell r="A1668">
            <v>96081908</v>
          </cell>
          <cell r="B1668" t="str">
            <v>CRN1S-23 A-FGJ-G-V-HQQV 3x230/460 60HZ</v>
          </cell>
          <cell r="C1668" t="str">
            <v>CRN1S</v>
          </cell>
          <cell r="D1668">
            <v>6</v>
          </cell>
          <cell r="E1668" t="str">
            <v>5700395163629</v>
          </cell>
          <cell r="F1668">
            <v>83.973975800000005</v>
          </cell>
          <cell r="G1668" t="str">
            <v>LB</v>
          </cell>
          <cell r="H1668">
            <v>69.467576199999996</v>
          </cell>
          <cell r="I1668" t="str">
            <v>LB</v>
          </cell>
          <cell r="J1668">
            <v>3871</v>
          </cell>
        </row>
        <row r="1669">
          <cell r="A1669">
            <v>98160206</v>
          </cell>
          <cell r="B1669" t="str">
            <v>CRN1S-23 A-FGJ-G-V-HQQV 3x230/400 50HZ</v>
          </cell>
          <cell r="C1669" t="str">
            <v>CRN1S</v>
          </cell>
          <cell r="D1669" t="str">
            <v>30</v>
          </cell>
          <cell r="E1669" t="str">
            <v>5711494596195</v>
          </cell>
          <cell r="F1669">
            <v>78.616749199999987</v>
          </cell>
          <cell r="G1669" t="str">
            <v>LB</v>
          </cell>
          <cell r="H1669">
            <v>69.688038199999994</v>
          </cell>
          <cell r="I1669" t="str">
            <v>LB</v>
          </cell>
          <cell r="J1669">
            <v>3779</v>
          </cell>
        </row>
        <row r="1670">
          <cell r="A1670">
            <v>96081907</v>
          </cell>
          <cell r="B1670" t="str">
            <v>CRN1S-23 A-FGJ-G-V-HQQV 1x115/230 60HZ</v>
          </cell>
          <cell r="C1670" t="str">
            <v>CRN1S</v>
          </cell>
          <cell r="D1670">
            <v>6</v>
          </cell>
          <cell r="E1670" t="str">
            <v>5700395163612</v>
          </cell>
          <cell r="F1670">
            <v>109.0405052</v>
          </cell>
          <cell r="G1670" t="str">
            <v>LB</v>
          </cell>
          <cell r="H1670">
            <v>94.534105600000004</v>
          </cell>
          <cell r="I1670" t="str">
            <v>LB</v>
          </cell>
          <cell r="J1670">
            <v>4125</v>
          </cell>
        </row>
        <row r="1671">
          <cell r="A1671">
            <v>96081777</v>
          </cell>
          <cell r="B1671" t="str">
            <v>CRN1S-23 A-FGJ-G-E-HQQE 56C 60HZ</v>
          </cell>
          <cell r="C1671" t="str">
            <v>CRN1S</v>
          </cell>
          <cell r="D1671">
            <v>6</v>
          </cell>
          <cell r="E1671" t="str">
            <v>5700395162318</v>
          </cell>
          <cell r="F1671">
            <v>66.557477800000001</v>
          </cell>
          <cell r="G1671" t="str">
            <v>LB</v>
          </cell>
          <cell r="H1671">
            <v>52.051078199999992</v>
          </cell>
          <cell r="I1671" t="str">
            <v>LB</v>
          </cell>
          <cell r="J1671">
            <v>3154</v>
          </cell>
        </row>
        <row r="1672">
          <cell r="A1672">
            <v>96081813</v>
          </cell>
          <cell r="B1672" t="str">
            <v>CRN1S-23 A-FGJ-G-E-HQQE 3x230/460 60HZ</v>
          </cell>
          <cell r="C1672" t="str">
            <v>CRN1S</v>
          </cell>
          <cell r="D1672">
            <v>6</v>
          </cell>
          <cell r="E1672" t="str">
            <v>5700395162677</v>
          </cell>
          <cell r="F1672">
            <v>83.973975800000005</v>
          </cell>
          <cell r="G1672" t="str">
            <v>LB</v>
          </cell>
          <cell r="H1672">
            <v>69.467576199999996</v>
          </cell>
          <cell r="I1672" t="str">
            <v>LB</v>
          </cell>
          <cell r="J1672">
            <v>3823</v>
          </cell>
        </row>
        <row r="1673">
          <cell r="A1673">
            <v>98160205</v>
          </cell>
          <cell r="B1673" t="str">
            <v>CRN1S-23 A-FGJ-G-E-HQQE 3x230/400 50HZ</v>
          </cell>
          <cell r="C1673" t="str">
            <v>CRN1S</v>
          </cell>
          <cell r="D1673" t="str">
            <v>30</v>
          </cell>
          <cell r="E1673" t="str">
            <v>5711494596188</v>
          </cell>
          <cell r="F1673">
            <v>78.616749199999987</v>
          </cell>
          <cell r="G1673" t="str">
            <v>LB</v>
          </cell>
          <cell r="H1673">
            <v>69.688038199999994</v>
          </cell>
          <cell r="I1673" t="str">
            <v>LB</v>
          </cell>
          <cell r="J1673">
            <v>3731</v>
          </cell>
        </row>
        <row r="1674">
          <cell r="A1674">
            <v>96081812</v>
          </cell>
          <cell r="B1674" t="str">
            <v>CRN1S-23 A-FGJ-G-E-HQQE 1x115/230 60HZ</v>
          </cell>
          <cell r="C1674" t="str">
            <v>CRN1S</v>
          </cell>
          <cell r="D1674">
            <v>6</v>
          </cell>
          <cell r="E1674" t="str">
            <v>5700395162660</v>
          </cell>
          <cell r="F1674">
            <v>109.0405052</v>
          </cell>
          <cell r="G1674" t="str">
            <v>LB</v>
          </cell>
          <cell r="H1674">
            <v>94.534105600000004</v>
          </cell>
          <cell r="I1674" t="str">
            <v>LB</v>
          </cell>
          <cell r="J1674">
            <v>4077</v>
          </cell>
        </row>
        <row r="1675">
          <cell r="A1675">
            <v>96081716</v>
          </cell>
          <cell r="B1675" t="str">
            <v>CRN1S-21 A-P-G-V-HQQV 3x230/460 60HZ</v>
          </cell>
          <cell r="C1675" t="str">
            <v>CRN1S</v>
          </cell>
          <cell r="D1675">
            <v>6</v>
          </cell>
          <cell r="E1675" t="str">
            <v>5700395161601</v>
          </cell>
          <cell r="F1675">
            <v>73.06110679999999</v>
          </cell>
          <cell r="G1675" t="str">
            <v>LB</v>
          </cell>
          <cell r="H1675">
            <v>58.554707199999989</v>
          </cell>
          <cell r="I1675" t="str">
            <v>LB</v>
          </cell>
          <cell r="J1675">
            <v>3796</v>
          </cell>
        </row>
        <row r="1676">
          <cell r="A1676">
            <v>98160159</v>
          </cell>
          <cell r="B1676" t="str">
            <v>CRN1S-21 A-P-G-V-HQQV 3x230/400 50HZ</v>
          </cell>
          <cell r="C1676" t="str">
            <v>CRN1S</v>
          </cell>
          <cell r="D1676" t="str">
            <v>30</v>
          </cell>
          <cell r="E1676" t="str">
            <v>5711494595617</v>
          </cell>
          <cell r="F1676">
            <v>67.7038802</v>
          </cell>
          <cell r="G1676" t="str">
            <v>LB</v>
          </cell>
          <cell r="H1676">
            <v>58.775169199999993</v>
          </cell>
          <cell r="I1676" t="str">
            <v>LB</v>
          </cell>
          <cell r="J1676">
            <v>3702</v>
          </cell>
        </row>
        <row r="1677">
          <cell r="A1677">
            <v>96081715</v>
          </cell>
          <cell r="B1677" t="str">
            <v>CRN1S-21 A-P-G-V-HQQV 1x115/230 60HZ</v>
          </cell>
          <cell r="C1677" t="str">
            <v>CRN1S</v>
          </cell>
          <cell r="D1677">
            <v>6</v>
          </cell>
          <cell r="E1677" t="str">
            <v>5700395161595</v>
          </cell>
          <cell r="F1677">
            <v>98.127636199999984</v>
          </cell>
          <cell r="G1677" t="str">
            <v>LB</v>
          </cell>
          <cell r="H1677">
            <v>83.621236599999989</v>
          </cell>
          <cell r="I1677" t="str">
            <v>LB</v>
          </cell>
          <cell r="J1677">
            <v>4050</v>
          </cell>
        </row>
        <row r="1678">
          <cell r="A1678">
            <v>96081621</v>
          </cell>
          <cell r="B1678" t="str">
            <v>CRN1S-21 A-P-G-E-HQQE 3x230/460 60HZ</v>
          </cell>
          <cell r="C1678" t="str">
            <v>CRN1S</v>
          </cell>
          <cell r="D1678">
            <v>6</v>
          </cell>
          <cell r="E1678" t="str">
            <v>5700395160659</v>
          </cell>
          <cell r="F1678">
            <v>73.06110679999999</v>
          </cell>
          <cell r="G1678" t="str">
            <v>LB</v>
          </cell>
          <cell r="H1678">
            <v>58.554707199999989</v>
          </cell>
          <cell r="I1678" t="str">
            <v>LB</v>
          </cell>
          <cell r="J1678">
            <v>3748</v>
          </cell>
        </row>
        <row r="1679">
          <cell r="A1679">
            <v>98160158</v>
          </cell>
          <cell r="B1679" t="str">
            <v>CRN1S-21 A-P-G-E-HQQE 3x230/400 50HZ</v>
          </cell>
          <cell r="C1679" t="str">
            <v>CRN1S</v>
          </cell>
          <cell r="D1679" t="str">
            <v>30</v>
          </cell>
          <cell r="E1679" t="str">
            <v>5711494595600</v>
          </cell>
          <cell r="F1679">
            <v>67.7038802</v>
          </cell>
          <cell r="G1679" t="str">
            <v>LB</v>
          </cell>
          <cell r="H1679">
            <v>58.775169199999993</v>
          </cell>
          <cell r="I1679" t="str">
            <v>LB</v>
          </cell>
          <cell r="J1679">
            <v>3654</v>
          </cell>
        </row>
        <row r="1680">
          <cell r="A1680">
            <v>96081620</v>
          </cell>
          <cell r="B1680" t="str">
            <v>CRN1S-21 A-P-G-E-HQQE 1x115/230 60HZ</v>
          </cell>
          <cell r="C1680" t="str">
            <v>CRN1S</v>
          </cell>
          <cell r="D1680">
            <v>6</v>
          </cell>
          <cell r="E1680" t="str">
            <v>5700395160642</v>
          </cell>
          <cell r="F1680">
            <v>98.127636199999984</v>
          </cell>
          <cell r="G1680" t="str">
            <v>LB</v>
          </cell>
          <cell r="H1680">
            <v>83.621236599999989</v>
          </cell>
          <cell r="I1680" t="str">
            <v>LB</v>
          </cell>
          <cell r="J1680">
            <v>4002</v>
          </cell>
        </row>
        <row r="1681">
          <cell r="A1681">
            <v>96081871</v>
          </cell>
          <cell r="B1681" t="str">
            <v>CRN1S-21 A-FGJ-G-V-HQQV 56C 60HZ</v>
          </cell>
          <cell r="C1681" t="str">
            <v>CRN1S</v>
          </cell>
          <cell r="D1681">
            <v>6</v>
          </cell>
          <cell r="E1681" t="str">
            <v>5700395163254</v>
          </cell>
          <cell r="F1681">
            <v>64.815827999999996</v>
          </cell>
          <cell r="G1681" t="str">
            <v>LB</v>
          </cell>
          <cell r="H1681">
            <v>50.309428399999994</v>
          </cell>
          <cell r="I1681" t="str">
            <v>LB</v>
          </cell>
          <cell r="J1681">
            <v>3127</v>
          </cell>
        </row>
        <row r="1682">
          <cell r="A1682">
            <v>96081906</v>
          </cell>
          <cell r="B1682" t="str">
            <v>CRN1S-21 A-FGJ-G-V-HQQV 3x230/460 60HZ</v>
          </cell>
          <cell r="C1682" t="str">
            <v>CRN1S</v>
          </cell>
          <cell r="D1682">
            <v>6</v>
          </cell>
          <cell r="E1682" t="str">
            <v>5700395163605</v>
          </cell>
          <cell r="F1682">
            <v>82.232325999999986</v>
          </cell>
          <cell r="G1682" t="str">
            <v>LB</v>
          </cell>
          <cell r="H1682">
            <v>67.725926399999992</v>
          </cell>
          <cell r="I1682" t="str">
            <v>LB</v>
          </cell>
          <cell r="J1682">
            <v>3796</v>
          </cell>
        </row>
        <row r="1683">
          <cell r="A1683">
            <v>98160204</v>
          </cell>
          <cell r="B1683" t="str">
            <v>CRN1S-21 A-FGJ-G-V-HQQV 3x230/400 50HZ</v>
          </cell>
          <cell r="C1683" t="str">
            <v>CRN1S</v>
          </cell>
          <cell r="D1683" t="str">
            <v>30</v>
          </cell>
          <cell r="E1683" t="str">
            <v>5711494596171</v>
          </cell>
          <cell r="F1683">
            <v>76.875099399999982</v>
          </cell>
          <cell r="G1683" t="str">
            <v>LB</v>
          </cell>
          <cell r="H1683">
            <v>67.946388399999989</v>
          </cell>
          <cell r="I1683" t="str">
            <v>LB</v>
          </cell>
          <cell r="J1683">
            <v>3702</v>
          </cell>
        </row>
        <row r="1684">
          <cell r="A1684">
            <v>96081905</v>
          </cell>
          <cell r="B1684" t="str">
            <v>CRN1S-21 A-FGJ-G-V-HQQV 1x115/230 60HZ</v>
          </cell>
          <cell r="C1684" t="str">
            <v>CRN1S</v>
          </cell>
          <cell r="D1684">
            <v>6</v>
          </cell>
          <cell r="E1684" t="str">
            <v>5700395163599</v>
          </cell>
          <cell r="F1684">
            <v>107.29885539999999</v>
          </cell>
          <cell r="G1684" t="str">
            <v>LB</v>
          </cell>
          <cell r="H1684">
            <v>92.792455799999999</v>
          </cell>
          <cell r="I1684" t="str">
            <v>LB</v>
          </cell>
          <cell r="J1684">
            <v>4050</v>
          </cell>
        </row>
        <row r="1685">
          <cell r="A1685">
            <v>96081776</v>
          </cell>
          <cell r="B1685" t="str">
            <v>CRN1S-21 A-FGJ-G-E-HQQE 56C 60HZ</v>
          </cell>
          <cell r="C1685" t="str">
            <v>CRN1S</v>
          </cell>
          <cell r="D1685">
            <v>6</v>
          </cell>
          <cell r="E1685" t="str">
            <v>5700395162301</v>
          </cell>
          <cell r="F1685">
            <v>64.815827999999996</v>
          </cell>
          <cell r="G1685" t="str">
            <v>LB</v>
          </cell>
          <cell r="H1685">
            <v>50.309428399999994</v>
          </cell>
          <cell r="I1685" t="str">
            <v>LB</v>
          </cell>
          <cell r="J1685">
            <v>3079</v>
          </cell>
        </row>
        <row r="1686">
          <cell r="A1686">
            <v>96081811</v>
          </cell>
          <cell r="B1686" t="str">
            <v>CRN1S-21 A-FGJ-G-E-HQQE 3x230/460 60HZ</v>
          </cell>
          <cell r="C1686" t="str">
            <v>CRN1S</v>
          </cell>
          <cell r="D1686">
            <v>6</v>
          </cell>
          <cell r="E1686" t="str">
            <v>5700395162653</v>
          </cell>
          <cell r="F1686">
            <v>82.232325999999986</v>
          </cell>
          <cell r="G1686" t="str">
            <v>LB</v>
          </cell>
          <cell r="H1686">
            <v>67.725926399999992</v>
          </cell>
          <cell r="I1686" t="str">
            <v>LB</v>
          </cell>
          <cell r="J1686">
            <v>3748</v>
          </cell>
        </row>
        <row r="1687">
          <cell r="A1687">
            <v>98160203</v>
          </cell>
          <cell r="B1687" t="str">
            <v>CRN1S-21 A-FGJ-G-E-HQQE 3x230/400 50HZ</v>
          </cell>
          <cell r="C1687" t="str">
            <v>CRN1S</v>
          </cell>
          <cell r="D1687" t="str">
            <v>30</v>
          </cell>
          <cell r="E1687" t="str">
            <v>5711494596164</v>
          </cell>
          <cell r="F1687">
            <v>76.875099399999982</v>
          </cell>
          <cell r="G1687" t="str">
            <v>LB</v>
          </cell>
          <cell r="H1687">
            <v>67.946388399999989</v>
          </cell>
          <cell r="I1687" t="str">
            <v>LB</v>
          </cell>
          <cell r="J1687">
            <v>3654</v>
          </cell>
        </row>
        <row r="1688">
          <cell r="A1688">
            <v>96081810</v>
          </cell>
          <cell r="B1688" t="str">
            <v>CRN1S-21 A-FGJ-G-E-HQQE 1x115/230 60HZ</v>
          </cell>
          <cell r="C1688" t="str">
            <v>CRN1S</v>
          </cell>
          <cell r="D1688">
            <v>6</v>
          </cell>
          <cell r="E1688" t="str">
            <v>5700395162646</v>
          </cell>
          <cell r="F1688">
            <v>107.29885539999999</v>
          </cell>
          <cell r="G1688" t="str">
            <v>LB</v>
          </cell>
          <cell r="H1688">
            <v>92.792455799999999</v>
          </cell>
          <cell r="I1688" t="str">
            <v>LB</v>
          </cell>
          <cell r="J1688">
            <v>4002</v>
          </cell>
        </row>
        <row r="1689">
          <cell r="A1689">
            <v>96081686</v>
          </cell>
          <cell r="B1689" t="str">
            <v>CRN1S-2 A-P-G-V-HQQV 3x230/460 60HZ</v>
          </cell>
          <cell r="C1689" t="str">
            <v>CRN1S</v>
          </cell>
          <cell r="D1689" t="str">
            <v>06</v>
          </cell>
          <cell r="E1689" t="str">
            <v>5700395161304</v>
          </cell>
          <cell r="F1689">
            <v>52.051078199999992</v>
          </cell>
          <cell r="G1689" t="str">
            <v>LB</v>
          </cell>
          <cell r="H1689">
            <v>41.050024399999998</v>
          </cell>
          <cell r="I1689" t="str">
            <v>LB</v>
          </cell>
          <cell r="J1689">
            <v>1608</v>
          </cell>
        </row>
        <row r="1690">
          <cell r="A1690">
            <v>98160129</v>
          </cell>
          <cell r="B1690" t="str">
            <v>CRN1S-2 A-P-G-V-HQQV 3x230/400 50HZ</v>
          </cell>
          <cell r="C1690" t="str">
            <v>CRN1S</v>
          </cell>
          <cell r="D1690" t="str">
            <v>30</v>
          </cell>
          <cell r="E1690" t="str">
            <v>5711494595273</v>
          </cell>
          <cell r="F1690">
            <v>41.799595199999999</v>
          </cell>
          <cell r="G1690" t="str">
            <v>LB</v>
          </cell>
          <cell r="H1690">
            <v>35.957352199999995</v>
          </cell>
          <cell r="I1690" t="str">
            <v>LB</v>
          </cell>
          <cell r="J1690">
            <v>1643</v>
          </cell>
        </row>
        <row r="1691">
          <cell r="A1691">
            <v>96081685</v>
          </cell>
          <cell r="B1691" t="str">
            <v>CRN1S-2 A-P-G-V-HQQV 1x115/230 60HZ</v>
          </cell>
          <cell r="C1691" t="str">
            <v>CRN1S</v>
          </cell>
          <cell r="D1691">
            <v>6</v>
          </cell>
          <cell r="E1691" t="str">
            <v>5700395161298</v>
          </cell>
          <cell r="F1691">
            <v>54.101374799999995</v>
          </cell>
          <cell r="G1691" t="str">
            <v>LB</v>
          </cell>
          <cell r="H1691">
            <v>43.100321000000001</v>
          </cell>
          <cell r="I1691" t="str">
            <v>LB</v>
          </cell>
          <cell r="J1691">
            <v>1600</v>
          </cell>
        </row>
        <row r="1692">
          <cell r="A1692">
            <v>96081571</v>
          </cell>
          <cell r="B1692" t="str">
            <v>CRN1S-2 A-P-G-E-HQQE 56C 60HZ</v>
          </cell>
          <cell r="C1692" t="str">
            <v>CRN1S</v>
          </cell>
          <cell r="D1692">
            <v>6</v>
          </cell>
          <cell r="E1692" t="str">
            <v>5700395214550</v>
          </cell>
          <cell r="F1692">
            <v>35.803028799999993</v>
          </cell>
          <cell r="G1692" t="str">
            <v>LB</v>
          </cell>
          <cell r="H1692">
            <v>24.801974999999999</v>
          </cell>
          <cell r="I1692" t="str">
            <v>LB</v>
          </cell>
          <cell r="J1692">
            <v>1103</v>
          </cell>
        </row>
        <row r="1693">
          <cell r="A1693">
            <v>96081591</v>
          </cell>
          <cell r="B1693" t="str">
            <v>CRN1S-2 A-P-G-E-HQQE 3x230/460 60HZ</v>
          </cell>
          <cell r="C1693" t="str">
            <v>CRN1S</v>
          </cell>
          <cell r="D1693" t="str">
            <v>06</v>
          </cell>
          <cell r="E1693" t="str">
            <v>5700395160352</v>
          </cell>
          <cell r="F1693">
            <v>52.051078199999992</v>
          </cell>
          <cell r="G1693" t="str">
            <v>LB</v>
          </cell>
          <cell r="H1693">
            <v>41.050024399999998</v>
          </cell>
          <cell r="I1693" t="str">
            <v>LB</v>
          </cell>
          <cell r="J1693">
            <v>1560</v>
          </cell>
        </row>
        <row r="1694">
          <cell r="A1694">
            <v>98160128</v>
          </cell>
          <cell r="B1694" t="str">
            <v>CRN1S-2 A-P-G-E-HQQE 3x230/400 50HZ</v>
          </cell>
          <cell r="C1694" t="str">
            <v>CRN1S</v>
          </cell>
          <cell r="D1694" t="str">
            <v>30</v>
          </cell>
          <cell r="E1694" t="str">
            <v>5711494595266</v>
          </cell>
          <cell r="F1694">
            <v>41.799595199999999</v>
          </cell>
          <cell r="G1694" t="str">
            <v>LB</v>
          </cell>
          <cell r="H1694">
            <v>35.957352199999995</v>
          </cell>
          <cell r="I1694" t="str">
            <v>LB</v>
          </cell>
          <cell r="J1694">
            <v>1595</v>
          </cell>
        </row>
        <row r="1695">
          <cell r="A1695">
            <v>96081590</v>
          </cell>
          <cell r="B1695" t="str">
            <v>CRN1S-2 A-P-G-E-HQQE 1x115/230 60HZ</v>
          </cell>
          <cell r="C1695" t="str">
            <v>CRN1S</v>
          </cell>
          <cell r="D1695" t="str">
            <v>06</v>
          </cell>
          <cell r="E1695" t="str">
            <v>5700395160345</v>
          </cell>
          <cell r="F1695">
            <v>54.101374799999995</v>
          </cell>
          <cell r="G1695" t="str">
            <v>LB</v>
          </cell>
          <cell r="H1695">
            <v>43.100321000000001</v>
          </cell>
          <cell r="I1695" t="str">
            <v>LB</v>
          </cell>
          <cell r="J1695">
            <v>1552</v>
          </cell>
        </row>
        <row r="1696">
          <cell r="A1696">
            <v>96081856</v>
          </cell>
          <cell r="B1696" t="str">
            <v>CRN1S-2 A-FGJ-G-V-HQQV 56C 60HZ</v>
          </cell>
          <cell r="C1696" t="str">
            <v>CRN1S</v>
          </cell>
          <cell r="D1696">
            <v>6</v>
          </cell>
          <cell r="E1696" t="str">
            <v>5700395163100</v>
          </cell>
          <cell r="F1696">
            <v>44.974247999999996</v>
          </cell>
          <cell r="G1696" t="str">
            <v>LB</v>
          </cell>
          <cell r="H1696">
            <v>33.973194199999995</v>
          </cell>
          <cell r="I1696" t="str">
            <v>LB</v>
          </cell>
          <cell r="J1696">
            <v>1151</v>
          </cell>
        </row>
        <row r="1697">
          <cell r="A1697">
            <v>96081876</v>
          </cell>
          <cell r="B1697" t="str">
            <v>CRN1S-2 A-FGJ-G-V-HQQV 3x230/460 60HZ</v>
          </cell>
          <cell r="C1697" t="str">
            <v>CRN1S</v>
          </cell>
          <cell r="D1697">
            <v>6</v>
          </cell>
          <cell r="E1697" t="str">
            <v>5700395163308</v>
          </cell>
          <cell r="F1697">
            <v>61.222297399999995</v>
          </cell>
          <cell r="G1697" t="str">
            <v>LB</v>
          </cell>
          <cell r="H1697">
            <v>50.221243600000001</v>
          </cell>
          <cell r="I1697" t="str">
            <v>LB</v>
          </cell>
          <cell r="J1697">
            <v>1608</v>
          </cell>
        </row>
        <row r="1698">
          <cell r="A1698">
            <v>98160174</v>
          </cell>
          <cell r="B1698" t="str">
            <v>CRN1S-2 A-FGJ-G-V-HQQV 3x230/400 50HZ</v>
          </cell>
          <cell r="C1698" t="str">
            <v>CRN1S</v>
          </cell>
          <cell r="D1698" t="str">
            <v>30</v>
          </cell>
          <cell r="E1698" t="str">
            <v>5711494595778</v>
          </cell>
          <cell r="F1698">
            <v>50.970814399999995</v>
          </cell>
          <cell r="G1698" t="str">
            <v>LB</v>
          </cell>
          <cell r="H1698">
            <v>45.128571399999991</v>
          </cell>
          <cell r="I1698" t="str">
            <v>LB</v>
          </cell>
          <cell r="J1698">
            <v>1643</v>
          </cell>
        </row>
        <row r="1699">
          <cell r="A1699">
            <v>96081875</v>
          </cell>
          <cell r="B1699" t="str">
            <v>CRN1S-2 A-FGJ-G-V-HQQV 1x115/230 60HZ</v>
          </cell>
          <cell r="C1699" t="str">
            <v>CRN1S</v>
          </cell>
          <cell r="D1699">
            <v>6</v>
          </cell>
          <cell r="E1699" t="str">
            <v>5700395163292</v>
          </cell>
          <cell r="F1699">
            <v>63.272593999999991</v>
          </cell>
          <cell r="G1699" t="str">
            <v>LB</v>
          </cell>
          <cell r="H1699">
            <v>52.271540199999997</v>
          </cell>
          <cell r="I1699" t="str">
            <v>LB</v>
          </cell>
          <cell r="J1699">
            <v>1600</v>
          </cell>
        </row>
        <row r="1700">
          <cell r="A1700">
            <v>96081761</v>
          </cell>
          <cell r="B1700" t="str">
            <v>CRN1S-2 A-FGJ-G-E-HQQE 56C 60HZ</v>
          </cell>
          <cell r="C1700" t="str">
            <v>CRN1S</v>
          </cell>
          <cell r="D1700">
            <v>6</v>
          </cell>
          <cell r="E1700" t="str">
            <v>5700395162059</v>
          </cell>
          <cell r="F1700">
            <v>44.974247999999996</v>
          </cell>
          <cell r="G1700" t="str">
            <v>LB</v>
          </cell>
          <cell r="H1700">
            <v>33.973194199999995</v>
          </cell>
          <cell r="I1700" t="str">
            <v>LB</v>
          </cell>
          <cell r="J1700">
            <v>1103</v>
          </cell>
        </row>
        <row r="1701">
          <cell r="A1701">
            <v>96081781</v>
          </cell>
          <cell r="B1701" t="str">
            <v>CRN1S-2 A-FGJ-G-E-HQQE 3x230/460 60HZ</v>
          </cell>
          <cell r="C1701" t="str">
            <v>CRN1S</v>
          </cell>
          <cell r="D1701" t="str">
            <v>06</v>
          </cell>
          <cell r="E1701" t="str">
            <v>5700395162356</v>
          </cell>
          <cell r="F1701">
            <v>61.222297399999995</v>
          </cell>
          <cell r="G1701" t="str">
            <v>LB</v>
          </cell>
          <cell r="H1701">
            <v>50.221243600000001</v>
          </cell>
          <cell r="I1701" t="str">
            <v>LB</v>
          </cell>
          <cell r="J1701">
            <v>1560</v>
          </cell>
        </row>
        <row r="1702">
          <cell r="A1702">
            <v>98160173</v>
          </cell>
          <cell r="B1702" t="str">
            <v>CRN1S-2 A-FGJ-G-E-HQQE 3x230/400 50HZ</v>
          </cell>
          <cell r="C1702" t="str">
            <v>CRN1S</v>
          </cell>
          <cell r="D1702" t="str">
            <v>30</v>
          </cell>
          <cell r="E1702" t="str">
            <v>5711494595761</v>
          </cell>
          <cell r="F1702">
            <v>50.970814399999995</v>
          </cell>
          <cell r="G1702" t="str">
            <v>LB</v>
          </cell>
          <cell r="H1702">
            <v>45.128571399999991</v>
          </cell>
          <cell r="I1702" t="str">
            <v>LB</v>
          </cell>
          <cell r="J1702">
            <v>1595</v>
          </cell>
        </row>
        <row r="1703">
          <cell r="A1703">
            <v>96081780</v>
          </cell>
          <cell r="B1703" t="str">
            <v>CRN1S-2 A-FGJ-G-E-HQQE 1x115/230 60HZ</v>
          </cell>
          <cell r="C1703" t="str">
            <v>CRN1S</v>
          </cell>
          <cell r="D1703" t="str">
            <v>06</v>
          </cell>
          <cell r="E1703" t="str">
            <v>5700395162349</v>
          </cell>
          <cell r="F1703">
            <v>63.272593999999991</v>
          </cell>
          <cell r="G1703" t="str">
            <v>LB</v>
          </cell>
          <cell r="H1703">
            <v>52.271540199999997</v>
          </cell>
          <cell r="I1703" t="str">
            <v>LB</v>
          </cell>
          <cell r="J1703">
            <v>1552</v>
          </cell>
        </row>
        <row r="1704">
          <cell r="A1704">
            <v>96081714</v>
          </cell>
          <cell r="B1704" t="str">
            <v>CRN1S-19 A-P-G-V-HQQV 3x230/460 60HZ</v>
          </cell>
          <cell r="C1704" t="str">
            <v>CRN1S</v>
          </cell>
          <cell r="D1704">
            <v>6</v>
          </cell>
          <cell r="E1704" t="str">
            <v>5700395161588</v>
          </cell>
          <cell r="F1704">
            <v>71.319457</v>
          </cell>
          <cell r="G1704" t="str">
            <v>LB</v>
          </cell>
          <cell r="H1704">
            <v>56.813057399999991</v>
          </cell>
          <cell r="I1704" t="str">
            <v>LB</v>
          </cell>
          <cell r="J1704">
            <v>3728</v>
          </cell>
        </row>
        <row r="1705">
          <cell r="A1705">
            <v>98160157</v>
          </cell>
          <cell r="B1705" t="str">
            <v>CRN1S-19 A-P-G-V-HQQV 3x230/400 50HZ</v>
          </cell>
          <cell r="C1705" t="str">
            <v>CRN1S</v>
          </cell>
          <cell r="D1705" t="str">
            <v>30</v>
          </cell>
          <cell r="E1705" t="str">
            <v>5711494595594</v>
          </cell>
          <cell r="F1705">
            <v>58.290152799999994</v>
          </cell>
          <cell r="G1705" t="str">
            <v>LB</v>
          </cell>
          <cell r="H1705">
            <v>49.361441799999994</v>
          </cell>
          <cell r="I1705" t="str">
            <v>LB</v>
          </cell>
          <cell r="J1705">
            <v>3564</v>
          </cell>
        </row>
        <row r="1706">
          <cell r="A1706">
            <v>96081713</v>
          </cell>
          <cell r="B1706" t="str">
            <v>CRN1S-19 A-P-G-V-HQQV 1x115/230 60HZ</v>
          </cell>
          <cell r="C1706" t="str">
            <v>CRN1S</v>
          </cell>
          <cell r="D1706">
            <v>6</v>
          </cell>
          <cell r="E1706" t="str">
            <v>5700395161571</v>
          </cell>
          <cell r="F1706">
            <v>96.385986399999993</v>
          </cell>
          <cell r="G1706" t="str">
            <v>LB</v>
          </cell>
          <cell r="H1706">
            <v>81.879586799999998</v>
          </cell>
          <cell r="I1706" t="str">
            <v>LB</v>
          </cell>
          <cell r="J1706">
            <v>3982</v>
          </cell>
        </row>
        <row r="1707">
          <cell r="A1707">
            <v>96081619</v>
          </cell>
          <cell r="B1707" t="str">
            <v>CRN1S-19 A-P-G-E-HQQE 3x230/460 60HZ</v>
          </cell>
          <cell r="C1707" t="str">
            <v>CRN1S</v>
          </cell>
          <cell r="D1707">
            <v>6</v>
          </cell>
          <cell r="E1707" t="str">
            <v>5700395160635</v>
          </cell>
          <cell r="F1707">
            <v>71.319457</v>
          </cell>
          <cell r="G1707" t="str">
            <v>LB</v>
          </cell>
          <cell r="H1707">
            <v>56.813057399999991</v>
          </cell>
          <cell r="I1707" t="str">
            <v>LB</v>
          </cell>
          <cell r="J1707">
            <v>3680</v>
          </cell>
        </row>
        <row r="1708">
          <cell r="A1708">
            <v>98160156</v>
          </cell>
          <cell r="B1708" t="str">
            <v>CRN1S-19 A-P-G-E-HQQE 3x230/400 50HZ</v>
          </cell>
          <cell r="C1708" t="str">
            <v>CRN1S</v>
          </cell>
          <cell r="D1708" t="str">
            <v>30</v>
          </cell>
          <cell r="E1708" t="str">
            <v>5711494595587</v>
          </cell>
          <cell r="F1708">
            <v>58.290152799999994</v>
          </cell>
          <cell r="G1708" t="str">
            <v>LB</v>
          </cell>
          <cell r="H1708">
            <v>49.361441799999994</v>
          </cell>
          <cell r="I1708" t="str">
            <v>LB</v>
          </cell>
          <cell r="J1708">
            <v>3516</v>
          </cell>
        </row>
        <row r="1709">
          <cell r="A1709">
            <v>96081618</v>
          </cell>
          <cell r="B1709" t="str">
            <v>CRN1S-19 A-P-G-E-HQQE 1x115/230 60HZ</v>
          </cell>
          <cell r="C1709" t="str">
            <v>CRN1S</v>
          </cell>
          <cell r="D1709">
            <v>6</v>
          </cell>
          <cell r="E1709" t="str">
            <v>5700395160628</v>
          </cell>
          <cell r="F1709">
            <v>96.385986399999993</v>
          </cell>
          <cell r="G1709" t="str">
            <v>LB</v>
          </cell>
          <cell r="H1709">
            <v>81.879586799999998</v>
          </cell>
          <cell r="I1709" t="str">
            <v>LB</v>
          </cell>
          <cell r="J1709">
            <v>3934</v>
          </cell>
        </row>
        <row r="1710">
          <cell r="A1710">
            <v>96081870</v>
          </cell>
          <cell r="B1710" t="str">
            <v>CRN1S-19 A-FGJ-G-V-HQQV 56C 60HZ</v>
          </cell>
          <cell r="C1710" t="str">
            <v>CRN1S</v>
          </cell>
          <cell r="D1710">
            <v>6</v>
          </cell>
          <cell r="E1710" t="str">
            <v>5700395163247</v>
          </cell>
          <cell r="F1710">
            <v>63.074178199999992</v>
          </cell>
          <cell r="G1710" t="str">
            <v>LB</v>
          </cell>
          <cell r="H1710">
            <v>48.567778599999997</v>
          </cell>
          <cell r="I1710" t="str">
            <v>LB</v>
          </cell>
          <cell r="J1710">
            <v>3059</v>
          </cell>
        </row>
        <row r="1711">
          <cell r="A1711">
            <v>96081904</v>
          </cell>
          <cell r="B1711" t="str">
            <v>CRN1S-19 A-FGJ-G-V-HQQV 3x230/460 60HZ</v>
          </cell>
          <cell r="C1711" t="str">
            <v>CRN1S</v>
          </cell>
          <cell r="D1711">
            <v>6</v>
          </cell>
          <cell r="E1711" t="str">
            <v>5700395163582</v>
          </cell>
          <cell r="F1711">
            <v>80.490676199999982</v>
          </cell>
          <cell r="G1711" t="str">
            <v>LB</v>
          </cell>
          <cell r="H1711">
            <v>65.984276599999987</v>
          </cell>
          <cell r="I1711" t="str">
            <v>LB</v>
          </cell>
          <cell r="J1711">
            <v>3728</v>
          </cell>
        </row>
        <row r="1712">
          <cell r="A1712">
            <v>98160202</v>
          </cell>
          <cell r="B1712" t="str">
            <v>CRN1S-19 A-FGJ-G-V-HQQV 3x230/400 50HZ</v>
          </cell>
          <cell r="C1712" t="str">
            <v>CRN1S</v>
          </cell>
          <cell r="D1712" t="str">
            <v>30</v>
          </cell>
          <cell r="E1712" t="str">
            <v>5711494596157</v>
          </cell>
          <cell r="F1712">
            <v>67.461371999999997</v>
          </cell>
          <cell r="G1712" t="str">
            <v>LB</v>
          </cell>
          <cell r="H1712">
            <v>58.532660999999997</v>
          </cell>
          <cell r="I1712" t="str">
            <v>LB</v>
          </cell>
          <cell r="J1712">
            <v>3564</v>
          </cell>
        </row>
        <row r="1713">
          <cell r="A1713">
            <v>96081903</v>
          </cell>
          <cell r="B1713" t="str">
            <v>CRN1S-19 A-FGJ-G-V-HQQV 1x115/230 60HZ</v>
          </cell>
          <cell r="C1713" t="str">
            <v>CRN1S</v>
          </cell>
          <cell r="D1713">
            <v>6</v>
          </cell>
          <cell r="E1713" t="str">
            <v>5700395163575</v>
          </cell>
          <cell r="F1713">
            <v>105.5572056</v>
          </cell>
          <cell r="G1713" t="str">
            <v>LB</v>
          </cell>
          <cell r="H1713">
            <v>91.05080599999998</v>
          </cell>
          <cell r="I1713" t="str">
            <v>LB</v>
          </cell>
          <cell r="J1713">
            <v>3982</v>
          </cell>
        </row>
        <row r="1714">
          <cell r="A1714">
            <v>96081775</v>
          </cell>
          <cell r="B1714" t="str">
            <v>CRN1S-19 A-FGJ-G-E-HQQE 56C 60HZ</v>
          </cell>
          <cell r="C1714" t="str">
            <v>CRN1S</v>
          </cell>
          <cell r="D1714">
            <v>6</v>
          </cell>
          <cell r="E1714" t="str">
            <v>5700395162295</v>
          </cell>
          <cell r="F1714">
            <v>63.074178199999992</v>
          </cell>
          <cell r="G1714" t="str">
            <v>LB</v>
          </cell>
          <cell r="H1714">
            <v>48.567778599999997</v>
          </cell>
          <cell r="I1714" t="str">
            <v>LB</v>
          </cell>
          <cell r="J1714">
            <v>3011</v>
          </cell>
        </row>
        <row r="1715">
          <cell r="A1715">
            <v>96081809</v>
          </cell>
          <cell r="B1715" t="str">
            <v>CRN1S-19 A-FGJ-G-E-HQQE 3x230/460 60HZ</v>
          </cell>
          <cell r="C1715" t="str">
            <v>CRN1S</v>
          </cell>
          <cell r="D1715" t="str">
            <v>06</v>
          </cell>
          <cell r="E1715" t="str">
            <v>5700395162639</v>
          </cell>
          <cell r="F1715">
            <v>80.490676199999982</v>
          </cell>
          <cell r="G1715" t="str">
            <v>LB</v>
          </cell>
          <cell r="H1715">
            <v>65.984276599999987</v>
          </cell>
          <cell r="I1715" t="str">
            <v>LB</v>
          </cell>
          <cell r="J1715">
            <v>3680</v>
          </cell>
        </row>
        <row r="1716">
          <cell r="A1716">
            <v>98160201</v>
          </cell>
          <cell r="B1716" t="str">
            <v>CRN1S-19 A-FGJ-G-E-HQQE 3x230/400 50HZ</v>
          </cell>
          <cell r="C1716" t="str">
            <v>CRN1S</v>
          </cell>
          <cell r="D1716" t="str">
            <v>30</v>
          </cell>
          <cell r="E1716" t="str">
            <v>5711494596140</v>
          </cell>
          <cell r="F1716">
            <v>67.461371999999997</v>
          </cell>
          <cell r="G1716" t="str">
            <v>LB</v>
          </cell>
          <cell r="H1716">
            <v>58.532660999999997</v>
          </cell>
          <cell r="I1716" t="str">
            <v>LB</v>
          </cell>
          <cell r="J1716">
            <v>3516</v>
          </cell>
        </row>
        <row r="1717">
          <cell r="A1717">
            <v>96081808</v>
          </cell>
          <cell r="B1717" t="str">
            <v>CRN1S-19 A-FGJ-G-E-HQQE 1x115/230 60HZ</v>
          </cell>
          <cell r="C1717" t="str">
            <v>CRN1S</v>
          </cell>
          <cell r="D1717">
            <v>6</v>
          </cell>
          <cell r="E1717" t="str">
            <v>5700395162622</v>
          </cell>
          <cell r="F1717">
            <v>105.5572056</v>
          </cell>
          <cell r="G1717" t="str">
            <v>LB</v>
          </cell>
          <cell r="H1717">
            <v>91.05080599999998</v>
          </cell>
          <cell r="I1717" t="str">
            <v>LB</v>
          </cell>
          <cell r="J1717">
            <v>3934</v>
          </cell>
        </row>
        <row r="1718">
          <cell r="A1718">
            <v>96081712</v>
          </cell>
          <cell r="B1718" t="str">
            <v>CRN1S-17 A-P-G-V-HQQV 3x230/460 60HZ</v>
          </cell>
          <cell r="C1718" t="str">
            <v>CRN1S</v>
          </cell>
          <cell r="D1718">
            <v>6</v>
          </cell>
          <cell r="E1718" t="str">
            <v>5700395161564</v>
          </cell>
          <cell r="F1718">
            <v>69.577807199999995</v>
          </cell>
          <cell r="G1718" t="str">
            <v>LB</v>
          </cell>
          <cell r="H1718">
            <v>55.071407599999993</v>
          </cell>
          <cell r="I1718" t="str">
            <v>LB</v>
          </cell>
          <cell r="J1718">
            <v>3520</v>
          </cell>
        </row>
        <row r="1719">
          <cell r="A1719">
            <v>98160155</v>
          </cell>
          <cell r="B1719" t="str">
            <v>CRN1S-17 A-P-G-V-HQQV 3x230/400 50HZ</v>
          </cell>
          <cell r="C1719" t="str">
            <v>CRN1S</v>
          </cell>
          <cell r="D1719" t="str">
            <v>30</v>
          </cell>
          <cell r="E1719" t="str">
            <v>5711494595570</v>
          </cell>
          <cell r="F1719">
            <v>53.902958999999996</v>
          </cell>
          <cell r="G1719" t="str">
            <v>LB</v>
          </cell>
          <cell r="H1719">
            <v>47.619791999999997</v>
          </cell>
          <cell r="I1719" t="str">
            <v>LB</v>
          </cell>
          <cell r="J1719">
            <v>3357</v>
          </cell>
        </row>
        <row r="1720">
          <cell r="A1720">
            <v>96081711</v>
          </cell>
          <cell r="B1720" t="str">
            <v>CRN1S-17 A-P-G-V-HQQV 1x115/230 60HZ</v>
          </cell>
          <cell r="C1720" t="str">
            <v>CRN1S</v>
          </cell>
          <cell r="D1720">
            <v>6</v>
          </cell>
          <cell r="E1720" t="str">
            <v>5700395161557</v>
          </cell>
          <cell r="F1720">
            <v>94.644336599999988</v>
          </cell>
          <cell r="G1720" t="str">
            <v>LB</v>
          </cell>
          <cell r="H1720">
            <v>80.137936999999994</v>
          </cell>
          <cell r="I1720" t="str">
            <v>LB</v>
          </cell>
          <cell r="J1720">
            <v>3774</v>
          </cell>
        </row>
        <row r="1721">
          <cell r="A1721">
            <v>96081617</v>
          </cell>
          <cell r="B1721" t="str">
            <v>CRN1S-17 A-P-G-E-HQQE 3x230/460 60HZ</v>
          </cell>
          <cell r="C1721" t="str">
            <v>CRN1S</v>
          </cell>
          <cell r="D1721">
            <v>6</v>
          </cell>
          <cell r="E1721" t="str">
            <v>5700395160611</v>
          </cell>
          <cell r="F1721">
            <v>69.577807199999995</v>
          </cell>
          <cell r="G1721" t="str">
            <v>LB</v>
          </cell>
          <cell r="H1721">
            <v>55.071407599999993</v>
          </cell>
          <cell r="I1721" t="str">
            <v>LB</v>
          </cell>
          <cell r="J1721">
            <v>3472</v>
          </cell>
        </row>
        <row r="1722">
          <cell r="A1722">
            <v>98160154</v>
          </cell>
          <cell r="B1722" t="str">
            <v>CRN1S-17 A-P-G-E-HQQE 3x230/400 50HZ</v>
          </cell>
          <cell r="C1722" t="str">
            <v>CRN1S</v>
          </cell>
          <cell r="D1722" t="str">
            <v>30</v>
          </cell>
          <cell r="E1722" t="str">
            <v>5711494595556</v>
          </cell>
          <cell r="F1722">
            <v>53.902958999999996</v>
          </cell>
          <cell r="G1722" t="str">
            <v>LB</v>
          </cell>
          <cell r="H1722">
            <v>47.619791999999997</v>
          </cell>
          <cell r="I1722" t="str">
            <v>LB</v>
          </cell>
          <cell r="J1722">
            <v>3309</v>
          </cell>
        </row>
        <row r="1723">
          <cell r="A1723">
            <v>96081616</v>
          </cell>
          <cell r="B1723" t="str">
            <v>CRN1S-17 A-P-G-E-HQQE 1x115/230 60HZ</v>
          </cell>
          <cell r="C1723" t="str">
            <v>CRN1S</v>
          </cell>
          <cell r="D1723">
            <v>6</v>
          </cell>
          <cell r="E1723" t="str">
            <v>5700395160604</v>
          </cell>
          <cell r="F1723">
            <v>94.644336599999988</v>
          </cell>
          <cell r="G1723" t="str">
            <v>LB</v>
          </cell>
          <cell r="H1723">
            <v>80.137936999999994</v>
          </cell>
          <cell r="I1723" t="str">
            <v>LB</v>
          </cell>
          <cell r="J1723">
            <v>3726</v>
          </cell>
        </row>
        <row r="1724">
          <cell r="A1724">
            <v>96081869</v>
          </cell>
          <cell r="B1724" t="str">
            <v>CRN1S-17 A-FGJ-G-V-HQQV 56C 60HZ</v>
          </cell>
          <cell r="C1724" t="str">
            <v>CRN1S</v>
          </cell>
          <cell r="D1724">
            <v>6</v>
          </cell>
          <cell r="E1724" t="str">
            <v>5700395163230</v>
          </cell>
          <cell r="F1724">
            <v>61.332528399999994</v>
          </cell>
          <cell r="G1724" t="str">
            <v>LB</v>
          </cell>
          <cell r="H1724">
            <v>46.826128799999992</v>
          </cell>
          <cell r="I1724" t="str">
            <v>LB</v>
          </cell>
          <cell r="J1724">
            <v>2851</v>
          </cell>
        </row>
        <row r="1725">
          <cell r="A1725">
            <v>96081902</v>
          </cell>
          <cell r="B1725" t="str">
            <v>CRN1S-17 A-FGJ-G-V-HQQV 3x230/460 60HZ</v>
          </cell>
          <cell r="C1725" t="str">
            <v>CRN1S</v>
          </cell>
          <cell r="D1725">
            <v>6</v>
          </cell>
          <cell r="E1725" t="str">
            <v>5700395163568</v>
          </cell>
          <cell r="F1725">
            <v>78.749026399999991</v>
          </cell>
          <cell r="G1725" t="str">
            <v>LB</v>
          </cell>
          <cell r="H1725">
            <v>64.242626799999996</v>
          </cell>
          <cell r="I1725" t="str">
            <v>LB</v>
          </cell>
          <cell r="J1725">
            <v>3520</v>
          </cell>
        </row>
        <row r="1726">
          <cell r="A1726">
            <v>98160200</v>
          </cell>
          <cell r="B1726" t="str">
            <v>CRN1S-17 A-FGJ-G-V-HQQV 3x230/400 50HZ</v>
          </cell>
          <cell r="C1726" t="str">
            <v>CRN1S</v>
          </cell>
          <cell r="D1726" t="str">
            <v>30</v>
          </cell>
          <cell r="E1726" t="str">
            <v>5711494596133</v>
          </cell>
          <cell r="F1726">
            <v>65.719722199999993</v>
          </cell>
          <cell r="G1726" t="str">
            <v>LB</v>
          </cell>
          <cell r="H1726">
            <v>56.7910112</v>
          </cell>
          <cell r="I1726" t="str">
            <v>LB</v>
          </cell>
          <cell r="J1726">
            <v>3357</v>
          </cell>
        </row>
        <row r="1727">
          <cell r="A1727">
            <v>96081901</v>
          </cell>
          <cell r="B1727" t="str">
            <v>CRN1S-17 A-FGJ-G-V-HQQV 1x115/230 60HZ</v>
          </cell>
          <cell r="C1727" t="str">
            <v>CRN1S</v>
          </cell>
          <cell r="D1727">
            <v>6</v>
          </cell>
          <cell r="E1727" t="str">
            <v>5700395163551</v>
          </cell>
          <cell r="F1727">
            <v>103.8155558</v>
          </cell>
          <cell r="G1727" t="str">
            <v>LB</v>
          </cell>
          <cell r="H1727">
            <v>89.30915619999999</v>
          </cell>
          <cell r="I1727" t="str">
            <v>LB</v>
          </cell>
          <cell r="J1727">
            <v>3774</v>
          </cell>
        </row>
        <row r="1728">
          <cell r="A1728">
            <v>96081774</v>
          </cell>
          <cell r="B1728" t="str">
            <v>CRN1S-17 A-FGJ-G-E-HQQE 56C 60HZ</v>
          </cell>
          <cell r="C1728" t="str">
            <v>CRN1S</v>
          </cell>
          <cell r="D1728">
            <v>6</v>
          </cell>
          <cell r="E1728" t="str">
            <v>5700395162288</v>
          </cell>
          <cell r="F1728">
            <v>61.332528399999994</v>
          </cell>
          <cell r="G1728" t="str">
            <v>LB</v>
          </cell>
          <cell r="H1728">
            <v>46.826128799999992</v>
          </cell>
          <cell r="I1728" t="str">
            <v>LB</v>
          </cell>
          <cell r="J1728">
            <v>2803</v>
          </cell>
        </row>
        <row r="1729">
          <cell r="A1729">
            <v>96081807</v>
          </cell>
          <cell r="B1729" t="str">
            <v>CRN1S-17 A-FGJ-G-E-HQQE 3x230/460 60HZ</v>
          </cell>
          <cell r="C1729" t="str">
            <v>CRN1S</v>
          </cell>
          <cell r="D1729">
            <v>6</v>
          </cell>
          <cell r="E1729" t="str">
            <v>5700395162615</v>
          </cell>
          <cell r="F1729">
            <v>78.749026399999991</v>
          </cell>
          <cell r="G1729" t="str">
            <v>LB</v>
          </cell>
          <cell r="H1729">
            <v>64.242626799999996</v>
          </cell>
          <cell r="I1729" t="str">
            <v>LB</v>
          </cell>
          <cell r="J1729">
            <v>3472</v>
          </cell>
        </row>
        <row r="1730">
          <cell r="A1730">
            <v>98160199</v>
          </cell>
          <cell r="B1730" t="str">
            <v>CRN1S-17 A-FGJ-G-E-HQQE 3x230/400 50HZ</v>
          </cell>
          <cell r="C1730" t="str">
            <v>CRN1S</v>
          </cell>
          <cell r="D1730" t="str">
            <v>30</v>
          </cell>
          <cell r="E1730" t="str">
            <v>5711494596126</v>
          </cell>
          <cell r="F1730">
            <v>65.719722199999993</v>
          </cell>
          <cell r="G1730" t="str">
            <v>LB</v>
          </cell>
          <cell r="H1730">
            <v>56.7910112</v>
          </cell>
          <cell r="I1730" t="str">
            <v>LB</v>
          </cell>
          <cell r="J1730">
            <v>3309</v>
          </cell>
        </row>
        <row r="1731">
          <cell r="A1731">
            <v>96081806</v>
          </cell>
          <cell r="B1731" t="str">
            <v>CRN1S-17 A-FGJ-G-E-HQQE 1x115/230 60HZ</v>
          </cell>
          <cell r="C1731" t="str">
            <v>CRN1S</v>
          </cell>
          <cell r="D1731">
            <v>6</v>
          </cell>
          <cell r="E1731" t="str">
            <v>5700395162608</v>
          </cell>
          <cell r="F1731">
            <v>103.8155558</v>
          </cell>
          <cell r="G1731" t="str">
            <v>LB</v>
          </cell>
          <cell r="H1731">
            <v>89.30915619999999</v>
          </cell>
          <cell r="I1731" t="str">
            <v>LB</v>
          </cell>
          <cell r="J1731">
            <v>3726</v>
          </cell>
        </row>
        <row r="1732">
          <cell r="A1732">
            <v>96081710</v>
          </cell>
          <cell r="B1732" t="str">
            <v>CRN1S-15 A-P-G-V-HQQV 3x230/460 60HZ</v>
          </cell>
          <cell r="C1732" t="str">
            <v>CRN1S</v>
          </cell>
          <cell r="D1732">
            <v>6</v>
          </cell>
          <cell r="E1732" t="str">
            <v>5700395161540</v>
          </cell>
          <cell r="F1732">
            <v>63.889887599999994</v>
          </cell>
          <cell r="G1732" t="str">
            <v>LB</v>
          </cell>
          <cell r="H1732">
            <v>52.888833799999993</v>
          </cell>
          <cell r="I1732" t="str">
            <v>LB</v>
          </cell>
          <cell r="J1732">
            <v>3373</v>
          </cell>
        </row>
        <row r="1733">
          <cell r="A1733">
            <v>98160153</v>
          </cell>
          <cell r="B1733" t="str">
            <v>CRN1S-15 A-P-G-V-HQQV 3x230/400 50HZ</v>
          </cell>
          <cell r="C1733" t="str">
            <v>CRN1S</v>
          </cell>
          <cell r="D1733" t="str">
            <v>30</v>
          </cell>
          <cell r="E1733" t="str">
            <v>5711494595549</v>
          </cell>
          <cell r="F1733">
            <v>52.161309199999998</v>
          </cell>
          <cell r="G1733" t="str">
            <v>LB</v>
          </cell>
          <cell r="H1733">
            <v>45.878142199999992</v>
          </cell>
          <cell r="I1733" t="str">
            <v>LB</v>
          </cell>
          <cell r="J1733">
            <v>3303</v>
          </cell>
        </row>
        <row r="1734">
          <cell r="A1734">
            <v>96081709</v>
          </cell>
          <cell r="B1734" t="str">
            <v>CRN1S-15 A-P-G-V-HQQV 1x115/230 60HZ</v>
          </cell>
          <cell r="C1734" t="str">
            <v>CRN1S</v>
          </cell>
          <cell r="D1734">
            <v>6</v>
          </cell>
          <cell r="E1734" t="str">
            <v>5700395161533</v>
          </cell>
          <cell r="F1734">
            <v>86.399057799999994</v>
          </cell>
          <cell r="G1734" t="str">
            <v>LB</v>
          </cell>
          <cell r="H1734">
            <v>71.892658199999985</v>
          </cell>
          <cell r="I1734" t="str">
            <v>LB</v>
          </cell>
          <cell r="J1734">
            <v>3494</v>
          </cell>
        </row>
        <row r="1735">
          <cell r="A1735">
            <v>96081615</v>
          </cell>
          <cell r="B1735" t="str">
            <v>CRN1S-15 A-P-G-E-HQQE 3x230/460 60HZ</v>
          </cell>
          <cell r="C1735" t="str">
            <v>CRN1S</v>
          </cell>
          <cell r="D1735">
            <v>6</v>
          </cell>
          <cell r="E1735" t="str">
            <v>5700395160598</v>
          </cell>
          <cell r="F1735">
            <v>63.889887599999994</v>
          </cell>
          <cell r="G1735" t="str">
            <v>LB</v>
          </cell>
          <cell r="H1735">
            <v>52.888833799999993</v>
          </cell>
          <cell r="I1735" t="str">
            <v>LB</v>
          </cell>
          <cell r="J1735">
            <v>3325</v>
          </cell>
        </row>
        <row r="1736">
          <cell r="A1736">
            <v>98160152</v>
          </cell>
          <cell r="B1736" t="str">
            <v>CRN1S-15 A-P-G-E-HQQE 3x230/400 50HZ</v>
          </cell>
          <cell r="C1736" t="str">
            <v>CRN1S</v>
          </cell>
          <cell r="D1736" t="str">
            <v>30</v>
          </cell>
          <cell r="E1736" t="str">
            <v>5711494595518</v>
          </cell>
          <cell r="F1736">
            <v>52.161309199999998</v>
          </cell>
          <cell r="G1736" t="str">
            <v>LB</v>
          </cell>
          <cell r="H1736">
            <v>45.878142199999992</v>
          </cell>
          <cell r="I1736" t="str">
            <v>LB</v>
          </cell>
          <cell r="J1736">
            <v>3255</v>
          </cell>
        </row>
        <row r="1737">
          <cell r="A1737">
            <v>96081614</v>
          </cell>
          <cell r="B1737" t="str">
            <v>CRN1S-15 A-P-G-E-HQQE 1x115/230 60HZ</v>
          </cell>
          <cell r="C1737" t="str">
            <v>CRN1S</v>
          </cell>
          <cell r="D1737">
            <v>6</v>
          </cell>
          <cell r="E1737" t="str">
            <v>5700395160581</v>
          </cell>
          <cell r="F1737">
            <v>86.399057799999994</v>
          </cell>
          <cell r="G1737" t="str">
            <v>LB</v>
          </cell>
          <cell r="H1737">
            <v>71.892658199999985</v>
          </cell>
          <cell r="I1737" t="str">
            <v>LB</v>
          </cell>
          <cell r="J1737">
            <v>3446</v>
          </cell>
        </row>
        <row r="1738">
          <cell r="A1738">
            <v>96081868</v>
          </cell>
          <cell r="B1738" t="str">
            <v>CRN1S-15 A-FGJ-G-V-HQQV 56C 60HZ</v>
          </cell>
          <cell r="C1738" t="str">
            <v>CRN1S</v>
          </cell>
          <cell r="D1738">
            <v>6</v>
          </cell>
          <cell r="E1738" t="str">
            <v>5700395163223</v>
          </cell>
          <cell r="F1738">
            <v>59.590878599999996</v>
          </cell>
          <cell r="G1738" t="str">
            <v>LB</v>
          </cell>
          <cell r="H1738">
            <v>45.084478999999995</v>
          </cell>
          <cell r="I1738" t="str">
            <v>LB</v>
          </cell>
          <cell r="J1738">
            <v>2798</v>
          </cell>
        </row>
        <row r="1739">
          <cell r="A1739">
            <v>96081900</v>
          </cell>
          <cell r="B1739" t="str">
            <v>CRN1S-15 A-FGJ-G-V-HQQV 3x230/460 60HZ</v>
          </cell>
          <cell r="C1739" t="str">
            <v>CRN1S</v>
          </cell>
          <cell r="D1739">
            <v>6</v>
          </cell>
          <cell r="E1739" t="str">
            <v>5700395163544</v>
          </cell>
          <cell r="F1739">
            <v>73.06110679999999</v>
          </cell>
          <cell r="G1739" t="str">
            <v>LB</v>
          </cell>
          <cell r="H1739">
            <v>62.060052999999989</v>
          </cell>
          <cell r="I1739" t="str">
            <v>LB</v>
          </cell>
          <cell r="J1739">
            <v>3373</v>
          </cell>
        </row>
        <row r="1740">
          <cell r="A1740">
            <v>98160198</v>
          </cell>
          <cell r="B1740" t="str">
            <v>CRN1S-15 A-FGJ-G-V-HQQV 3x230/400 50HZ</v>
          </cell>
          <cell r="C1740" t="str">
            <v>CRN1S</v>
          </cell>
          <cell r="D1740" t="str">
            <v>30</v>
          </cell>
          <cell r="E1740" t="str">
            <v>5711494596119</v>
          </cell>
          <cell r="F1740">
            <v>61.332528399999994</v>
          </cell>
          <cell r="G1740" t="str">
            <v>LB</v>
          </cell>
          <cell r="H1740">
            <v>55.049361399999995</v>
          </cell>
          <cell r="I1740" t="str">
            <v>LB</v>
          </cell>
          <cell r="J1740">
            <v>3303</v>
          </cell>
        </row>
        <row r="1741">
          <cell r="A1741">
            <v>96081899</v>
          </cell>
          <cell r="B1741" t="str">
            <v>CRN1S-15 A-FGJ-G-V-HQQV 1x115/230 60HZ</v>
          </cell>
          <cell r="C1741" t="str">
            <v>CRN1S</v>
          </cell>
          <cell r="D1741">
            <v>6</v>
          </cell>
          <cell r="E1741" t="str">
            <v>5700395163537</v>
          </cell>
          <cell r="F1741">
            <v>95.57027699999999</v>
          </cell>
          <cell r="G1741" t="str">
            <v>LB</v>
          </cell>
          <cell r="H1741">
            <v>81.063877399999996</v>
          </cell>
          <cell r="I1741" t="str">
            <v>LB</v>
          </cell>
          <cell r="J1741">
            <v>3494</v>
          </cell>
        </row>
        <row r="1742">
          <cell r="A1742">
            <v>96081773</v>
          </cell>
          <cell r="B1742" t="str">
            <v>CRN1S-15 A-FGJ-G-E-HQQE 56C 60HZ</v>
          </cell>
          <cell r="C1742" t="str">
            <v>CRN1S</v>
          </cell>
          <cell r="D1742">
            <v>6</v>
          </cell>
          <cell r="E1742" t="str">
            <v>5700395162271</v>
          </cell>
          <cell r="F1742">
            <v>59.590878599999996</v>
          </cell>
          <cell r="G1742" t="str">
            <v>LB</v>
          </cell>
          <cell r="H1742">
            <v>45.084478999999995</v>
          </cell>
          <cell r="I1742" t="str">
            <v>LB</v>
          </cell>
          <cell r="J1742">
            <v>2750</v>
          </cell>
        </row>
        <row r="1743">
          <cell r="A1743">
            <v>96081805</v>
          </cell>
          <cell r="B1743" t="str">
            <v>CRN1S-15 A-FGJ-G-E-HQQE 3x230/460 60HZ</v>
          </cell>
          <cell r="C1743" t="str">
            <v>CRN1S</v>
          </cell>
          <cell r="D1743" t="str">
            <v>06</v>
          </cell>
          <cell r="E1743" t="str">
            <v>5700395162592</v>
          </cell>
          <cell r="F1743">
            <v>73.06110679999999</v>
          </cell>
          <cell r="G1743" t="str">
            <v>LB</v>
          </cell>
          <cell r="H1743">
            <v>62.060052999999989</v>
          </cell>
          <cell r="I1743" t="str">
            <v>LB</v>
          </cell>
          <cell r="J1743">
            <v>3325</v>
          </cell>
        </row>
        <row r="1744">
          <cell r="A1744">
            <v>98160197</v>
          </cell>
          <cell r="B1744" t="str">
            <v>CRN1S-15 A-FGJ-G-E-HQQE 3x230/400 50HZ</v>
          </cell>
          <cell r="C1744" t="str">
            <v>CRN1S</v>
          </cell>
          <cell r="D1744" t="str">
            <v>30</v>
          </cell>
          <cell r="E1744" t="str">
            <v>5711494596102</v>
          </cell>
          <cell r="F1744">
            <v>61.332528399999994</v>
          </cell>
          <cell r="G1744" t="str">
            <v>LB</v>
          </cell>
          <cell r="H1744">
            <v>55.049361399999995</v>
          </cell>
          <cell r="I1744" t="str">
            <v>LB</v>
          </cell>
          <cell r="J1744">
            <v>3255</v>
          </cell>
        </row>
        <row r="1745">
          <cell r="A1745">
            <v>96081804</v>
          </cell>
          <cell r="B1745" t="str">
            <v>CRN1S-15 A-FGJ-G-E-HQQE 1x115/230 60HZ</v>
          </cell>
          <cell r="C1745" t="str">
            <v>CRN1S</v>
          </cell>
          <cell r="D1745">
            <v>6</v>
          </cell>
          <cell r="E1745" t="str">
            <v>5700395162585</v>
          </cell>
          <cell r="F1745">
            <v>95.57027699999999</v>
          </cell>
          <cell r="G1745" t="str">
            <v>LB</v>
          </cell>
          <cell r="H1745">
            <v>81.063877399999996</v>
          </cell>
          <cell r="I1745" t="str">
            <v>LB</v>
          </cell>
          <cell r="J1745">
            <v>3446</v>
          </cell>
        </row>
        <row r="1746">
          <cell r="A1746">
            <v>96081708</v>
          </cell>
          <cell r="B1746" t="str">
            <v>CRN1S-13 A-P-G-V-HQQV 3x230/460 60HZ</v>
          </cell>
          <cell r="C1746" t="str">
            <v>CRN1S</v>
          </cell>
          <cell r="D1746">
            <v>6</v>
          </cell>
          <cell r="E1746" t="str">
            <v>5700395161526</v>
          </cell>
          <cell r="F1746">
            <v>62.192330199999994</v>
          </cell>
          <cell r="G1746" t="str">
            <v>LB</v>
          </cell>
          <cell r="H1746">
            <v>51.191276399999992</v>
          </cell>
          <cell r="I1746" t="str">
            <v>LB</v>
          </cell>
          <cell r="J1746">
            <v>2864</v>
          </cell>
        </row>
        <row r="1747">
          <cell r="A1747">
            <v>98160151</v>
          </cell>
          <cell r="B1747" t="str">
            <v>CRN1S-13 A-P-G-V-HQQV 3x230/400 50HZ</v>
          </cell>
          <cell r="C1747" t="str">
            <v>CRN1S</v>
          </cell>
          <cell r="D1747" t="str">
            <v>30</v>
          </cell>
          <cell r="E1747" t="str">
            <v>5711494595501</v>
          </cell>
          <cell r="F1747">
            <v>51.654246599999993</v>
          </cell>
          <cell r="G1747" t="str">
            <v>LB</v>
          </cell>
          <cell r="H1747">
            <v>45.371079599999995</v>
          </cell>
          <cell r="I1747" t="str">
            <v>LB</v>
          </cell>
          <cell r="J1747">
            <v>2781</v>
          </cell>
        </row>
        <row r="1748">
          <cell r="A1748">
            <v>96081707</v>
          </cell>
          <cell r="B1748" t="str">
            <v>CRN1S-13 A-P-G-V-HQQV 1x115/230 60HZ</v>
          </cell>
          <cell r="C1748" t="str">
            <v>CRN1S</v>
          </cell>
          <cell r="D1748">
            <v>6</v>
          </cell>
          <cell r="E1748" t="str">
            <v>5700395161519</v>
          </cell>
          <cell r="F1748">
            <v>84.723546599999992</v>
          </cell>
          <cell r="G1748" t="str">
            <v>LB</v>
          </cell>
          <cell r="H1748">
            <v>70.217146999999997</v>
          </cell>
          <cell r="I1748" t="str">
            <v>LB</v>
          </cell>
          <cell r="J1748">
            <v>2985</v>
          </cell>
        </row>
        <row r="1749">
          <cell r="A1749">
            <v>96081613</v>
          </cell>
          <cell r="B1749" t="str">
            <v>CRN1S-13 A-P-G-E-HQQE 3x230/460 60HZ</v>
          </cell>
          <cell r="C1749" t="str">
            <v>CRN1S</v>
          </cell>
          <cell r="D1749">
            <v>6</v>
          </cell>
          <cell r="E1749" t="str">
            <v>5700395160574</v>
          </cell>
          <cell r="F1749">
            <v>62.192330199999994</v>
          </cell>
          <cell r="G1749" t="str">
            <v>LB</v>
          </cell>
          <cell r="H1749">
            <v>51.191276399999992</v>
          </cell>
          <cell r="I1749" t="str">
            <v>LB</v>
          </cell>
          <cell r="J1749">
            <v>2816</v>
          </cell>
        </row>
        <row r="1750">
          <cell r="A1750">
            <v>98160150</v>
          </cell>
          <cell r="B1750" t="str">
            <v>CRN1S-13 A-P-G-E-HQQE 3x230/400 50HZ</v>
          </cell>
          <cell r="C1750" t="str">
            <v>CRN1S</v>
          </cell>
          <cell r="D1750" t="str">
            <v>30</v>
          </cell>
          <cell r="E1750" t="str">
            <v>5711494595495</v>
          </cell>
          <cell r="F1750">
            <v>51.654246599999993</v>
          </cell>
          <cell r="G1750" t="str">
            <v>LB</v>
          </cell>
          <cell r="H1750">
            <v>45.371079599999995</v>
          </cell>
          <cell r="I1750" t="str">
            <v>LB</v>
          </cell>
          <cell r="J1750">
            <v>2733</v>
          </cell>
        </row>
        <row r="1751">
          <cell r="A1751">
            <v>96081612</v>
          </cell>
          <cell r="B1751" t="str">
            <v>CRN1S-13 A-P-G-E-HQQE 1x115/230 60HZ</v>
          </cell>
          <cell r="C1751" t="str">
            <v>CRN1S</v>
          </cell>
          <cell r="D1751">
            <v>6</v>
          </cell>
          <cell r="E1751" t="str">
            <v>5700395160567</v>
          </cell>
          <cell r="F1751">
            <v>84.723546599999992</v>
          </cell>
          <cell r="G1751" t="str">
            <v>LB</v>
          </cell>
          <cell r="H1751">
            <v>70.217146999999997</v>
          </cell>
          <cell r="I1751" t="str">
            <v>LB</v>
          </cell>
          <cell r="J1751">
            <v>2937</v>
          </cell>
        </row>
        <row r="1752">
          <cell r="A1752">
            <v>96081867</v>
          </cell>
          <cell r="B1752" t="str">
            <v>CRN1S-13 A-FGJ-G-V-HQQV 56C 60HZ</v>
          </cell>
          <cell r="C1752" t="str">
            <v>CRN1S</v>
          </cell>
          <cell r="D1752">
            <v>6</v>
          </cell>
          <cell r="E1752" t="str">
            <v>5700395163216</v>
          </cell>
          <cell r="F1752">
            <v>57.893321199999995</v>
          </cell>
          <cell r="G1752" t="str">
            <v>LB</v>
          </cell>
          <cell r="H1752">
            <v>43.386921599999994</v>
          </cell>
          <cell r="I1752" t="str">
            <v>LB</v>
          </cell>
          <cell r="J1752">
            <v>2289</v>
          </cell>
        </row>
        <row r="1753">
          <cell r="A1753">
            <v>96081898</v>
          </cell>
          <cell r="B1753" t="str">
            <v>CRN1S-13 A-FGJ-G-V-HQQV 3x230/460 60HZ</v>
          </cell>
          <cell r="C1753" t="str">
            <v>CRN1S</v>
          </cell>
          <cell r="D1753">
            <v>6</v>
          </cell>
          <cell r="E1753" t="str">
            <v>5700395163520</v>
          </cell>
          <cell r="F1753">
            <v>71.363549399999982</v>
          </cell>
          <cell r="G1753" t="str">
            <v>LB</v>
          </cell>
          <cell r="H1753">
            <v>60.362495599999995</v>
          </cell>
          <cell r="I1753" t="str">
            <v>LB</v>
          </cell>
          <cell r="J1753">
            <v>2864</v>
          </cell>
        </row>
        <row r="1754">
          <cell r="A1754">
            <v>98160196</v>
          </cell>
          <cell r="B1754" t="str">
            <v>CRN1S-13 A-FGJ-G-V-HQQV 3x230/400 50HZ</v>
          </cell>
          <cell r="C1754" t="str">
            <v>CRN1S</v>
          </cell>
          <cell r="D1754" t="str">
            <v>30</v>
          </cell>
          <cell r="E1754" t="str">
            <v>5711494596096</v>
          </cell>
          <cell r="F1754">
            <v>60.825465799999996</v>
          </cell>
          <cell r="G1754" t="str">
            <v>LB</v>
          </cell>
          <cell r="H1754">
            <v>54.54229879999999</v>
          </cell>
          <cell r="I1754" t="str">
            <v>LB</v>
          </cell>
          <cell r="J1754">
            <v>2781</v>
          </cell>
        </row>
        <row r="1755">
          <cell r="A1755">
            <v>96081897</v>
          </cell>
          <cell r="B1755" t="str">
            <v>CRN1S-13 A-FGJ-G-V-HQQV 1x115/230 60HZ</v>
          </cell>
          <cell r="C1755" t="str">
            <v>CRN1S</v>
          </cell>
          <cell r="D1755">
            <v>6</v>
          </cell>
          <cell r="E1755" t="str">
            <v>5700395163513</v>
          </cell>
          <cell r="F1755">
            <v>93.894765800000002</v>
          </cell>
          <cell r="G1755" t="str">
            <v>LB</v>
          </cell>
          <cell r="H1755">
            <v>79.388366199999993</v>
          </cell>
          <cell r="I1755" t="str">
            <v>LB</v>
          </cell>
          <cell r="J1755">
            <v>2985</v>
          </cell>
        </row>
        <row r="1756">
          <cell r="A1756">
            <v>96081772</v>
          </cell>
          <cell r="B1756" t="str">
            <v>CRN1S-13 A-FGJ-G-E-HQQE 56C 60HZ</v>
          </cell>
          <cell r="C1756" t="str">
            <v>CRN1S</v>
          </cell>
          <cell r="D1756">
            <v>6</v>
          </cell>
          <cell r="E1756" t="str">
            <v>5700395162264</v>
          </cell>
          <cell r="F1756">
            <v>57.893321199999995</v>
          </cell>
          <cell r="G1756" t="str">
            <v>LB</v>
          </cell>
          <cell r="H1756">
            <v>43.386921599999994</v>
          </cell>
          <cell r="I1756" t="str">
            <v>LB</v>
          </cell>
          <cell r="J1756">
            <v>2241</v>
          </cell>
        </row>
        <row r="1757">
          <cell r="A1757">
            <v>96081803</v>
          </cell>
          <cell r="B1757" t="str">
            <v>CRN1S-13 A-FGJ-G-E-HQQE 3x230/460 60HZ</v>
          </cell>
          <cell r="C1757" t="str">
            <v>CRN1S</v>
          </cell>
          <cell r="D1757">
            <v>6</v>
          </cell>
          <cell r="E1757" t="str">
            <v>5700395162578</v>
          </cell>
          <cell r="F1757">
            <v>71.363549399999982</v>
          </cell>
          <cell r="G1757" t="str">
            <v>LB</v>
          </cell>
          <cell r="H1757">
            <v>60.362495599999995</v>
          </cell>
          <cell r="I1757" t="str">
            <v>LB</v>
          </cell>
          <cell r="J1757">
            <v>2816</v>
          </cell>
        </row>
        <row r="1758">
          <cell r="A1758">
            <v>98160195</v>
          </cell>
          <cell r="B1758" t="str">
            <v>CRN1S-13 A-FGJ-G-E-HQQE 3x230/400 50HZ</v>
          </cell>
          <cell r="C1758" t="str">
            <v>CRN1S</v>
          </cell>
          <cell r="D1758" t="str">
            <v>30</v>
          </cell>
          <cell r="E1758" t="str">
            <v>5711494596089</v>
          </cell>
          <cell r="F1758">
            <v>60.825465799999996</v>
          </cell>
          <cell r="G1758" t="str">
            <v>LB</v>
          </cell>
          <cell r="H1758">
            <v>54.54229879999999</v>
          </cell>
          <cell r="I1758" t="str">
            <v>LB</v>
          </cell>
          <cell r="J1758">
            <v>2733</v>
          </cell>
        </row>
        <row r="1759">
          <cell r="A1759">
            <v>96081802</v>
          </cell>
          <cell r="B1759" t="str">
            <v>CRN1S-13 A-FGJ-G-E-HQQE 1x115/230 60HZ</v>
          </cell>
          <cell r="C1759" t="str">
            <v>CRN1S</v>
          </cell>
          <cell r="D1759">
            <v>6</v>
          </cell>
          <cell r="E1759" t="str">
            <v>5700395162561</v>
          </cell>
          <cell r="F1759">
            <v>93.894765800000002</v>
          </cell>
          <cell r="G1759" t="str">
            <v>LB</v>
          </cell>
          <cell r="H1759">
            <v>79.388366199999993</v>
          </cell>
          <cell r="I1759" t="str">
            <v>LB</v>
          </cell>
          <cell r="J1759">
            <v>2937</v>
          </cell>
        </row>
        <row r="1760">
          <cell r="A1760">
            <v>96081706</v>
          </cell>
          <cell r="B1760" t="str">
            <v>CRN1S-12 A-P-G-V-HQQV 3x230/460 60HZ</v>
          </cell>
          <cell r="C1760" t="str">
            <v>CRN1S</v>
          </cell>
          <cell r="D1760">
            <v>6</v>
          </cell>
          <cell r="E1760" t="str">
            <v>5700395161502</v>
          </cell>
          <cell r="F1760">
            <v>61.045927799999994</v>
          </cell>
          <cell r="G1760" t="str">
            <v>LB</v>
          </cell>
          <cell r="H1760">
            <v>50.044873999999993</v>
          </cell>
          <cell r="I1760" t="str">
            <v>LB</v>
          </cell>
          <cell r="J1760">
            <v>2739</v>
          </cell>
        </row>
        <row r="1761">
          <cell r="A1761">
            <v>98160149</v>
          </cell>
          <cell r="B1761" t="str">
            <v>CRN1S-12 A-P-G-V-HQQV 3x230/400 50HZ</v>
          </cell>
          <cell r="C1761" t="str">
            <v>CRN1S</v>
          </cell>
          <cell r="D1761" t="str">
            <v>30</v>
          </cell>
          <cell r="E1761" t="str">
            <v>5711494595488</v>
          </cell>
          <cell r="F1761">
            <v>50.287382199999996</v>
          </cell>
          <cell r="G1761" t="str">
            <v>LB</v>
          </cell>
          <cell r="H1761">
            <v>44.224677199999995</v>
          </cell>
          <cell r="I1761" t="str">
            <v>LB</v>
          </cell>
          <cell r="J1761">
            <v>2702</v>
          </cell>
        </row>
        <row r="1762">
          <cell r="A1762">
            <v>96081705</v>
          </cell>
          <cell r="B1762" t="str">
            <v>CRN1S-12 A-P-G-V-HQQV 1x115/230 60HZ</v>
          </cell>
          <cell r="C1762" t="str">
            <v>CRN1S</v>
          </cell>
          <cell r="D1762">
            <v>6</v>
          </cell>
          <cell r="E1762" t="str">
            <v>5700395161496</v>
          </cell>
          <cell r="F1762">
            <v>73.2154302</v>
          </cell>
          <cell r="G1762" t="str">
            <v>LB</v>
          </cell>
          <cell r="H1762">
            <v>58.709030599999991</v>
          </cell>
          <cell r="I1762" t="str">
            <v>LB</v>
          </cell>
          <cell r="J1762">
            <v>2776</v>
          </cell>
        </row>
        <row r="1763">
          <cell r="A1763">
            <v>96081611</v>
          </cell>
          <cell r="B1763" t="str">
            <v>CRN1S-12 A-P-G-E-HQQE 3x230/460 60HZ</v>
          </cell>
          <cell r="C1763" t="str">
            <v>CRN1S</v>
          </cell>
          <cell r="D1763">
            <v>6</v>
          </cell>
          <cell r="E1763" t="str">
            <v>5700395160550</v>
          </cell>
          <cell r="F1763">
            <v>61.045927799999994</v>
          </cell>
          <cell r="G1763" t="str">
            <v>LB</v>
          </cell>
          <cell r="H1763">
            <v>50.044873999999993</v>
          </cell>
          <cell r="I1763" t="str">
            <v>LB</v>
          </cell>
          <cell r="J1763">
            <v>2691</v>
          </cell>
        </row>
        <row r="1764">
          <cell r="A1764">
            <v>98160148</v>
          </cell>
          <cell r="B1764" t="str">
            <v>CRN1S-12 A-P-G-E-HQQE 3x230/400 50HZ</v>
          </cell>
          <cell r="C1764" t="str">
            <v>CRN1S</v>
          </cell>
          <cell r="D1764" t="str">
            <v>30</v>
          </cell>
          <cell r="E1764" t="str">
            <v>5711494595471</v>
          </cell>
          <cell r="F1764">
            <v>50.287382199999996</v>
          </cell>
          <cell r="G1764" t="str">
            <v>LB</v>
          </cell>
          <cell r="H1764">
            <v>44.224677199999995</v>
          </cell>
          <cell r="I1764" t="str">
            <v>LB</v>
          </cell>
          <cell r="J1764">
            <v>2654</v>
          </cell>
        </row>
        <row r="1765">
          <cell r="A1765">
            <v>96081610</v>
          </cell>
          <cell r="B1765" t="str">
            <v>CRN1S-12 A-P-G-E-HQQE 1x115/230 60HZ</v>
          </cell>
          <cell r="C1765" t="str">
            <v>CRN1S</v>
          </cell>
          <cell r="D1765">
            <v>6</v>
          </cell>
          <cell r="E1765" t="str">
            <v>5700395160543</v>
          </cell>
          <cell r="F1765">
            <v>73.2154302</v>
          </cell>
          <cell r="G1765" t="str">
            <v>LB</v>
          </cell>
          <cell r="H1765">
            <v>58.709030599999991</v>
          </cell>
          <cell r="I1765" t="str">
            <v>LB</v>
          </cell>
          <cell r="J1765">
            <v>2728</v>
          </cell>
        </row>
        <row r="1766">
          <cell r="A1766">
            <v>96081866</v>
          </cell>
          <cell r="B1766" t="str">
            <v>CRN1S-12 A-FGJ-G-V-HQQV 56C 60HZ</v>
          </cell>
          <cell r="C1766" t="str">
            <v>CRN1S</v>
          </cell>
          <cell r="D1766">
            <v>6</v>
          </cell>
          <cell r="E1766" t="str">
            <v>5700395163209</v>
          </cell>
          <cell r="F1766">
            <v>53.241572999999995</v>
          </cell>
          <cell r="G1766" t="str">
            <v>LB</v>
          </cell>
          <cell r="H1766">
            <v>42.240519199999994</v>
          </cell>
          <cell r="I1766" t="str">
            <v>LB</v>
          </cell>
          <cell r="J1766">
            <v>2209</v>
          </cell>
        </row>
        <row r="1767">
          <cell r="A1767">
            <v>96081896</v>
          </cell>
          <cell r="B1767" t="str">
            <v>CRN1S-12 A-FGJ-G-V-HQQV 3x230/460 60HZ</v>
          </cell>
          <cell r="C1767" t="str">
            <v>CRN1S</v>
          </cell>
          <cell r="D1767">
            <v>6</v>
          </cell>
          <cell r="E1767" t="str">
            <v>5700395163506</v>
          </cell>
          <cell r="F1767">
            <v>70.217146999999997</v>
          </cell>
          <cell r="G1767" t="str">
            <v>LB</v>
          </cell>
          <cell r="H1767">
            <v>59.216093199999996</v>
          </cell>
          <cell r="I1767" t="str">
            <v>LB</v>
          </cell>
          <cell r="J1767">
            <v>2739</v>
          </cell>
        </row>
        <row r="1768">
          <cell r="A1768">
            <v>98160194</v>
          </cell>
          <cell r="B1768" t="str">
            <v>CRN1S-12 A-FGJ-G-V-HQQV 3x230/400 50HZ</v>
          </cell>
          <cell r="C1768" t="str">
            <v>CRN1S</v>
          </cell>
          <cell r="D1768" t="str">
            <v>30</v>
          </cell>
          <cell r="E1768" t="str">
            <v>5711494596072</v>
          </cell>
          <cell r="F1768">
            <v>59.679063399999997</v>
          </cell>
          <cell r="G1768" t="str">
            <v>LB</v>
          </cell>
          <cell r="H1768">
            <v>53.395896399999991</v>
          </cell>
          <cell r="I1768" t="str">
            <v>LB</v>
          </cell>
          <cell r="J1768">
            <v>2702</v>
          </cell>
        </row>
        <row r="1769">
          <cell r="A1769">
            <v>96081895</v>
          </cell>
          <cell r="B1769" t="str">
            <v>CRN1S-12 A-FGJ-G-V-HQQV 1x115/230 60HZ</v>
          </cell>
          <cell r="C1769" t="str">
            <v>CRN1S</v>
          </cell>
          <cell r="D1769">
            <v>6</v>
          </cell>
          <cell r="E1769" t="str">
            <v>5700395163490</v>
          </cell>
          <cell r="F1769">
            <v>82.386649399999982</v>
          </cell>
          <cell r="G1769" t="str">
            <v>LB</v>
          </cell>
          <cell r="H1769">
            <v>67.880249799999987</v>
          </cell>
          <cell r="I1769" t="str">
            <v>LB</v>
          </cell>
          <cell r="J1769">
            <v>2776</v>
          </cell>
        </row>
        <row r="1770">
          <cell r="A1770">
            <v>96081771</v>
          </cell>
          <cell r="B1770" t="str">
            <v>CRN1S-12 A-FGJ-G-E-HQQE 56C 60HZ</v>
          </cell>
          <cell r="C1770" t="str">
            <v>CRN1S</v>
          </cell>
          <cell r="D1770">
            <v>6</v>
          </cell>
          <cell r="E1770" t="str">
            <v>5700395162257</v>
          </cell>
          <cell r="F1770">
            <v>53.241572999999995</v>
          </cell>
          <cell r="G1770" t="str">
            <v>LB</v>
          </cell>
          <cell r="H1770">
            <v>42.240519199999994</v>
          </cell>
          <cell r="I1770" t="str">
            <v>LB</v>
          </cell>
          <cell r="J1770">
            <v>2161</v>
          </cell>
        </row>
        <row r="1771">
          <cell r="A1771">
            <v>96081801</v>
          </cell>
          <cell r="B1771" t="str">
            <v>CRN1S-12 A-FGJ-G-E-HQQE 3x230/460 60HZ</v>
          </cell>
          <cell r="C1771" t="str">
            <v>CRN1S</v>
          </cell>
          <cell r="D1771" t="str">
            <v>06</v>
          </cell>
          <cell r="E1771" t="str">
            <v>5700395162554</v>
          </cell>
          <cell r="F1771">
            <v>70.217146999999997</v>
          </cell>
          <cell r="G1771" t="str">
            <v>LB</v>
          </cell>
          <cell r="H1771">
            <v>59.216093199999996</v>
          </cell>
          <cell r="I1771" t="str">
            <v>LB</v>
          </cell>
          <cell r="J1771">
            <v>2691</v>
          </cell>
        </row>
        <row r="1772">
          <cell r="A1772">
            <v>98160193</v>
          </cell>
          <cell r="B1772" t="str">
            <v>CRN1S-12 A-FGJ-G-E-HQQE 3x230/400 50HZ</v>
          </cell>
          <cell r="C1772" t="str">
            <v>CRN1S</v>
          </cell>
          <cell r="D1772" t="str">
            <v>30</v>
          </cell>
          <cell r="E1772" t="str">
            <v>5711494596041</v>
          </cell>
          <cell r="F1772">
            <v>59.679063399999997</v>
          </cell>
          <cell r="G1772" t="str">
            <v>LB</v>
          </cell>
          <cell r="H1772">
            <v>53.395896399999991</v>
          </cell>
          <cell r="I1772" t="str">
            <v>LB</v>
          </cell>
          <cell r="J1772">
            <v>2654</v>
          </cell>
        </row>
        <row r="1773">
          <cell r="A1773">
            <v>96081800</v>
          </cell>
          <cell r="B1773" t="str">
            <v>CRN1S-12 A-FGJ-G-E-HQQE 1x115/230 60HZ</v>
          </cell>
          <cell r="C1773" t="str">
            <v>CRN1S</v>
          </cell>
          <cell r="D1773">
            <v>6</v>
          </cell>
          <cell r="E1773" t="str">
            <v>5700395162547</v>
          </cell>
          <cell r="F1773">
            <v>82.386649399999982</v>
          </cell>
          <cell r="G1773" t="str">
            <v>LB</v>
          </cell>
          <cell r="H1773">
            <v>67.880249799999987</v>
          </cell>
          <cell r="I1773" t="str">
            <v>LB</v>
          </cell>
          <cell r="J1773">
            <v>2728</v>
          </cell>
        </row>
        <row r="1774">
          <cell r="A1774">
            <v>96081704</v>
          </cell>
          <cell r="B1774" t="str">
            <v>CRN1S-11 A-P-G-V-HQQV 3x230/460 60HZ</v>
          </cell>
          <cell r="C1774" t="str">
            <v>CRN1S</v>
          </cell>
          <cell r="D1774">
            <v>6</v>
          </cell>
          <cell r="E1774" t="str">
            <v>5700395161489</v>
          </cell>
          <cell r="F1774">
            <v>60.186125999999994</v>
          </cell>
          <cell r="G1774" t="str">
            <v>LB</v>
          </cell>
          <cell r="H1774">
            <v>49.185072199999993</v>
          </cell>
          <cell r="I1774" t="str">
            <v>LB</v>
          </cell>
          <cell r="J1774">
            <v>2663</v>
          </cell>
        </row>
        <row r="1775">
          <cell r="A1775">
            <v>98160147</v>
          </cell>
          <cell r="B1775" t="str">
            <v>CRN1S-11 A-P-G-V-HQQV 3x230/400 50HZ</v>
          </cell>
          <cell r="C1775" t="str">
            <v>CRN1S</v>
          </cell>
          <cell r="D1775" t="str">
            <v>30</v>
          </cell>
          <cell r="E1775" t="str">
            <v>5711494595464</v>
          </cell>
          <cell r="F1775">
            <v>49.427580399999997</v>
          </cell>
          <cell r="G1775" t="str">
            <v>LB</v>
          </cell>
          <cell r="H1775">
            <v>43.364875400000003</v>
          </cell>
          <cell r="I1775" t="str">
            <v>LB</v>
          </cell>
          <cell r="J1775">
            <v>2624</v>
          </cell>
        </row>
        <row r="1776">
          <cell r="A1776">
            <v>96081703</v>
          </cell>
          <cell r="B1776" t="str">
            <v>CRN1S-11 A-P-G-V-HQQV 1x115/230 60HZ</v>
          </cell>
          <cell r="C1776" t="str">
            <v>CRN1S</v>
          </cell>
          <cell r="D1776">
            <v>6</v>
          </cell>
          <cell r="E1776" t="str">
            <v>5700395161472</v>
          </cell>
          <cell r="F1776">
            <v>68.8502826</v>
          </cell>
          <cell r="G1776" t="str">
            <v>LB</v>
          </cell>
          <cell r="H1776">
            <v>57.849228799999992</v>
          </cell>
          <cell r="I1776" t="str">
            <v>LB</v>
          </cell>
          <cell r="J1776">
            <v>2700</v>
          </cell>
        </row>
        <row r="1777">
          <cell r="A1777">
            <v>96081609</v>
          </cell>
          <cell r="B1777" t="str">
            <v>CRN1S-11 A-P-G-E-HQQE 3x230/460 60HZ</v>
          </cell>
          <cell r="C1777" t="str">
            <v>CRN1S</v>
          </cell>
          <cell r="D1777">
            <v>6</v>
          </cell>
          <cell r="E1777" t="str">
            <v>5700395160536</v>
          </cell>
          <cell r="F1777">
            <v>60.186125999999994</v>
          </cell>
          <cell r="G1777" t="str">
            <v>LB</v>
          </cell>
          <cell r="H1777">
            <v>49.185072199999993</v>
          </cell>
          <cell r="I1777" t="str">
            <v>LB</v>
          </cell>
          <cell r="J1777">
            <v>2615</v>
          </cell>
        </row>
        <row r="1778">
          <cell r="A1778">
            <v>98160146</v>
          </cell>
          <cell r="B1778" t="str">
            <v>CRN1S-11 A-P-G-E-HQQE 3x230/400 50HZ</v>
          </cell>
          <cell r="C1778" t="str">
            <v>CRN1S</v>
          </cell>
          <cell r="D1778" t="str">
            <v>30</v>
          </cell>
          <cell r="E1778" t="str">
            <v>5711494595457</v>
          </cell>
          <cell r="F1778">
            <v>49.427580399999997</v>
          </cell>
          <cell r="G1778" t="str">
            <v>LB</v>
          </cell>
          <cell r="H1778">
            <v>43.364875400000003</v>
          </cell>
          <cell r="I1778" t="str">
            <v>LB</v>
          </cell>
          <cell r="J1778">
            <v>2576</v>
          </cell>
        </row>
        <row r="1779">
          <cell r="A1779">
            <v>96081608</v>
          </cell>
          <cell r="B1779" t="str">
            <v>CRN1S-11 A-P-G-E-HQQE 1x115/230 60HZ</v>
          </cell>
          <cell r="C1779" t="str">
            <v>CRN1S</v>
          </cell>
          <cell r="D1779">
            <v>6</v>
          </cell>
          <cell r="E1779" t="str">
            <v>5700395160529</v>
          </cell>
          <cell r="F1779">
            <v>68.8502826</v>
          </cell>
          <cell r="G1779" t="str">
            <v>LB</v>
          </cell>
          <cell r="H1779">
            <v>57.849228799999992</v>
          </cell>
          <cell r="I1779" t="str">
            <v>LB</v>
          </cell>
          <cell r="J1779">
            <v>2652</v>
          </cell>
        </row>
        <row r="1780">
          <cell r="A1780">
            <v>96081865</v>
          </cell>
          <cell r="B1780" t="str">
            <v>CRN1S-11 A-FGJ-G-V-HQQV 56C 60HZ</v>
          </cell>
          <cell r="C1780" t="str">
            <v>CRN1S</v>
          </cell>
          <cell r="D1780">
            <v>6</v>
          </cell>
          <cell r="E1780" t="str">
            <v>5700395163193</v>
          </cell>
          <cell r="F1780">
            <v>52.381771199999996</v>
          </cell>
          <cell r="G1780" t="str">
            <v>LB</v>
          </cell>
          <cell r="H1780">
            <v>41.380717399999995</v>
          </cell>
          <cell r="I1780" t="str">
            <v>LB</v>
          </cell>
          <cell r="J1780">
            <v>2133</v>
          </cell>
        </row>
        <row r="1781">
          <cell r="A1781">
            <v>96081894</v>
          </cell>
          <cell r="B1781" t="str">
            <v>CRN1S-11 A-FGJ-G-V-HQQV 3x230/460 60HZ</v>
          </cell>
          <cell r="C1781" t="str">
            <v>CRN1S</v>
          </cell>
          <cell r="D1781">
            <v>6</v>
          </cell>
          <cell r="E1781" t="str">
            <v>5700395163483</v>
          </cell>
          <cell r="F1781">
            <v>69.357345199999997</v>
          </cell>
          <cell r="G1781" t="str">
            <v>LB</v>
          </cell>
          <cell r="H1781">
            <v>58.356291399999989</v>
          </cell>
          <cell r="I1781" t="str">
            <v>LB</v>
          </cell>
          <cell r="J1781">
            <v>2663</v>
          </cell>
        </row>
        <row r="1782">
          <cell r="A1782">
            <v>98160192</v>
          </cell>
          <cell r="B1782" t="str">
            <v>CRN1S-11 A-FGJ-G-V-HQQV 3x230/400 50HZ</v>
          </cell>
          <cell r="C1782" t="str">
            <v>CRN1S</v>
          </cell>
          <cell r="D1782" t="str">
            <v>30</v>
          </cell>
          <cell r="E1782" t="str">
            <v>5711494596034</v>
          </cell>
          <cell r="F1782">
            <v>58.819261599999997</v>
          </cell>
          <cell r="G1782" t="str">
            <v>LB</v>
          </cell>
          <cell r="H1782">
            <v>52.536094599999991</v>
          </cell>
          <cell r="I1782" t="str">
            <v>LB</v>
          </cell>
          <cell r="J1782">
            <v>2624</v>
          </cell>
        </row>
        <row r="1783">
          <cell r="A1783">
            <v>96081893</v>
          </cell>
          <cell r="B1783" t="str">
            <v>CRN1S-11 A-FGJ-G-V-HQQV 1x115/230 60HZ</v>
          </cell>
          <cell r="C1783" t="str">
            <v>CRN1S</v>
          </cell>
          <cell r="D1783">
            <v>6</v>
          </cell>
          <cell r="E1783" t="str">
            <v>5700395163476</v>
          </cell>
          <cell r="F1783">
            <v>81.526847599999982</v>
          </cell>
          <cell r="G1783" t="str">
            <v>LB</v>
          </cell>
          <cell r="H1783">
            <v>67.020447999999988</v>
          </cell>
          <cell r="I1783" t="str">
            <v>LB</v>
          </cell>
          <cell r="J1783">
            <v>2700</v>
          </cell>
        </row>
        <row r="1784">
          <cell r="A1784">
            <v>96081770</v>
          </cell>
          <cell r="B1784" t="str">
            <v>CRN1S-11 A-FGJ-G-E-HQQE 56C 60HZ</v>
          </cell>
          <cell r="C1784" t="str">
            <v>CRN1S</v>
          </cell>
          <cell r="D1784">
            <v>6</v>
          </cell>
          <cell r="E1784" t="str">
            <v>5700395162240</v>
          </cell>
          <cell r="F1784">
            <v>52.381771199999996</v>
          </cell>
          <cell r="G1784" t="str">
            <v>LB</v>
          </cell>
          <cell r="H1784">
            <v>41.380717399999995</v>
          </cell>
          <cell r="I1784" t="str">
            <v>LB</v>
          </cell>
          <cell r="J1784">
            <v>2085</v>
          </cell>
        </row>
        <row r="1785">
          <cell r="A1785">
            <v>96081799</v>
          </cell>
          <cell r="B1785" t="str">
            <v>CRN1S-11 A-FGJ-G-E-HQQE 3x230/460 60HZ</v>
          </cell>
          <cell r="C1785" t="str">
            <v>CRN1S</v>
          </cell>
          <cell r="D1785">
            <v>6</v>
          </cell>
          <cell r="E1785" t="str">
            <v>5700395162530</v>
          </cell>
          <cell r="F1785">
            <v>69.357345199999997</v>
          </cell>
          <cell r="G1785" t="str">
            <v>LB</v>
          </cell>
          <cell r="H1785">
            <v>58.356291399999989</v>
          </cell>
          <cell r="I1785" t="str">
            <v>LB</v>
          </cell>
          <cell r="J1785">
            <v>2615</v>
          </cell>
        </row>
        <row r="1786">
          <cell r="A1786">
            <v>98160191</v>
          </cell>
          <cell r="B1786" t="str">
            <v>CRN1S-11 A-FGJ-G-E-HQQE 3x230/400 50HZ</v>
          </cell>
          <cell r="C1786" t="str">
            <v>CRN1S</v>
          </cell>
          <cell r="D1786" t="str">
            <v>30</v>
          </cell>
          <cell r="E1786" t="str">
            <v>5711494596027</v>
          </cell>
          <cell r="F1786">
            <v>58.819261599999997</v>
          </cell>
          <cell r="G1786" t="str">
            <v>LB</v>
          </cell>
          <cell r="H1786">
            <v>52.536094599999991</v>
          </cell>
          <cell r="I1786" t="str">
            <v>LB</v>
          </cell>
          <cell r="J1786">
            <v>2576</v>
          </cell>
        </row>
        <row r="1787">
          <cell r="A1787">
            <v>96081798</v>
          </cell>
          <cell r="B1787" t="str">
            <v>CRN1S-11 A-FGJ-G-E-HQQE 1x115/230 60HZ</v>
          </cell>
          <cell r="C1787" t="str">
            <v>CRN1S</v>
          </cell>
          <cell r="D1787">
            <v>6</v>
          </cell>
          <cell r="E1787" t="str">
            <v>5700395162523</v>
          </cell>
          <cell r="F1787">
            <v>81.526847599999982</v>
          </cell>
          <cell r="G1787" t="str">
            <v>LB</v>
          </cell>
          <cell r="H1787">
            <v>67.020447999999988</v>
          </cell>
          <cell r="I1787" t="str">
            <v>LB</v>
          </cell>
          <cell r="J1787">
            <v>2652</v>
          </cell>
        </row>
        <row r="1788">
          <cell r="A1788">
            <v>96081702</v>
          </cell>
          <cell r="B1788" t="str">
            <v>CRN1S-10 A-P-G-V-HQQV 3x230/460 60HZ</v>
          </cell>
          <cell r="C1788" t="str">
            <v>CRN1S</v>
          </cell>
          <cell r="D1788">
            <v>6</v>
          </cell>
          <cell r="E1788" t="str">
            <v>5700395161465</v>
          </cell>
          <cell r="F1788">
            <v>59.524739999999994</v>
          </cell>
          <cell r="G1788" t="str">
            <v>LB</v>
          </cell>
          <cell r="H1788">
            <v>48.5236862</v>
          </cell>
          <cell r="I1788" t="str">
            <v>LB</v>
          </cell>
          <cell r="J1788">
            <v>2567</v>
          </cell>
        </row>
        <row r="1789">
          <cell r="A1789">
            <v>98160145</v>
          </cell>
          <cell r="B1789" t="str">
            <v>CRN1S-10 A-P-G-V-HQQV 3x230/400 50HZ</v>
          </cell>
          <cell r="C1789" t="str">
            <v>CRN1S</v>
          </cell>
          <cell r="D1789" t="str">
            <v>30</v>
          </cell>
          <cell r="E1789" t="str">
            <v>5711494595440</v>
          </cell>
          <cell r="F1789">
            <v>48.766194399999996</v>
          </cell>
          <cell r="G1789" t="str">
            <v>LB</v>
          </cell>
          <cell r="H1789">
            <v>42.703489399999995</v>
          </cell>
          <cell r="I1789" t="str">
            <v>LB</v>
          </cell>
          <cell r="J1789">
            <v>2529</v>
          </cell>
        </row>
        <row r="1790">
          <cell r="A1790">
            <v>96081701</v>
          </cell>
          <cell r="B1790" t="str">
            <v>CRN1S-10 A-P-G-V-HQQV 1x115/230 60HZ</v>
          </cell>
          <cell r="C1790" t="str">
            <v>CRN1S</v>
          </cell>
          <cell r="D1790">
            <v>6</v>
          </cell>
          <cell r="E1790" t="str">
            <v>5700395161458</v>
          </cell>
          <cell r="F1790">
            <v>68.188896599999993</v>
          </cell>
          <cell r="G1790" t="str">
            <v>LB</v>
          </cell>
          <cell r="H1790">
            <v>57.187842799999999</v>
          </cell>
          <cell r="I1790" t="str">
            <v>LB</v>
          </cell>
          <cell r="J1790">
            <v>2604</v>
          </cell>
        </row>
        <row r="1791">
          <cell r="A1791">
            <v>96081607</v>
          </cell>
          <cell r="B1791" t="str">
            <v>CRN1S-10 A-P-G-E-HQQE 3x230/460 60HZ</v>
          </cell>
          <cell r="C1791" t="str">
            <v>CRN1S</v>
          </cell>
          <cell r="D1791">
            <v>6</v>
          </cell>
          <cell r="E1791" t="str">
            <v>5700395160512</v>
          </cell>
          <cell r="F1791">
            <v>59.524739999999994</v>
          </cell>
          <cell r="G1791" t="str">
            <v>LB</v>
          </cell>
          <cell r="H1791">
            <v>48.5236862</v>
          </cell>
          <cell r="I1791" t="str">
            <v>LB</v>
          </cell>
          <cell r="J1791">
            <v>2519</v>
          </cell>
        </row>
        <row r="1792">
          <cell r="A1792">
            <v>98160144</v>
          </cell>
          <cell r="B1792" t="str">
            <v>CRN1S-10 A-P-G-E-HQQE 3x230/400 50HZ</v>
          </cell>
          <cell r="C1792" t="str">
            <v>CRN1S</v>
          </cell>
          <cell r="D1792" t="str">
            <v>30</v>
          </cell>
          <cell r="E1792" t="str">
            <v>5711494595433</v>
          </cell>
          <cell r="F1792">
            <v>48.766194399999996</v>
          </cell>
          <cell r="G1792" t="str">
            <v>LB</v>
          </cell>
          <cell r="H1792">
            <v>42.703489399999995</v>
          </cell>
          <cell r="I1792" t="str">
            <v>LB</v>
          </cell>
          <cell r="J1792">
            <v>2481</v>
          </cell>
        </row>
        <row r="1793">
          <cell r="A1793">
            <v>96081606</v>
          </cell>
          <cell r="B1793" t="str">
            <v>CRN1S-10 A-P-G-E-HQQE 1x115/230 60HZ</v>
          </cell>
          <cell r="C1793" t="str">
            <v>CRN1S</v>
          </cell>
          <cell r="D1793" t="str">
            <v>06</v>
          </cell>
          <cell r="E1793" t="str">
            <v>5700395160505</v>
          </cell>
          <cell r="F1793">
            <v>68.188896599999993</v>
          </cell>
          <cell r="G1793" t="str">
            <v>LB</v>
          </cell>
          <cell r="H1793">
            <v>57.187842799999999</v>
          </cell>
          <cell r="I1793" t="str">
            <v>LB</v>
          </cell>
          <cell r="J1793">
            <v>2556</v>
          </cell>
        </row>
        <row r="1794">
          <cell r="A1794">
            <v>96081864</v>
          </cell>
          <cell r="B1794" t="str">
            <v>CRN1S-10 A-FGJ-G-V-HQQV 56C 60HZ</v>
          </cell>
          <cell r="C1794" t="str">
            <v>CRN1S</v>
          </cell>
          <cell r="D1794">
            <v>6</v>
          </cell>
          <cell r="E1794" t="str">
            <v>5700395163186</v>
          </cell>
          <cell r="F1794">
            <v>51.720385199999996</v>
          </cell>
          <cell r="G1794" t="str">
            <v>LB</v>
          </cell>
          <cell r="H1794">
            <v>40.719331399999994</v>
          </cell>
          <cell r="I1794" t="str">
            <v>LB</v>
          </cell>
          <cell r="J1794">
            <v>2037</v>
          </cell>
        </row>
        <row r="1795">
          <cell r="A1795">
            <v>96081892</v>
          </cell>
          <cell r="B1795" t="str">
            <v>CRN1S-10 A-FGJ-G-V-HQQV 3x230/460 60HZ</v>
          </cell>
          <cell r="C1795" t="str">
            <v>CRN1S</v>
          </cell>
          <cell r="D1795">
            <v>6</v>
          </cell>
          <cell r="E1795" t="str">
            <v>5700395163469</v>
          </cell>
          <cell r="F1795">
            <v>68.69595919999999</v>
          </cell>
          <cell r="G1795" t="str">
            <v>LB</v>
          </cell>
          <cell r="H1795">
            <v>57.694905399999996</v>
          </cell>
          <cell r="I1795" t="str">
            <v>LB</v>
          </cell>
          <cell r="J1795">
            <v>2567</v>
          </cell>
        </row>
        <row r="1796">
          <cell r="A1796">
            <v>98160190</v>
          </cell>
          <cell r="B1796" t="str">
            <v>CRN1S-10 A-FGJ-G-V-HQQV 3x230/400 50HZ</v>
          </cell>
          <cell r="C1796" t="str">
            <v>CRN1S</v>
          </cell>
          <cell r="D1796" t="str">
            <v>30</v>
          </cell>
          <cell r="E1796" t="str">
            <v>5711494595990</v>
          </cell>
          <cell r="F1796">
            <v>57.937413599999999</v>
          </cell>
          <cell r="G1796" t="str">
            <v>LB</v>
          </cell>
          <cell r="H1796">
            <v>51.874708599999998</v>
          </cell>
          <cell r="I1796" t="str">
            <v>LB</v>
          </cell>
          <cell r="J1796">
            <v>2529</v>
          </cell>
        </row>
        <row r="1797">
          <cell r="A1797">
            <v>96081891</v>
          </cell>
          <cell r="B1797" t="str">
            <v>CRN1S-10 A-FGJ-G-V-HQQV 1x115/230 60HZ</v>
          </cell>
          <cell r="C1797" t="str">
            <v>CRN1S</v>
          </cell>
          <cell r="D1797">
            <v>6</v>
          </cell>
          <cell r="E1797" t="str">
            <v>5700395163452</v>
          </cell>
          <cell r="F1797">
            <v>77.360115800000003</v>
          </cell>
          <cell r="G1797" t="str">
            <v>LB</v>
          </cell>
          <cell r="H1797">
            <v>66.359061999999994</v>
          </cell>
          <cell r="I1797" t="str">
            <v>LB</v>
          </cell>
          <cell r="J1797">
            <v>2604</v>
          </cell>
        </row>
        <row r="1798">
          <cell r="A1798">
            <v>96081769</v>
          </cell>
          <cell r="B1798" t="str">
            <v>CRN1S-10 A-FGJ-G-E-HQQE 56C 60HZ</v>
          </cell>
          <cell r="C1798" t="str">
            <v>CRN1S</v>
          </cell>
          <cell r="D1798">
            <v>6</v>
          </cell>
          <cell r="E1798" t="str">
            <v>5700395162233</v>
          </cell>
          <cell r="F1798">
            <v>51.720385199999996</v>
          </cell>
          <cell r="G1798" t="str">
            <v>LB</v>
          </cell>
          <cell r="H1798">
            <v>40.719331399999994</v>
          </cell>
          <cell r="I1798" t="str">
            <v>LB</v>
          </cell>
          <cell r="J1798">
            <v>1989</v>
          </cell>
        </row>
        <row r="1799">
          <cell r="A1799">
            <v>96081797</v>
          </cell>
          <cell r="B1799" t="str">
            <v>CRN1S-10 A-FGJ-G-E-HQQE 3x230/460 60HZ</v>
          </cell>
          <cell r="C1799" t="str">
            <v>CRN1S</v>
          </cell>
          <cell r="D1799">
            <v>6</v>
          </cell>
          <cell r="E1799" t="str">
            <v>5700395162516</v>
          </cell>
          <cell r="F1799">
            <v>68.69595919999999</v>
          </cell>
          <cell r="G1799" t="str">
            <v>LB</v>
          </cell>
          <cell r="H1799">
            <v>57.694905399999996</v>
          </cell>
          <cell r="I1799" t="str">
            <v>LB</v>
          </cell>
          <cell r="J1799">
            <v>2519</v>
          </cell>
        </row>
        <row r="1800">
          <cell r="A1800">
            <v>98160189</v>
          </cell>
          <cell r="B1800" t="str">
            <v>CRN1S-10 A-FGJ-G-E-HQQE 3x230/400 50HZ</v>
          </cell>
          <cell r="C1800" t="str">
            <v>CRN1S</v>
          </cell>
          <cell r="D1800" t="str">
            <v>30</v>
          </cell>
          <cell r="E1800" t="str">
            <v>5711494595983</v>
          </cell>
          <cell r="F1800">
            <v>57.937413599999999</v>
          </cell>
          <cell r="G1800" t="str">
            <v>LB</v>
          </cell>
          <cell r="H1800">
            <v>51.874708599999998</v>
          </cell>
          <cell r="I1800" t="str">
            <v>LB</v>
          </cell>
          <cell r="J1800">
            <v>2481</v>
          </cell>
        </row>
        <row r="1801">
          <cell r="A1801">
            <v>96081796</v>
          </cell>
          <cell r="B1801" t="str">
            <v>CRN1S-10 A-FGJ-G-E-HQQE 1x115/230 60HZ</v>
          </cell>
          <cell r="C1801" t="str">
            <v>CRN1S</v>
          </cell>
          <cell r="D1801" t="str">
            <v>06</v>
          </cell>
          <cell r="E1801" t="str">
            <v>5700395162509</v>
          </cell>
          <cell r="F1801">
            <v>77.360115800000003</v>
          </cell>
          <cell r="G1801" t="str">
            <v>LB</v>
          </cell>
          <cell r="H1801">
            <v>66.359061999999994</v>
          </cell>
          <cell r="I1801" t="str">
            <v>LB</v>
          </cell>
          <cell r="J1801">
            <v>2556</v>
          </cell>
        </row>
        <row r="1802">
          <cell r="A1802">
            <v>96082763</v>
          </cell>
          <cell r="B1802" t="str">
            <v>CRN1-9 A-P-G-V-HQQV 56C 60HZ</v>
          </cell>
          <cell r="C1802" t="str">
            <v>CRN01</v>
          </cell>
          <cell r="D1802">
            <v>6</v>
          </cell>
          <cell r="E1802" t="str">
            <v>5700395175011</v>
          </cell>
          <cell r="F1802">
            <v>41.909826199999998</v>
          </cell>
          <cell r="G1802" t="str">
            <v>LB</v>
          </cell>
          <cell r="H1802">
            <v>30.908772399999997</v>
          </cell>
          <cell r="I1802" t="str">
            <v>LB</v>
          </cell>
          <cell r="J1802">
            <v>1780</v>
          </cell>
        </row>
        <row r="1803">
          <cell r="A1803">
            <v>96082790</v>
          </cell>
          <cell r="B1803" t="str">
            <v>CRN1-9 A-P-G-V-HQQV 3x230/460 60HZ</v>
          </cell>
          <cell r="C1803" t="str">
            <v>CRN01</v>
          </cell>
          <cell r="D1803">
            <v>6</v>
          </cell>
          <cell r="E1803" t="str">
            <v>5700395175288</v>
          </cell>
          <cell r="F1803">
            <v>58.885400199999999</v>
          </cell>
          <cell r="G1803" t="str">
            <v>LB</v>
          </cell>
          <cell r="H1803">
            <v>47.884346399999991</v>
          </cell>
          <cell r="I1803" t="str">
            <v>LB</v>
          </cell>
          <cell r="J1803">
            <v>2355</v>
          </cell>
        </row>
        <row r="1804">
          <cell r="A1804">
            <v>98160668</v>
          </cell>
          <cell r="B1804" t="str">
            <v>CRN1-9 A-P-G-V-HQQV 3x230/400 50HZ</v>
          </cell>
          <cell r="C1804" t="str">
            <v>CRN01</v>
          </cell>
          <cell r="D1804" t="str">
            <v>30</v>
          </cell>
          <cell r="E1804" t="str">
            <v>5710629587367</v>
          </cell>
          <cell r="F1804">
            <v>46.936359799999991</v>
          </cell>
          <cell r="G1804" t="str">
            <v>LB</v>
          </cell>
          <cell r="H1804">
            <v>40.873654799999997</v>
          </cell>
          <cell r="I1804" t="str">
            <v>LB</v>
          </cell>
          <cell r="J1804">
            <v>2286</v>
          </cell>
        </row>
        <row r="1805">
          <cell r="A1805">
            <v>96082789</v>
          </cell>
          <cell r="B1805" t="str">
            <v>CRN1-9 A-P-G-V-HQQV 1x115/230 60HZ</v>
          </cell>
          <cell r="C1805" t="str">
            <v>CRN01</v>
          </cell>
          <cell r="D1805">
            <v>6</v>
          </cell>
          <cell r="E1805" t="str">
            <v>5700395175271</v>
          </cell>
          <cell r="F1805">
            <v>77.889224599999991</v>
          </cell>
          <cell r="G1805" t="str">
            <v>LB</v>
          </cell>
          <cell r="H1805">
            <v>66.888170799999997</v>
          </cell>
          <cell r="I1805" t="str">
            <v>LB</v>
          </cell>
          <cell r="J1805">
            <v>2476</v>
          </cell>
        </row>
        <row r="1806">
          <cell r="A1806">
            <v>96082668</v>
          </cell>
          <cell r="B1806" t="str">
            <v>CRN1-9 A-P-G-E-HQQE 56C 60HZ</v>
          </cell>
          <cell r="C1806" t="str">
            <v>CRN01</v>
          </cell>
          <cell r="D1806">
            <v>6</v>
          </cell>
          <cell r="E1806" t="str">
            <v>5700395174069</v>
          </cell>
          <cell r="F1806">
            <v>41.909826199999998</v>
          </cell>
          <cell r="G1806" t="str">
            <v>LB</v>
          </cell>
          <cell r="H1806">
            <v>30.908772399999997</v>
          </cell>
          <cell r="I1806" t="str">
            <v>LB</v>
          </cell>
          <cell r="J1806">
            <v>1732</v>
          </cell>
        </row>
        <row r="1807">
          <cell r="A1807">
            <v>96082695</v>
          </cell>
          <cell r="B1807" t="str">
            <v>CRN1-9 A-P-G-E-HQQE 3x230/460 60HZ</v>
          </cell>
          <cell r="C1807" t="str">
            <v>CRN01</v>
          </cell>
          <cell r="D1807">
            <v>6</v>
          </cell>
          <cell r="E1807" t="str">
            <v>5700395174335</v>
          </cell>
          <cell r="F1807">
            <v>58.885400199999999</v>
          </cell>
          <cell r="G1807" t="str">
            <v>LB</v>
          </cell>
          <cell r="H1807">
            <v>47.884346399999991</v>
          </cell>
          <cell r="I1807" t="str">
            <v>LB</v>
          </cell>
          <cell r="J1807">
            <v>2307</v>
          </cell>
        </row>
        <row r="1808">
          <cell r="A1808">
            <v>98160667</v>
          </cell>
          <cell r="B1808" t="str">
            <v>CRN1-9 A-P-G-E-HQQE 3x230/400 50HZ</v>
          </cell>
          <cell r="C1808" t="str">
            <v>CRN01</v>
          </cell>
          <cell r="D1808" t="str">
            <v>30</v>
          </cell>
          <cell r="E1808" t="str">
            <v>5710629587350</v>
          </cell>
          <cell r="F1808">
            <v>46.936359799999991</v>
          </cell>
          <cell r="G1808" t="str">
            <v>LB</v>
          </cell>
          <cell r="H1808">
            <v>40.873654799999997</v>
          </cell>
          <cell r="I1808" t="str">
            <v>LB</v>
          </cell>
          <cell r="J1808">
            <v>2238</v>
          </cell>
        </row>
        <row r="1809">
          <cell r="A1809">
            <v>96082694</v>
          </cell>
          <cell r="B1809" t="str">
            <v>CRN1-9 A-P-G-E-HQQE 1x115/230 60HZ</v>
          </cell>
          <cell r="C1809" t="str">
            <v>CRN01</v>
          </cell>
          <cell r="D1809">
            <v>6</v>
          </cell>
          <cell r="E1809" t="str">
            <v>5700395174328</v>
          </cell>
          <cell r="F1809">
            <v>77.889224599999991</v>
          </cell>
          <cell r="G1809" t="str">
            <v>LB</v>
          </cell>
          <cell r="H1809">
            <v>66.888170799999997</v>
          </cell>
          <cell r="I1809" t="str">
            <v>LB</v>
          </cell>
          <cell r="J1809">
            <v>2428</v>
          </cell>
        </row>
        <row r="1810">
          <cell r="A1810">
            <v>96082953</v>
          </cell>
          <cell r="B1810" t="str">
            <v>CRN1-9 A-FGJ-G-V-HQQV 56C 60HZ</v>
          </cell>
          <cell r="C1810" t="str">
            <v>CRN01</v>
          </cell>
          <cell r="D1810">
            <v>6</v>
          </cell>
          <cell r="E1810" t="str">
            <v>5700395176919</v>
          </cell>
          <cell r="F1810">
            <v>51.081045400000001</v>
          </cell>
          <cell r="G1810" t="str">
            <v>LB</v>
          </cell>
          <cell r="H1810">
            <v>40.079991599999993</v>
          </cell>
          <cell r="I1810" t="str">
            <v>LB</v>
          </cell>
          <cell r="J1810">
            <v>1780</v>
          </cell>
        </row>
        <row r="1811">
          <cell r="A1811">
            <v>96082980</v>
          </cell>
          <cell r="B1811" t="str">
            <v>CRN1-9 A-FGJ-G-V-HQQV 3x230/460 60HZ</v>
          </cell>
          <cell r="C1811" t="str">
            <v>CRN01</v>
          </cell>
          <cell r="D1811">
            <v>6</v>
          </cell>
          <cell r="E1811" t="str">
            <v>5700395177183</v>
          </cell>
          <cell r="F1811">
            <v>68.056619400000002</v>
          </cell>
          <cell r="G1811" t="str">
            <v>LB</v>
          </cell>
          <cell r="H1811">
            <v>57.055565599999994</v>
          </cell>
          <cell r="I1811" t="str">
            <v>LB</v>
          </cell>
          <cell r="J1811">
            <v>2355</v>
          </cell>
        </row>
        <row r="1812">
          <cell r="A1812">
            <v>98160712</v>
          </cell>
          <cell r="B1812" t="str">
            <v>CRN1-9 A-FGJ-G-V-HQQV 3x230/400 50HZ</v>
          </cell>
          <cell r="C1812" t="str">
            <v>CRN01</v>
          </cell>
          <cell r="D1812" t="str">
            <v>30</v>
          </cell>
          <cell r="E1812" t="str">
            <v>5710629587800</v>
          </cell>
          <cell r="F1812">
            <v>56.107578999999994</v>
          </cell>
          <cell r="G1812" t="str">
            <v>LB</v>
          </cell>
          <cell r="H1812">
            <v>50.044873999999993</v>
          </cell>
          <cell r="I1812" t="str">
            <v>LB</v>
          </cell>
          <cell r="J1812">
            <v>2286</v>
          </cell>
        </row>
        <row r="1813">
          <cell r="A1813">
            <v>96082979</v>
          </cell>
          <cell r="B1813" t="str">
            <v>CRN1-9 A-FGJ-G-V-HQQV 1x115/230 60HZ</v>
          </cell>
          <cell r="C1813" t="str">
            <v>CRN01</v>
          </cell>
          <cell r="D1813">
            <v>6</v>
          </cell>
          <cell r="E1813" t="str">
            <v>5700395177176</v>
          </cell>
          <cell r="F1813">
            <v>87.060443800000002</v>
          </cell>
          <cell r="G1813" t="str">
            <v>LB</v>
          </cell>
          <cell r="H1813">
            <v>76.059389999999993</v>
          </cell>
          <cell r="I1813" t="str">
            <v>LB</v>
          </cell>
          <cell r="J1813">
            <v>2476</v>
          </cell>
        </row>
        <row r="1814">
          <cell r="A1814">
            <v>96082858</v>
          </cell>
          <cell r="B1814" t="str">
            <v>CRN1-9 A-FGJ-G-E-HQQE 56C 60HZ</v>
          </cell>
          <cell r="C1814" t="str">
            <v>CRN01</v>
          </cell>
          <cell r="D1814">
            <v>6</v>
          </cell>
          <cell r="E1814" t="str">
            <v>5700395175967</v>
          </cell>
          <cell r="F1814">
            <v>51.081045400000001</v>
          </cell>
          <cell r="G1814" t="str">
            <v>LB</v>
          </cell>
          <cell r="H1814">
            <v>40.079991599999993</v>
          </cell>
          <cell r="I1814" t="str">
            <v>LB</v>
          </cell>
          <cell r="J1814">
            <v>1732</v>
          </cell>
        </row>
        <row r="1815">
          <cell r="A1815">
            <v>96082885</v>
          </cell>
          <cell r="B1815" t="str">
            <v>CRN1-9 A-FGJ-G-E-HQQE 3x230/460 60HZ</v>
          </cell>
          <cell r="C1815" t="str">
            <v>CRN01</v>
          </cell>
          <cell r="D1815" t="str">
            <v>30</v>
          </cell>
          <cell r="E1815" t="str">
            <v>5700395176230</v>
          </cell>
          <cell r="F1815">
            <v>68.056619400000002</v>
          </cell>
          <cell r="G1815" t="str">
            <v>LB</v>
          </cell>
          <cell r="H1815">
            <v>57.055565599999994</v>
          </cell>
          <cell r="I1815" t="str">
            <v>LB</v>
          </cell>
          <cell r="J1815">
            <v>2307</v>
          </cell>
        </row>
        <row r="1816">
          <cell r="A1816">
            <v>98160711</v>
          </cell>
          <cell r="B1816" t="str">
            <v>CRN1-9 A-FGJ-G-E-HQQE 3x230/400 50HZ</v>
          </cell>
          <cell r="C1816" t="str">
            <v>CRN01</v>
          </cell>
          <cell r="D1816" t="str">
            <v>30</v>
          </cell>
          <cell r="E1816" t="str">
            <v>5710629587794</v>
          </cell>
          <cell r="F1816">
            <v>56.107578999999994</v>
          </cell>
          <cell r="G1816" t="str">
            <v>LB</v>
          </cell>
          <cell r="H1816">
            <v>50.044873999999993</v>
          </cell>
          <cell r="I1816" t="str">
            <v>LB</v>
          </cell>
          <cell r="J1816">
            <v>2238</v>
          </cell>
        </row>
        <row r="1817">
          <cell r="A1817">
            <v>96082884</v>
          </cell>
          <cell r="B1817" t="str">
            <v>CRN1-9 A-FGJ-G-E-HQQE 1x115/230 60HZ</v>
          </cell>
          <cell r="C1817" t="str">
            <v>CRN01</v>
          </cell>
          <cell r="D1817" t="str">
            <v>30</v>
          </cell>
          <cell r="E1817" t="str">
            <v>5700395176223</v>
          </cell>
          <cell r="F1817">
            <v>87.060443800000002</v>
          </cell>
          <cell r="G1817" t="str">
            <v>LB</v>
          </cell>
          <cell r="H1817">
            <v>76.059389999999993</v>
          </cell>
          <cell r="I1817" t="str">
            <v>LB</v>
          </cell>
          <cell r="J1817">
            <v>2428</v>
          </cell>
        </row>
        <row r="1818">
          <cell r="A1818">
            <v>96082762</v>
          </cell>
          <cell r="B1818" t="str">
            <v>CRN1-8 A-P-G-V-HQQV 56C 60HZ</v>
          </cell>
          <cell r="C1818" t="str">
            <v>CRN01</v>
          </cell>
          <cell r="D1818">
            <v>6</v>
          </cell>
          <cell r="E1818" t="str">
            <v>5700395175004</v>
          </cell>
          <cell r="F1818">
            <v>41.027978199999993</v>
          </cell>
          <cell r="G1818" t="str">
            <v>LB</v>
          </cell>
          <cell r="H1818">
            <v>30.026924399999995</v>
          </cell>
          <cell r="I1818" t="str">
            <v>LB</v>
          </cell>
          <cell r="J1818">
            <v>1705</v>
          </cell>
        </row>
        <row r="1819">
          <cell r="A1819">
            <v>96082788</v>
          </cell>
          <cell r="B1819" t="str">
            <v>CRN1-8 A-P-G-V-HQQV 3x230/460 60HZ</v>
          </cell>
          <cell r="C1819" t="str">
            <v>CRN01</v>
          </cell>
          <cell r="D1819">
            <v>6</v>
          </cell>
          <cell r="E1819" t="str">
            <v>5700395175264</v>
          </cell>
          <cell r="F1819">
            <v>58.003552199999994</v>
          </cell>
          <cell r="G1819" t="str">
            <v>LB</v>
          </cell>
          <cell r="H1819">
            <v>47.002498399999993</v>
          </cell>
          <cell r="I1819" t="str">
            <v>LB</v>
          </cell>
          <cell r="J1819">
            <v>2280</v>
          </cell>
        </row>
        <row r="1820">
          <cell r="A1820">
            <v>98160666</v>
          </cell>
          <cell r="B1820" t="str">
            <v>CRN1-8 A-P-G-V-HQQV 3x230/400 50HZ</v>
          </cell>
          <cell r="C1820" t="str">
            <v>CRN01</v>
          </cell>
          <cell r="D1820" t="str">
            <v>30</v>
          </cell>
          <cell r="E1820" t="str">
            <v>5710629587343</v>
          </cell>
          <cell r="F1820">
            <v>46.0545118</v>
          </cell>
          <cell r="G1820" t="str">
            <v>LB</v>
          </cell>
          <cell r="H1820">
            <v>39.991806799999999</v>
          </cell>
          <cell r="I1820" t="str">
            <v>LB</v>
          </cell>
          <cell r="J1820">
            <v>2210</v>
          </cell>
        </row>
        <row r="1821">
          <cell r="A1821">
            <v>96082787</v>
          </cell>
          <cell r="B1821" t="str">
            <v>CRN1-8 A-P-G-V-HQQV 1x115/230 60HZ</v>
          </cell>
          <cell r="C1821" t="str">
            <v>CRN01</v>
          </cell>
          <cell r="D1821">
            <v>6</v>
          </cell>
          <cell r="E1821" t="str">
            <v>5700395175257</v>
          </cell>
          <cell r="F1821">
            <v>77.029422799999992</v>
          </cell>
          <cell r="G1821" t="str">
            <v>LB</v>
          </cell>
          <cell r="H1821">
            <v>66.028368999999998</v>
          </cell>
          <cell r="I1821" t="str">
            <v>LB</v>
          </cell>
          <cell r="J1821">
            <v>2401</v>
          </cell>
        </row>
        <row r="1822">
          <cell r="A1822">
            <v>96082667</v>
          </cell>
          <cell r="B1822" t="str">
            <v>CRN1-8 A-P-G-E-HQQE 56C 60HZ</v>
          </cell>
          <cell r="C1822" t="str">
            <v>CRN01</v>
          </cell>
          <cell r="D1822">
            <v>6</v>
          </cell>
          <cell r="E1822" t="str">
            <v>5700395174052</v>
          </cell>
          <cell r="F1822">
            <v>41.027978199999993</v>
          </cell>
          <cell r="G1822" t="str">
            <v>LB</v>
          </cell>
          <cell r="H1822">
            <v>30.026924399999995</v>
          </cell>
          <cell r="I1822" t="str">
            <v>LB</v>
          </cell>
          <cell r="J1822">
            <v>1657</v>
          </cell>
        </row>
        <row r="1823">
          <cell r="A1823">
            <v>96082693</v>
          </cell>
          <cell r="B1823" t="str">
            <v>CRN1-8 A-P-G-E-HQQE 3x230/460 60HZ</v>
          </cell>
          <cell r="C1823" t="str">
            <v>CRN01</v>
          </cell>
          <cell r="D1823">
            <v>6</v>
          </cell>
          <cell r="E1823" t="str">
            <v>5700395174311</v>
          </cell>
          <cell r="F1823">
            <v>58.003552199999994</v>
          </cell>
          <cell r="G1823" t="str">
            <v>LB</v>
          </cell>
          <cell r="H1823">
            <v>47.002498399999993</v>
          </cell>
          <cell r="I1823" t="str">
            <v>LB</v>
          </cell>
          <cell r="J1823">
            <v>2232</v>
          </cell>
        </row>
        <row r="1824">
          <cell r="A1824">
            <v>98160665</v>
          </cell>
          <cell r="B1824" t="str">
            <v>CRN1-8 A-P-G-E-HQQE 3x230/400 50HZ</v>
          </cell>
          <cell r="C1824" t="str">
            <v>CRN01</v>
          </cell>
          <cell r="D1824" t="str">
            <v>30</v>
          </cell>
          <cell r="E1824" t="str">
            <v>5710629587336</v>
          </cell>
          <cell r="F1824">
            <v>46.0545118</v>
          </cell>
          <cell r="G1824" t="str">
            <v>LB</v>
          </cell>
          <cell r="H1824">
            <v>39.991806799999999</v>
          </cell>
          <cell r="I1824" t="str">
            <v>LB</v>
          </cell>
          <cell r="J1824">
            <v>2162</v>
          </cell>
        </row>
        <row r="1825">
          <cell r="A1825">
            <v>96082692</v>
          </cell>
          <cell r="B1825" t="str">
            <v>CRN1-8 A-P-G-E-HQQE 1x115/230 60HZ</v>
          </cell>
          <cell r="C1825" t="str">
            <v>CRN01</v>
          </cell>
          <cell r="D1825">
            <v>6</v>
          </cell>
          <cell r="E1825" t="str">
            <v>5700395174304</v>
          </cell>
          <cell r="F1825">
            <v>77.029422799999992</v>
          </cell>
          <cell r="G1825" t="str">
            <v>LB</v>
          </cell>
          <cell r="H1825">
            <v>66.028368999999998</v>
          </cell>
          <cell r="I1825" t="str">
            <v>LB</v>
          </cell>
          <cell r="J1825">
            <v>2353</v>
          </cell>
        </row>
        <row r="1826">
          <cell r="A1826">
            <v>96082952</v>
          </cell>
          <cell r="B1826" t="str">
            <v>CRN1-8 A-FGJ-G-V-HQQV 56C 60HZ</v>
          </cell>
          <cell r="C1826" t="str">
            <v>CRN01</v>
          </cell>
          <cell r="D1826">
            <v>6</v>
          </cell>
          <cell r="E1826" t="str">
            <v>5700395176902</v>
          </cell>
          <cell r="F1826">
            <v>50.199197399999996</v>
          </cell>
          <cell r="G1826" t="str">
            <v>LB</v>
          </cell>
          <cell r="H1826">
            <v>39.198143600000002</v>
          </cell>
          <cell r="I1826" t="str">
            <v>LB</v>
          </cell>
          <cell r="J1826">
            <v>1705</v>
          </cell>
        </row>
        <row r="1827">
          <cell r="A1827">
            <v>96082978</v>
          </cell>
          <cell r="B1827" t="str">
            <v>CRN1-8 A-FGJ-G-V-HQQV 3x230/460 60HZ</v>
          </cell>
          <cell r="C1827" t="str">
            <v>CRN01</v>
          </cell>
          <cell r="D1827">
            <v>6</v>
          </cell>
          <cell r="E1827" t="str">
            <v>5700395177169</v>
          </cell>
          <cell r="F1827">
            <v>67.174771399999997</v>
          </cell>
          <cell r="G1827" t="str">
            <v>LB</v>
          </cell>
          <cell r="H1827">
            <v>56.173717599999996</v>
          </cell>
          <cell r="I1827" t="str">
            <v>LB</v>
          </cell>
          <cell r="J1827">
            <v>2280</v>
          </cell>
        </row>
        <row r="1828">
          <cell r="A1828">
            <v>98160710</v>
          </cell>
          <cell r="B1828" t="str">
            <v>CRN1-8 A-FGJ-G-V-HQQV 3x230/400 50HZ</v>
          </cell>
          <cell r="C1828" t="str">
            <v>CRN01</v>
          </cell>
          <cell r="D1828" t="str">
            <v>30</v>
          </cell>
          <cell r="E1828" t="str">
            <v>5710629587787</v>
          </cell>
          <cell r="F1828">
            <v>55.225730999999996</v>
          </cell>
          <cell r="G1828" t="str">
            <v>LB</v>
          </cell>
          <cell r="H1828">
            <v>49.163025999999995</v>
          </cell>
          <cell r="I1828" t="str">
            <v>LB</v>
          </cell>
          <cell r="J1828">
            <v>2210</v>
          </cell>
        </row>
        <row r="1829">
          <cell r="A1829">
            <v>96082977</v>
          </cell>
          <cell r="B1829" t="str">
            <v>CRN1-8 A-FGJ-G-V-HQQV 1x115/230 60HZ</v>
          </cell>
          <cell r="C1829" t="str">
            <v>CRN01</v>
          </cell>
          <cell r="D1829">
            <v>6</v>
          </cell>
          <cell r="E1829" t="str">
            <v>5700395177152</v>
          </cell>
          <cell r="F1829">
            <v>86.200642000000002</v>
          </cell>
          <cell r="G1829" t="str">
            <v>LB</v>
          </cell>
          <cell r="H1829">
            <v>75.199588199999994</v>
          </cell>
          <cell r="I1829" t="str">
            <v>LB</v>
          </cell>
          <cell r="J1829">
            <v>2401</v>
          </cell>
        </row>
        <row r="1830">
          <cell r="A1830">
            <v>96082857</v>
          </cell>
          <cell r="B1830" t="str">
            <v>CRN1-8 A-FGJ-G-E-HQQE 56C 60HZ</v>
          </cell>
          <cell r="C1830" t="str">
            <v>CRN01</v>
          </cell>
          <cell r="D1830">
            <v>6</v>
          </cell>
          <cell r="E1830" t="str">
            <v>5700395175950</v>
          </cell>
          <cell r="F1830">
            <v>50.199197399999996</v>
          </cell>
          <cell r="G1830" t="str">
            <v>LB</v>
          </cell>
          <cell r="H1830">
            <v>39.198143600000002</v>
          </cell>
          <cell r="I1830" t="str">
            <v>LB</v>
          </cell>
          <cell r="J1830">
            <v>1657</v>
          </cell>
        </row>
        <row r="1831">
          <cell r="A1831">
            <v>96082883</v>
          </cell>
          <cell r="B1831" t="str">
            <v>CRN1-8 A-FGJ-G-E-HQQE 3x230/460 60HZ</v>
          </cell>
          <cell r="C1831" t="str">
            <v>CRN01</v>
          </cell>
          <cell r="D1831" t="str">
            <v>30</v>
          </cell>
          <cell r="E1831" t="str">
            <v>5700395176216</v>
          </cell>
          <cell r="F1831">
            <v>67.174771399999997</v>
          </cell>
          <cell r="G1831" t="str">
            <v>LB</v>
          </cell>
          <cell r="H1831">
            <v>56.173717599999996</v>
          </cell>
          <cell r="I1831" t="str">
            <v>LB</v>
          </cell>
          <cell r="J1831">
            <v>2232</v>
          </cell>
        </row>
        <row r="1832">
          <cell r="A1832">
            <v>98160709</v>
          </cell>
          <cell r="B1832" t="str">
            <v>CRN1-8 A-FGJ-G-E-HQQE 3x230/400 50HZ</v>
          </cell>
          <cell r="C1832" t="str">
            <v>CRN01</v>
          </cell>
          <cell r="D1832" t="str">
            <v>30</v>
          </cell>
          <cell r="E1832" t="str">
            <v>5710629587770</v>
          </cell>
          <cell r="F1832">
            <v>55.225730999999996</v>
          </cell>
          <cell r="G1832" t="str">
            <v>LB</v>
          </cell>
          <cell r="H1832">
            <v>49.163025999999995</v>
          </cell>
          <cell r="I1832" t="str">
            <v>LB</v>
          </cell>
          <cell r="J1832">
            <v>2162</v>
          </cell>
        </row>
        <row r="1833">
          <cell r="A1833">
            <v>96082882</v>
          </cell>
          <cell r="B1833" t="str">
            <v>CRN1-8 A-FGJ-G-E-HQQE 1x115/230 60HZ</v>
          </cell>
          <cell r="C1833" t="str">
            <v>CRN01</v>
          </cell>
          <cell r="D1833" t="str">
            <v>06</v>
          </cell>
          <cell r="E1833" t="str">
            <v>5700395176209</v>
          </cell>
          <cell r="F1833">
            <v>86.200642000000002</v>
          </cell>
          <cell r="G1833" t="str">
            <v>LB</v>
          </cell>
          <cell r="H1833">
            <v>75.199588199999994</v>
          </cell>
          <cell r="I1833" t="str">
            <v>LB</v>
          </cell>
          <cell r="J1833">
            <v>2353</v>
          </cell>
        </row>
        <row r="1834">
          <cell r="A1834">
            <v>96082761</v>
          </cell>
          <cell r="B1834" t="str">
            <v>CRN1-7 A-P-G-V-HQQV 56C 60HZ</v>
          </cell>
          <cell r="C1834" t="str">
            <v>CRN01</v>
          </cell>
          <cell r="D1834">
            <v>6</v>
          </cell>
          <cell r="E1834" t="str">
            <v>5700395174991</v>
          </cell>
          <cell r="F1834">
            <v>40.168176399999993</v>
          </cell>
          <cell r="G1834" t="str">
            <v>LB</v>
          </cell>
          <cell r="H1834">
            <v>29.167122599999999</v>
          </cell>
          <cell r="I1834" t="str">
            <v>LB</v>
          </cell>
          <cell r="J1834">
            <v>1601</v>
          </cell>
        </row>
        <row r="1835">
          <cell r="A1835">
            <v>96082786</v>
          </cell>
          <cell r="B1835" t="str">
            <v>CRN1-7 A-P-G-V-HQQV 3x230/460 60HZ</v>
          </cell>
          <cell r="C1835" t="str">
            <v>CRN01</v>
          </cell>
          <cell r="D1835">
            <v>6</v>
          </cell>
          <cell r="E1835" t="str">
            <v>5700395175240</v>
          </cell>
          <cell r="F1835">
            <v>57.143750400000002</v>
          </cell>
          <cell r="G1835" t="str">
            <v>LB</v>
          </cell>
          <cell r="H1835">
            <v>46.142696599999994</v>
          </cell>
          <cell r="I1835" t="str">
            <v>LB</v>
          </cell>
          <cell r="J1835">
            <v>2131</v>
          </cell>
        </row>
        <row r="1836">
          <cell r="A1836">
            <v>98160664</v>
          </cell>
          <cell r="B1836" t="str">
            <v>CRN1-7 A-P-G-V-HQQV 3x230/400 50HZ</v>
          </cell>
          <cell r="C1836" t="str">
            <v>CRN01</v>
          </cell>
          <cell r="D1836" t="str">
            <v>30</v>
          </cell>
          <cell r="E1836" t="str">
            <v>5710629587329</v>
          </cell>
          <cell r="F1836">
            <v>46.385204799999997</v>
          </cell>
          <cell r="G1836" t="str">
            <v>LB</v>
          </cell>
          <cell r="H1836">
            <v>40.322499799999996</v>
          </cell>
          <cell r="I1836" t="str">
            <v>LB</v>
          </cell>
          <cell r="J1836">
            <v>2092</v>
          </cell>
        </row>
        <row r="1837">
          <cell r="A1837">
            <v>96082785</v>
          </cell>
          <cell r="B1837" t="str">
            <v>CRN1-7 A-P-G-V-HQQV 1x115/230 60HZ</v>
          </cell>
          <cell r="C1837" t="str">
            <v>CRN01</v>
          </cell>
          <cell r="D1837">
            <v>6</v>
          </cell>
          <cell r="E1837" t="str">
            <v>5700395175233</v>
          </cell>
          <cell r="F1837">
            <v>65.807907</v>
          </cell>
          <cell r="G1837" t="str">
            <v>LB</v>
          </cell>
          <cell r="H1837">
            <v>54.806853199999992</v>
          </cell>
          <cell r="I1837" t="str">
            <v>LB</v>
          </cell>
          <cell r="J1837">
            <v>2168</v>
          </cell>
        </row>
        <row r="1838">
          <cell r="A1838">
            <v>96082666</v>
          </cell>
          <cell r="B1838" t="str">
            <v>CRN1-7 A-P-G-E-HQQE 56C 60HZ</v>
          </cell>
          <cell r="C1838" t="str">
            <v>CRN01</v>
          </cell>
          <cell r="D1838">
            <v>6</v>
          </cell>
          <cell r="E1838" t="str">
            <v>5700395174045</v>
          </cell>
          <cell r="F1838">
            <v>40.168176399999993</v>
          </cell>
          <cell r="G1838" t="str">
            <v>LB</v>
          </cell>
          <cell r="H1838">
            <v>29.167122599999999</v>
          </cell>
          <cell r="I1838" t="str">
            <v>LB</v>
          </cell>
          <cell r="J1838">
            <v>1553</v>
          </cell>
        </row>
        <row r="1839">
          <cell r="A1839">
            <v>96082691</v>
          </cell>
          <cell r="B1839" t="str">
            <v>CRN1-7 A-P-G-E-HQQE 3x230/460 60HZ</v>
          </cell>
          <cell r="C1839" t="str">
            <v>CRN01</v>
          </cell>
          <cell r="D1839" t="str">
            <v>06</v>
          </cell>
          <cell r="E1839" t="str">
            <v>5700395174298</v>
          </cell>
          <cell r="F1839">
            <v>57.143750400000002</v>
          </cell>
          <cell r="G1839" t="str">
            <v>LB</v>
          </cell>
          <cell r="H1839">
            <v>46.142696599999994</v>
          </cell>
          <cell r="I1839" t="str">
            <v>LB</v>
          </cell>
          <cell r="J1839">
            <v>2083</v>
          </cell>
        </row>
        <row r="1840">
          <cell r="A1840">
            <v>98160663</v>
          </cell>
          <cell r="B1840" t="str">
            <v>CRN1-7 A-P-G-E-HQQE 3x230/400 50HZ</v>
          </cell>
          <cell r="C1840" t="str">
            <v>CRN01</v>
          </cell>
          <cell r="D1840" t="str">
            <v>30</v>
          </cell>
          <cell r="E1840" t="str">
            <v>5710629587312</v>
          </cell>
          <cell r="F1840">
            <v>46.385204799999997</v>
          </cell>
          <cell r="G1840" t="str">
            <v>LB</v>
          </cell>
          <cell r="H1840">
            <v>40.322499799999996</v>
          </cell>
          <cell r="I1840" t="str">
            <v>LB</v>
          </cell>
          <cell r="J1840">
            <v>2044</v>
          </cell>
        </row>
        <row r="1841">
          <cell r="A1841">
            <v>96082690</v>
          </cell>
          <cell r="B1841" t="str">
            <v>CRN1-7 A-P-G-E-HQQE 1x115/230 60HZ</v>
          </cell>
          <cell r="C1841" t="str">
            <v>CRN01</v>
          </cell>
          <cell r="D1841">
            <v>6</v>
          </cell>
          <cell r="E1841" t="str">
            <v>5700395174281</v>
          </cell>
          <cell r="F1841">
            <v>65.807907</v>
          </cell>
          <cell r="G1841" t="str">
            <v>LB</v>
          </cell>
          <cell r="H1841">
            <v>54.806853199999992</v>
          </cell>
          <cell r="I1841" t="str">
            <v>LB</v>
          </cell>
          <cell r="J1841">
            <v>2120</v>
          </cell>
        </row>
        <row r="1842">
          <cell r="A1842">
            <v>96082951</v>
          </cell>
          <cell r="B1842" t="str">
            <v>CRN1-7 A-FGJ-G-V-HQQV 56C 60HZ</v>
          </cell>
          <cell r="C1842" t="str">
            <v>CRN01</v>
          </cell>
          <cell r="D1842">
            <v>6</v>
          </cell>
          <cell r="E1842" t="str">
            <v>5700395176896</v>
          </cell>
          <cell r="F1842">
            <v>49.339395599999996</v>
          </cell>
          <cell r="G1842" t="str">
            <v>LB</v>
          </cell>
          <cell r="H1842">
            <v>38.338341799999995</v>
          </cell>
          <cell r="I1842" t="str">
            <v>LB</v>
          </cell>
          <cell r="J1842">
            <v>1601</v>
          </cell>
        </row>
        <row r="1843">
          <cell r="A1843">
            <v>96082976</v>
          </cell>
          <cell r="B1843" t="str">
            <v>CRN1-7 A-FGJ-G-V-HQQV 3x230/460 60HZ</v>
          </cell>
          <cell r="C1843" t="str">
            <v>CRN01</v>
          </cell>
          <cell r="D1843">
            <v>6</v>
          </cell>
          <cell r="E1843" t="str">
            <v>5700395177145</v>
          </cell>
          <cell r="F1843">
            <v>66.314969599999984</v>
          </cell>
          <cell r="G1843" t="str">
            <v>LB</v>
          </cell>
          <cell r="H1843">
            <v>55.313915799999997</v>
          </cell>
          <cell r="I1843" t="str">
            <v>LB</v>
          </cell>
          <cell r="J1843">
            <v>2131</v>
          </cell>
        </row>
        <row r="1844">
          <cell r="A1844">
            <v>98160708</v>
          </cell>
          <cell r="B1844" t="str">
            <v>CRN1-7 A-FGJ-G-V-HQQV 3x230/400 50HZ</v>
          </cell>
          <cell r="C1844" t="str">
            <v>CRN01</v>
          </cell>
          <cell r="D1844" t="str">
            <v>30</v>
          </cell>
          <cell r="E1844" t="str">
            <v>5710629587763</v>
          </cell>
          <cell r="F1844">
            <v>55.556423999999993</v>
          </cell>
          <cell r="G1844" t="str">
            <v>LB</v>
          </cell>
          <cell r="H1844">
            <v>49.493718999999992</v>
          </cell>
          <cell r="I1844" t="str">
            <v>LB</v>
          </cell>
          <cell r="J1844">
            <v>2092</v>
          </cell>
        </row>
        <row r="1845">
          <cell r="A1845">
            <v>96082975</v>
          </cell>
          <cell r="B1845" t="str">
            <v>CRN1-7 A-FGJ-G-V-HQQV 1x115/230 60HZ</v>
          </cell>
          <cell r="C1845" t="str">
            <v>CRN01</v>
          </cell>
          <cell r="D1845">
            <v>6</v>
          </cell>
          <cell r="E1845" t="str">
            <v>5700395177138</v>
          </cell>
          <cell r="F1845">
            <v>74.979126199999982</v>
          </cell>
          <cell r="G1845" t="str">
            <v>LB</v>
          </cell>
          <cell r="H1845">
            <v>63.978072399999995</v>
          </cell>
          <cell r="I1845" t="str">
            <v>LB</v>
          </cell>
          <cell r="J1845">
            <v>2168</v>
          </cell>
        </row>
        <row r="1846">
          <cell r="A1846">
            <v>96082856</v>
          </cell>
          <cell r="B1846" t="str">
            <v>CRN1-7 A-FGJ-G-E-HQQE 56C 60HZ</v>
          </cell>
          <cell r="C1846" t="str">
            <v>CRN01</v>
          </cell>
          <cell r="D1846">
            <v>6</v>
          </cell>
          <cell r="E1846" t="str">
            <v>5700395175943</v>
          </cell>
          <cell r="F1846">
            <v>49.339395599999996</v>
          </cell>
          <cell r="G1846" t="str">
            <v>LB</v>
          </cell>
          <cell r="H1846">
            <v>38.338341799999995</v>
          </cell>
          <cell r="I1846" t="str">
            <v>LB</v>
          </cell>
          <cell r="J1846">
            <v>1553</v>
          </cell>
        </row>
        <row r="1847">
          <cell r="A1847">
            <v>96082881</v>
          </cell>
          <cell r="B1847" t="str">
            <v>CRN1-7 A-FGJ-G-E-HQQE 3x230/460 60HZ</v>
          </cell>
          <cell r="C1847" t="str">
            <v>CRN01</v>
          </cell>
          <cell r="D1847" t="str">
            <v>06</v>
          </cell>
          <cell r="E1847" t="str">
            <v>5700395176193</v>
          </cell>
          <cell r="F1847">
            <v>66.314969599999984</v>
          </cell>
          <cell r="G1847" t="str">
            <v>LB</v>
          </cell>
          <cell r="H1847">
            <v>55.313915799999997</v>
          </cell>
          <cell r="I1847" t="str">
            <v>LB</v>
          </cell>
          <cell r="J1847">
            <v>2083</v>
          </cell>
        </row>
        <row r="1848">
          <cell r="A1848">
            <v>98160707</v>
          </cell>
          <cell r="B1848" t="str">
            <v>CRN1-7 A-FGJ-G-E-HQQE 3x230/400 50HZ</v>
          </cell>
          <cell r="C1848" t="str">
            <v>CRN01</v>
          </cell>
          <cell r="D1848" t="str">
            <v>30</v>
          </cell>
          <cell r="E1848" t="str">
            <v>5710629587756</v>
          </cell>
          <cell r="F1848">
            <v>55.556423999999993</v>
          </cell>
          <cell r="G1848" t="str">
            <v>LB</v>
          </cell>
          <cell r="H1848">
            <v>49.493718999999992</v>
          </cell>
          <cell r="I1848" t="str">
            <v>LB</v>
          </cell>
          <cell r="J1848">
            <v>2044</v>
          </cell>
        </row>
        <row r="1849">
          <cell r="A1849">
            <v>96082880</v>
          </cell>
          <cell r="B1849" t="str">
            <v>CRN1-7 A-FGJ-G-E-HQQE 1x115/230 60HZ</v>
          </cell>
          <cell r="C1849" t="str">
            <v>CRN01</v>
          </cell>
          <cell r="D1849" t="str">
            <v>06</v>
          </cell>
          <cell r="E1849" t="str">
            <v>5700395176186</v>
          </cell>
          <cell r="F1849">
            <v>74.979126199999982</v>
          </cell>
          <cell r="G1849" t="str">
            <v>LB</v>
          </cell>
          <cell r="H1849">
            <v>63.978072399999995</v>
          </cell>
          <cell r="I1849" t="str">
            <v>LB</v>
          </cell>
          <cell r="J1849">
            <v>2120</v>
          </cell>
        </row>
        <row r="1850">
          <cell r="A1850">
            <v>96082760</v>
          </cell>
          <cell r="B1850" t="str">
            <v>CRN1-6 A-P-G-V-HQQV 56C 60HZ</v>
          </cell>
          <cell r="C1850" t="str">
            <v>CRN01</v>
          </cell>
          <cell r="D1850">
            <v>6</v>
          </cell>
          <cell r="E1850" t="str">
            <v>5700395174984</v>
          </cell>
          <cell r="F1850">
            <v>39.087912599999996</v>
          </cell>
          <cell r="G1850" t="str">
            <v>LB</v>
          </cell>
          <cell r="H1850">
            <v>28.086858799999998</v>
          </cell>
          <cell r="I1850" t="str">
            <v>LB</v>
          </cell>
          <cell r="J1850">
            <v>1526</v>
          </cell>
        </row>
        <row r="1851">
          <cell r="A1851">
            <v>96082784</v>
          </cell>
          <cell r="B1851" t="str">
            <v>CRN1-6 A-P-G-V-HQQV 3x230/460 60HZ</v>
          </cell>
          <cell r="C1851" t="str">
            <v>CRN01</v>
          </cell>
          <cell r="D1851">
            <v>6</v>
          </cell>
          <cell r="E1851" t="str">
            <v>5700395175226</v>
          </cell>
          <cell r="F1851">
            <v>56.063486599999997</v>
          </cell>
          <cell r="G1851" t="str">
            <v>LB</v>
          </cell>
          <cell r="H1851">
            <v>45.062432799999996</v>
          </cell>
          <cell r="I1851" t="str">
            <v>LB</v>
          </cell>
          <cell r="J1851">
            <v>2056</v>
          </cell>
        </row>
        <row r="1852">
          <cell r="A1852">
            <v>98160662</v>
          </cell>
          <cell r="B1852" t="str">
            <v>CRN1-6 A-P-G-V-HQQV 3x230/400 50HZ</v>
          </cell>
          <cell r="C1852" t="str">
            <v>CRN01</v>
          </cell>
          <cell r="D1852" t="str">
            <v>30</v>
          </cell>
          <cell r="E1852" t="str">
            <v>5710629587305</v>
          </cell>
          <cell r="F1852">
            <v>45.084478999999995</v>
          </cell>
          <cell r="G1852" t="str">
            <v>LB</v>
          </cell>
          <cell r="H1852">
            <v>39.242235999999998</v>
          </cell>
          <cell r="I1852" t="str">
            <v>LB</v>
          </cell>
          <cell r="J1852">
            <v>2017</v>
          </cell>
        </row>
        <row r="1853">
          <cell r="A1853">
            <v>96082783</v>
          </cell>
          <cell r="B1853" t="str">
            <v>CRN1-6 A-P-G-V-HQQV 1x115/230 60HZ</v>
          </cell>
          <cell r="C1853" t="str">
            <v>CRN01</v>
          </cell>
          <cell r="D1853">
            <v>6</v>
          </cell>
          <cell r="E1853" t="str">
            <v>5700395175219</v>
          </cell>
          <cell r="F1853">
            <v>64.727643199999989</v>
          </cell>
          <cell r="G1853" t="str">
            <v>LB</v>
          </cell>
          <cell r="H1853">
            <v>53.726589399999995</v>
          </cell>
          <cell r="I1853" t="str">
            <v>LB</v>
          </cell>
          <cell r="J1853">
            <v>2093</v>
          </cell>
        </row>
        <row r="1854">
          <cell r="A1854">
            <v>96082665</v>
          </cell>
          <cell r="B1854" t="str">
            <v>CRN1-6 A-P-G-E-HQQE 56C 60HZ</v>
          </cell>
          <cell r="C1854" t="str">
            <v>CRN01</v>
          </cell>
          <cell r="D1854">
            <v>6</v>
          </cell>
          <cell r="E1854" t="str">
            <v>5700395174038</v>
          </cell>
          <cell r="F1854">
            <v>39.087912599999996</v>
          </cell>
          <cell r="G1854" t="str">
            <v>LB</v>
          </cell>
          <cell r="H1854">
            <v>28.086858799999998</v>
          </cell>
          <cell r="I1854" t="str">
            <v>LB</v>
          </cell>
          <cell r="J1854">
            <v>1478</v>
          </cell>
        </row>
        <row r="1855">
          <cell r="A1855">
            <v>96082689</v>
          </cell>
          <cell r="B1855" t="str">
            <v>CRN1-6 A-P-G-E-HQQE 3x230/460 60HZ</v>
          </cell>
          <cell r="C1855" t="str">
            <v>CRN01</v>
          </cell>
          <cell r="D1855" t="str">
            <v>30</v>
          </cell>
          <cell r="E1855" t="str">
            <v>5700395174274</v>
          </cell>
          <cell r="F1855">
            <v>56.063486599999997</v>
          </cell>
          <cell r="G1855" t="str">
            <v>LB</v>
          </cell>
          <cell r="H1855">
            <v>45.062432799999996</v>
          </cell>
          <cell r="I1855" t="str">
            <v>LB</v>
          </cell>
          <cell r="J1855">
            <v>2008</v>
          </cell>
        </row>
        <row r="1856">
          <cell r="A1856">
            <v>98160661</v>
          </cell>
          <cell r="B1856" t="str">
            <v>CRN1-6 A-P-G-E-HQQE 3x230/400 50HZ</v>
          </cell>
          <cell r="C1856" t="str">
            <v>CRN01</v>
          </cell>
          <cell r="D1856" t="str">
            <v>30</v>
          </cell>
          <cell r="E1856" t="str">
            <v>5710629587299</v>
          </cell>
          <cell r="F1856">
            <v>45.084478999999995</v>
          </cell>
          <cell r="G1856" t="str">
            <v>LB</v>
          </cell>
          <cell r="H1856">
            <v>39.242235999999998</v>
          </cell>
          <cell r="I1856" t="str">
            <v>LB</v>
          </cell>
          <cell r="J1856">
            <v>1969</v>
          </cell>
        </row>
        <row r="1857">
          <cell r="A1857">
            <v>96082688</v>
          </cell>
          <cell r="B1857" t="str">
            <v>CRN1-6 A-P-G-E-HQQE 1x115/230 60HZ</v>
          </cell>
          <cell r="C1857" t="str">
            <v>CRN01</v>
          </cell>
          <cell r="D1857">
            <v>6</v>
          </cell>
          <cell r="E1857" t="str">
            <v>5700395174267</v>
          </cell>
          <cell r="F1857">
            <v>64.727643199999989</v>
          </cell>
          <cell r="G1857" t="str">
            <v>LB</v>
          </cell>
          <cell r="H1857">
            <v>53.726589399999995</v>
          </cell>
          <cell r="I1857" t="str">
            <v>LB</v>
          </cell>
          <cell r="J1857">
            <v>2045</v>
          </cell>
        </row>
        <row r="1858">
          <cell r="A1858">
            <v>96082950</v>
          </cell>
          <cell r="B1858" t="str">
            <v>CRN1-6 A-FGJ-G-V-HQQV 56C 60HZ</v>
          </cell>
          <cell r="C1858" t="str">
            <v>CRN01</v>
          </cell>
          <cell r="D1858">
            <v>6</v>
          </cell>
          <cell r="E1858" t="str">
            <v>5700395176889</v>
          </cell>
          <cell r="F1858">
            <v>48.259131799999999</v>
          </cell>
          <cell r="G1858" t="str">
            <v>LB</v>
          </cell>
          <cell r="H1858">
            <v>37.25807799999999</v>
          </cell>
          <cell r="I1858" t="str">
            <v>LB</v>
          </cell>
          <cell r="J1858">
            <v>1526</v>
          </cell>
        </row>
        <row r="1859">
          <cell r="A1859">
            <v>96082974</v>
          </cell>
          <cell r="B1859" t="str">
            <v>CRN1-6 A-FGJ-G-V-HQQV 3x230/460 60HZ</v>
          </cell>
          <cell r="C1859" t="str">
            <v>CRN01</v>
          </cell>
          <cell r="D1859">
            <v>6</v>
          </cell>
          <cell r="E1859" t="str">
            <v>5700395177121</v>
          </cell>
          <cell r="F1859">
            <v>65.2347058</v>
          </cell>
          <cell r="G1859" t="str">
            <v>LB</v>
          </cell>
          <cell r="H1859">
            <v>54.233651999999999</v>
          </cell>
          <cell r="I1859" t="str">
            <v>LB</v>
          </cell>
          <cell r="J1859">
            <v>2056</v>
          </cell>
        </row>
        <row r="1860">
          <cell r="A1860">
            <v>98160706</v>
          </cell>
          <cell r="B1860" t="str">
            <v>CRN1-6 A-FGJ-G-V-HQQV 3x230/400 50HZ</v>
          </cell>
          <cell r="C1860" t="str">
            <v>CRN01</v>
          </cell>
          <cell r="D1860" t="str">
            <v>30</v>
          </cell>
          <cell r="E1860" t="str">
            <v>5710629587749</v>
          </cell>
          <cell r="F1860">
            <v>54.476160199999995</v>
          </cell>
          <cell r="G1860" t="str">
            <v>LB</v>
          </cell>
          <cell r="H1860">
            <v>48.413455199999994</v>
          </cell>
          <cell r="I1860" t="str">
            <v>LB</v>
          </cell>
          <cell r="J1860">
            <v>2017</v>
          </cell>
        </row>
        <row r="1861">
          <cell r="A1861">
            <v>96082973</v>
          </cell>
          <cell r="B1861" t="str">
            <v>CRN1-6 A-FGJ-G-V-HQQV 1x115/230 60HZ</v>
          </cell>
          <cell r="C1861" t="str">
            <v>CRN01</v>
          </cell>
          <cell r="D1861" t="str">
            <v>06</v>
          </cell>
          <cell r="E1861" t="str">
            <v>5700395177114</v>
          </cell>
          <cell r="F1861">
            <v>73.898862399999999</v>
          </cell>
          <cell r="G1861" t="str">
            <v>LB</v>
          </cell>
          <cell r="H1861">
            <v>62.897808599999998</v>
          </cell>
          <cell r="I1861" t="str">
            <v>LB</v>
          </cell>
          <cell r="J1861">
            <v>2093</v>
          </cell>
        </row>
        <row r="1862">
          <cell r="A1862">
            <v>96082855</v>
          </cell>
          <cell r="B1862" t="str">
            <v>CRN1-6 A-FGJ-G-E-HQQE 56C 60HZ</v>
          </cell>
          <cell r="C1862" t="str">
            <v>CRN01</v>
          </cell>
          <cell r="D1862" t="str">
            <v>06</v>
          </cell>
          <cell r="E1862" t="str">
            <v>5700395175936</v>
          </cell>
          <cell r="F1862">
            <v>48.259131799999999</v>
          </cell>
          <cell r="G1862" t="str">
            <v>LB</v>
          </cell>
          <cell r="H1862">
            <v>37.25807799999999</v>
          </cell>
          <cell r="I1862" t="str">
            <v>LB</v>
          </cell>
          <cell r="J1862">
            <v>1478</v>
          </cell>
        </row>
        <row r="1863">
          <cell r="A1863">
            <v>96082879</v>
          </cell>
          <cell r="B1863" t="str">
            <v>CRN1-6 A-FGJ-G-E-HQQE 3x230/460 60HZ</v>
          </cell>
          <cell r="C1863" t="str">
            <v>CRN01</v>
          </cell>
          <cell r="D1863">
            <v>6</v>
          </cell>
          <cell r="E1863" t="str">
            <v>5700395176179</v>
          </cell>
          <cell r="F1863">
            <v>65.2347058</v>
          </cell>
          <cell r="G1863" t="str">
            <v>LB</v>
          </cell>
          <cell r="H1863">
            <v>54.233651999999999</v>
          </cell>
          <cell r="I1863" t="str">
            <v>LB</v>
          </cell>
          <cell r="J1863">
            <v>2008</v>
          </cell>
        </row>
        <row r="1864">
          <cell r="A1864">
            <v>98160705</v>
          </cell>
          <cell r="B1864" t="str">
            <v>CRN1-6 A-FGJ-G-E-HQQE 3x230/400 50HZ</v>
          </cell>
          <cell r="C1864" t="str">
            <v>CRN01</v>
          </cell>
          <cell r="D1864" t="str">
            <v>30</v>
          </cell>
          <cell r="E1864" t="str">
            <v>5710629587732</v>
          </cell>
          <cell r="F1864">
            <v>54.476160199999995</v>
          </cell>
          <cell r="G1864" t="str">
            <v>LB</v>
          </cell>
          <cell r="H1864">
            <v>48.413455199999994</v>
          </cell>
          <cell r="I1864" t="str">
            <v>LB</v>
          </cell>
          <cell r="J1864">
            <v>1969</v>
          </cell>
        </row>
        <row r="1865">
          <cell r="A1865">
            <v>96082878</v>
          </cell>
          <cell r="B1865" t="str">
            <v>CRN1-6 A-FGJ-G-E-HQQE 1x115/230 60HZ</v>
          </cell>
          <cell r="C1865" t="str">
            <v>CRN01</v>
          </cell>
          <cell r="D1865" t="str">
            <v>30</v>
          </cell>
          <cell r="E1865" t="str">
            <v>5700395176162</v>
          </cell>
          <cell r="F1865">
            <v>73.898862399999999</v>
          </cell>
          <cell r="G1865" t="str">
            <v>LB</v>
          </cell>
          <cell r="H1865">
            <v>62.897808599999998</v>
          </cell>
          <cell r="I1865" t="str">
            <v>LB</v>
          </cell>
          <cell r="J1865">
            <v>2045</v>
          </cell>
        </row>
        <row r="1866">
          <cell r="A1866">
            <v>98161588</v>
          </cell>
          <cell r="B1866" t="str">
            <v>CRN15-17 A-P-G-V-HQQV 3x230/400 50 HZ</v>
          </cell>
          <cell r="C1866" t="str">
            <v>CRN15</v>
          </cell>
          <cell r="D1866" t="str">
            <v>30</v>
          </cell>
          <cell r="E1866" t="str">
            <v>5710629596116</v>
          </cell>
          <cell r="F1866">
            <v>434.31013999999993</v>
          </cell>
          <cell r="G1866" t="str">
            <v>LB</v>
          </cell>
          <cell r="H1866">
            <v>363.76229999999998</v>
          </cell>
          <cell r="I1866" t="str">
            <v>LB</v>
          </cell>
          <cell r="J1866">
            <v>12913</v>
          </cell>
        </row>
        <row r="1867">
          <cell r="A1867">
            <v>98161587</v>
          </cell>
          <cell r="B1867" t="str">
            <v>CRN15-17 A-P-G-E-HQQE 3x230/400 50 HZ</v>
          </cell>
          <cell r="C1867" t="str">
            <v>CRN15</v>
          </cell>
          <cell r="D1867" t="str">
            <v>30</v>
          </cell>
          <cell r="E1867" t="str">
            <v>5710629596109</v>
          </cell>
          <cell r="F1867">
            <v>434.31013999999993</v>
          </cell>
          <cell r="G1867" t="str">
            <v>LB</v>
          </cell>
          <cell r="H1867">
            <v>363.76229999999998</v>
          </cell>
          <cell r="I1867" t="str">
            <v>LB</v>
          </cell>
          <cell r="J1867">
            <v>12849</v>
          </cell>
        </row>
        <row r="1868">
          <cell r="A1868">
            <v>98161614</v>
          </cell>
          <cell r="B1868" t="str">
            <v>CRN15-17 A-FGJ-G-V-HQQV 3x230/400 50 HZ</v>
          </cell>
          <cell r="C1868" t="str">
            <v>CRN15</v>
          </cell>
          <cell r="D1868" t="str">
            <v>30</v>
          </cell>
          <cell r="E1868" t="str">
            <v>5710629596376</v>
          </cell>
          <cell r="F1868">
            <v>443.12861999999996</v>
          </cell>
          <cell r="G1868" t="str">
            <v>LB</v>
          </cell>
          <cell r="H1868">
            <v>374.78539999999998</v>
          </cell>
          <cell r="I1868" t="str">
            <v>LB</v>
          </cell>
          <cell r="J1868">
            <v>12913</v>
          </cell>
        </row>
        <row r="1869">
          <cell r="A1869">
            <v>98161613</v>
          </cell>
          <cell r="B1869" t="str">
            <v>CRN15-17 A-FGJ-G-E-HQQE 3x230/400 50 HZ</v>
          </cell>
          <cell r="C1869" t="str">
            <v>CRN15</v>
          </cell>
          <cell r="D1869" t="str">
            <v>30</v>
          </cell>
          <cell r="E1869" t="str">
            <v>5710629596369</v>
          </cell>
          <cell r="F1869">
            <v>443.12861999999996</v>
          </cell>
          <cell r="G1869" t="str">
            <v>LB</v>
          </cell>
          <cell r="H1869">
            <v>374.78539999999998</v>
          </cell>
          <cell r="I1869" t="str">
            <v>LB</v>
          </cell>
          <cell r="J1869">
            <v>12849</v>
          </cell>
        </row>
        <row r="1870">
          <cell r="A1870">
            <v>96512214</v>
          </cell>
          <cell r="B1870" t="str">
            <v>CRN15-16 SF-P-G-V-HQQV 3x380-415D 50 HZ</v>
          </cell>
          <cell r="C1870" t="str">
            <v>CRN15</v>
          </cell>
          <cell r="D1870" t="str">
            <v>06</v>
          </cell>
          <cell r="E1870" t="str">
            <v>5700396600185</v>
          </cell>
          <cell r="F1870">
            <v>376.54909599999996</v>
          </cell>
          <cell r="G1870" t="str">
            <v>LB</v>
          </cell>
          <cell r="H1870">
            <v>312.615116</v>
          </cell>
          <cell r="I1870" t="str">
            <v>LB</v>
          </cell>
          <cell r="J1870">
            <v>15776</v>
          </cell>
        </row>
        <row r="1871">
          <cell r="A1871">
            <v>96512213</v>
          </cell>
          <cell r="B1871" t="str">
            <v>CRN15-16 SF-P-G-E-HQQE 3x380-415D 50 HZ</v>
          </cell>
          <cell r="C1871" t="str">
            <v>CRN15</v>
          </cell>
          <cell r="D1871" t="str">
            <v>30</v>
          </cell>
          <cell r="E1871" t="str">
            <v>5700396600178</v>
          </cell>
          <cell r="F1871">
            <v>391.98143599999997</v>
          </cell>
          <cell r="G1871" t="str">
            <v>LB</v>
          </cell>
          <cell r="H1871">
            <v>312.615116</v>
          </cell>
          <cell r="I1871" t="str">
            <v>LB</v>
          </cell>
          <cell r="J1871">
            <v>15776</v>
          </cell>
        </row>
        <row r="1872">
          <cell r="A1872">
            <v>98161586</v>
          </cell>
          <cell r="B1872" t="str">
            <v>CRN15-14 A-P-G-V-HQQV 3x230/400 50 HZ</v>
          </cell>
          <cell r="C1872" t="str">
            <v>CRN15</v>
          </cell>
          <cell r="D1872" t="str">
            <v>30</v>
          </cell>
          <cell r="E1872" t="str">
            <v>5710629596093</v>
          </cell>
          <cell r="F1872">
            <v>396.83159999999998</v>
          </cell>
          <cell r="G1872" t="str">
            <v>LB</v>
          </cell>
          <cell r="H1872">
            <v>328.48837999999995</v>
          </cell>
          <cell r="I1872" t="str">
            <v>LB</v>
          </cell>
          <cell r="J1872">
            <v>11579</v>
          </cell>
        </row>
        <row r="1873">
          <cell r="A1873">
            <v>98161585</v>
          </cell>
          <cell r="B1873" t="str">
            <v>CRN15-14 A-P-G-E-HQQE 3x230/400 50 HZ</v>
          </cell>
          <cell r="C1873" t="str">
            <v>CRN15</v>
          </cell>
          <cell r="D1873" t="str">
            <v>30</v>
          </cell>
          <cell r="E1873" t="str">
            <v>5710629596086</v>
          </cell>
          <cell r="F1873">
            <v>396.83159999999998</v>
          </cell>
          <cell r="G1873" t="str">
            <v>LB</v>
          </cell>
          <cell r="H1873">
            <v>328.48837999999995</v>
          </cell>
          <cell r="I1873" t="str">
            <v>LB</v>
          </cell>
          <cell r="J1873">
            <v>11515</v>
          </cell>
        </row>
        <row r="1874">
          <cell r="A1874">
            <v>98161612</v>
          </cell>
          <cell r="B1874" t="str">
            <v>CRN15-14 A-FGJ-G-V-HQQV 3x230/400 50 HZ</v>
          </cell>
          <cell r="C1874" t="str">
            <v>CRN15</v>
          </cell>
          <cell r="D1874" t="str">
            <v>30</v>
          </cell>
          <cell r="E1874" t="str">
            <v>5710629596352</v>
          </cell>
          <cell r="F1874">
            <v>407.85469999999998</v>
          </cell>
          <cell r="G1874" t="str">
            <v>LB</v>
          </cell>
          <cell r="H1874">
            <v>337.30685999999997</v>
          </cell>
          <cell r="I1874" t="str">
            <v>LB</v>
          </cell>
          <cell r="J1874">
            <v>11579</v>
          </cell>
        </row>
        <row r="1875">
          <cell r="A1875">
            <v>98161611</v>
          </cell>
          <cell r="B1875" t="str">
            <v>CRN15-14 A-FGJ-G-E-HQQE 3x230/400 50 HZ</v>
          </cell>
          <cell r="C1875" t="str">
            <v>CRN15</v>
          </cell>
          <cell r="D1875" t="str">
            <v>30</v>
          </cell>
          <cell r="E1875" t="str">
            <v>5710629596345</v>
          </cell>
          <cell r="F1875">
            <v>407.85469999999998</v>
          </cell>
          <cell r="G1875" t="str">
            <v>LB</v>
          </cell>
          <cell r="H1875">
            <v>337.30685999999997</v>
          </cell>
          <cell r="I1875" t="str">
            <v>LB</v>
          </cell>
          <cell r="J1875">
            <v>11515</v>
          </cell>
        </row>
        <row r="1876">
          <cell r="A1876">
            <v>96523771</v>
          </cell>
          <cell r="B1876" t="str">
            <v>CRN15-12 A-P-G-V-HQQV 3x230/460 60 HZ</v>
          </cell>
          <cell r="C1876" t="str">
            <v>CRN15</v>
          </cell>
          <cell r="D1876" t="str">
            <v>06</v>
          </cell>
          <cell r="E1876" t="str">
            <v>5700396910918</v>
          </cell>
          <cell r="F1876">
            <v>586.42891999999995</v>
          </cell>
          <cell r="G1876" t="str">
            <v>LB</v>
          </cell>
          <cell r="H1876">
            <v>471.78867999999994</v>
          </cell>
          <cell r="I1876" t="str">
            <v>LB</v>
          </cell>
          <cell r="J1876">
            <v>12679</v>
          </cell>
        </row>
        <row r="1877">
          <cell r="A1877">
            <v>96524131</v>
          </cell>
          <cell r="B1877" t="str">
            <v>CRN15-12 A-P-G-V-HQQV 3x230/460 60 HZ</v>
          </cell>
          <cell r="C1877" t="str">
            <v>CRN15</v>
          </cell>
          <cell r="D1877" t="str">
            <v>06</v>
          </cell>
          <cell r="E1877" t="str">
            <v>5700396918112</v>
          </cell>
          <cell r="F1877">
            <v>438.71937999999994</v>
          </cell>
          <cell r="G1877" t="str">
            <v>LB</v>
          </cell>
          <cell r="H1877">
            <v>326.28375999999997</v>
          </cell>
          <cell r="I1877" t="str">
            <v>LB</v>
          </cell>
          <cell r="J1877">
            <v>12413</v>
          </cell>
        </row>
        <row r="1878">
          <cell r="A1878">
            <v>98161584</v>
          </cell>
          <cell r="B1878" t="str">
            <v>CRN15-12 A-P-G-V-HQQV 3x230/400 50 HZ</v>
          </cell>
          <cell r="C1878" t="str">
            <v>CRN15</v>
          </cell>
          <cell r="D1878" t="str">
            <v>30</v>
          </cell>
          <cell r="E1878" t="str">
            <v>5710629596079</v>
          </cell>
          <cell r="F1878">
            <v>381.39925999999997</v>
          </cell>
          <cell r="G1878" t="str">
            <v>LB</v>
          </cell>
          <cell r="H1878">
            <v>319.66989999999998</v>
          </cell>
          <cell r="I1878" t="str">
            <v>LB</v>
          </cell>
          <cell r="J1878">
            <v>11411</v>
          </cell>
        </row>
        <row r="1879">
          <cell r="A1879">
            <v>96127045</v>
          </cell>
          <cell r="B1879" t="str">
            <v>CRN15-12 A-P-G-V-HQQV 284/286TC 60 HZ</v>
          </cell>
          <cell r="C1879" t="str">
            <v>CRN15</v>
          </cell>
          <cell r="D1879" t="str">
            <v>06</v>
          </cell>
          <cell r="E1879" t="str">
            <v>5700397002605</v>
          </cell>
          <cell r="F1879">
            <v>227.07585999999998</v>
          </cell>
          <cell r="G1879" t="str">
            <v>LB</v>
          </cell>
          <cell r="H1879">
            <v>114.64023999999999</v>
          </cell>
          <cell r="I1879" t="str">
            <v>LB</v>
          </cell>
          <cell r="J1879">
            <v>8555</v>
          </cell>
        </row>
        <row r="1880">
          <cell r="A1880">
            <v>96523769</v>
          </cell>
          <cell r="B1880" t="str">
            <v>CRN15-12 A-P-G-E-HQQE 3x230/460 60 HZ</v>
          </cell>
          <cell r="C1880" t="str">
            <v>CRN15</v>
          </cell>
          <cell r="D1880" t="str">
            <v>06</v>
          </cell>
          <cell r="E1880" t="str">
            <v>5700396910871</v>
          </cell>
          <cell r="F1880">
            <v>586.42891999999995</v>
          </cell>
          <cell r="G1880" t="str">
            <v>LB</v>
          </cell>
          <cell r="H1880">
            <v>471.78867999999994</v>
          </cell>
          <cell r="I1880" t="str">
            <v>LB</v>
          </cell>
          <cell r="J1880">
            <v>12612</v>
          </cell>
        </row>
        <row r="1881">
          <cell r="A1881">
            <v>96524129</v>
          </cell>
          <cell r="B1881" t="str">
            <v>CRN15-12 A-P-G-E-HQQE 3x230/460 60 HZ</v>
          </cell>
          <cell r="C1881" t="str">
            <v>CRN15</v>
          </cell>
          <cell r="D1881" t="str">
            <v>06</v>
          </cell>
          <cell r="E1881" t="str">
            <v>5700396918075</v>
          </cell>
          <cell r="F1881">
            <v>438.71937999999994</v>
          </cell>
          <cell r="G1881" t="str">
            <v>LB</v>
          </cell>
          <cell r="H1881">
            <v>326.28375999999997</v>
          </cell>
          <cell r="I1881" t="str">
            <v>LB</v>
          </cell>
          <cell r="J1881">
            <v>12346</v>
          </cell>
        </row>
        <row r="1882">
          <cell r="A1882">
            <v>98161583</v>
          </cell>
          <cell r="B1882" t="str">
            <v>CRN15-12 A-P-G-E-HQQE 3x230/400 50 HZ</v>
          </cell>
          <cell r="C1882" t="str">
            <v>CRN15</v>
          </cell>
          <cell r="D1882" t="str">
            <v>30</v>
          </cell>
          <cell r="E1882" t="str">
            <v>5710629596062</v>
          </cell>
          <cell r="F1882">
            <v>381.39925999999997</v>
          </cell>
          <cell r="G1882" t="str">
            <v>LB</v>
          </cell>
          <cell r="H1882">
            <v>319.66989999999998</v>
          </cell>
          <cell r="I1882" t="str">
            <v>LB</v>
          </cell>
          <cell r="J1882">
            <v>11347</v>
          </cell>
        </row>
        <row r="1883">
          <cell r="A1883">
            <v>96127023</v>
          </cell>
          <cell r="B1883" t="str">
            <v>CRN15-12 A-P-G-E-HQQE 284/286TC 60 HZ</v>
          </cell>
          <cell r="C1883" t="str">
            <v>CRN15</v>
          </cell>
          <cell r="D1883" t="str">
            <v>06</v>
          </cell>
          <cell r="E1883" t="str">
            <v>5700397002384</v>
          </cell>
          <cell r="F1883">
            <v>227.07585999999998</v>
          </cell>
          <cell r="G1883" t="str">
            <v>LB</v>
          </cell>
          <cell r="H1883">
            <v>114.64023999999999</v>
          </cell>
          <cell r="I1883" t="str">
            <v>LB</v>
          </cell>
          <cell r="J1883">
            <v>8488</v>
          </cell>
        </row>
        <row r="1884">
          <cell r="A1884">
            <v>96523772</v>
          </cell>
          <cell r="B1884" t="str">
            <v>CRN15-12 A-FGJ-G-V-HQQV 3x230/460 60 HZ</v>
          </cell>
          <cell r="C1884" t="str">
            <v>CRN15</v>
          </cell>
          <cell r="D1884" t="str">
            <v>06</v>
          </cell>
          <cell r="E1884" t="str">
            <v>5700396910932</v>
          </cell>
          <cell r="F1884">
            <v>597.45201999999995</v>
          </cell>
          <cell r="G1884" t="str">
            <v>LB</v>
          </cell>
          <cell r="H1884">
            <v>482.81177999999994</v>
          </cell>
          <cell r="I1884" t="str">
            <v>LB</v>
          </cell>
          <cell r="J1884">
            <v>12679</v>
          </cell>
        </row>
        <row r="1885">
          <cell r="A1885">
            <v>96524132</v>
          </cell>
          <cell r="B1885" t="str">
            <v>CRN15-12 A-FGJ-G-V-HQQV 3x230/460 60 HZ</v>
          </cell>
          <cell r="C1885" t="str">
            <v>CRN15</v>
          </cell>
          <cell r="D1885" t="str">
            <v>06</v>
          </cell>
          <cell r="E1885" t="str">
            <v>5700396918136</v>
          </cell>
          <cell r="F1885">
            <v>449.74247999999994</v>
          </cell>
          <cell r="G1885" t="str">
            <v>LB</v>
          </cell>
          <cell r="H1885">
            <v>335.10223999999999</v>
          </cell>
          <cell r="I1885" t="str">
            <v>LB</v>
          </cell>
          <cell r="J1885">
            <v>12413</v>
          </cell>
        </row>
        <row r="1886">
          <cell r="A1886">
            <v>98161610</v>
          </cell>
          <cell r="B1886" t="str">
            <v>CRN15-12 A-FGJ-G-V-HQQV 3x230/400 50 HZ</v>
          </cell>
          <cell r="C1886" t="str">
            <v>CRN15</v>
          </cell>
          <cell r="D1886" t="str">
            <v>30</v>
          </cell>
          <cell r="E1886" t="str">
            <v>5710629596338</v>
          </cell>
          <cell r="F1886">
            <v>392.42235999999997</v>
          </cell>
          <cell r="G1886" t="str">
            <v>LB</v>
          </cell>
          <cell r="H1886">
            <v>330.69299999999998</v>
          </cell>
          <cell r="I1886" t="str">
            <v>LB</v>
          </cell>
          <cell r="J1886">
            <v>11411</v>
          </cell>
        </row>
        <row r="1887">
          <cell r="A1887">
            <v>96127034</v>
          </cell>
          <cell r="B1887" t="str">
            <v>CRN15-12 A-FGJ-G-V-HQQV 284/286TC 60 HZ</v>
          </cell>
          <cell r="C1887" t="str">
            <v>CRN15</v>
          </cell>
          <cell r="D1887" t="str">
            <v>06</v>
          </cell>
          <cell r="E1887" t="str">
            <v>5700397002490</v>
          </cell>
          <cell r="F1887">
            <v>238.09895999999998</v>
          </cell>
          <cell r="G1887" t="str">
            <v>LB</v>
          </cell>
          <cell r="H1887">
            <v>123.45871999999999</v>
          </cell>
          <cell r="I1887" t="str">
            <v>LB</v>
          </cell>
          <cell r="J1887">
            <v>8555</v>
          </cell>
        </row>
        <row r="1888">
          <cell r="A1888">
            <v>96523770</v>
          </cell>
          <cell r="B1888" t="str">
            <v>CRN15-12 A-FGJ-G-E-HQQE 3x230/460 60 HZ</v>
          </cell>
          <cell r="C1888" t="str">
            <v>CRN15</v>
          </cell>
          <cell r="D1888" t="str">
            <v>06</v>
          </cell>
          <cell r="E1888" t="str">
            <v>5700396910895</v>
          </cell>
          <cell r="F1888">
            <v>597.45201999999995</v>
          </cell>
          <cell r="G1888" t="str">
            <v>LB</v>
          </cell>
          <cell r="H1888">
            <v>482.81177999999994</v>
          </cell>
          <cell r="I1888" t="str">
            <v>LB</v>
          </cell>
          <cell r="J1888">
            <v>12612</v>
          </cell>
        </row>
        <row r="1889">
          <cell r="A1889">
            <v>96524130</v>
          </cell>
          <cell r="B1889" t="str">
            <v>CRN15-12 A-FGJ-G-E-HQQE 3x230/460 60 HZ</v>
          </cell>
          <cell r="C1889" t="str">
            <v>CRN15</v>
          </cell>
          <cell r="D1889" t="str">
            <v>06</v>
          </cell>
          <cell r="E1889" t="str">
            <v>5700396918099</v>
          </cell>
          <cell r="F1889">
            <v>449.74247999999994</v>
          </cell>
          <cell r="G1889" t="str">
            <v>LB</v>
          </cell>
          <cell r="H1889">
            <v>335.10223999999999</v>
          </cell>
          <cell r="I1889" t="str">
            <v>LB</v>
          </cell>
          <cell r="J1889">
            <v>12346</v>
          </cell>
        </row>
        <row r="1890">
          <cell r="A1890">
            <v>98161609</v>
          </cell>
          <cell r="B1890" t="str">
            <v>CRN15-12 A-FGJ-G-E-HQQE 3x230/400 50 HZ</v>
          </cell>
          <cell r="C1890" t="str">
            <v>CRN15</v>
          </cell>
          <cell r="D1890" t="str">
            <v>30</v>
          </cell>
          <cell r="E1890" t="str">
            <v>5710629596321</v>
          </cell>
          <cell r="F1890">
            <v>392.42235999999997</v>
          </cell>
          <cell r="G1890" t="str">
            <v>LB</v>
          </cell>
          <cell r="H1890">
            <v>330.69299999999998</v>
          </cell>
          <cell r="I1890" t="str">
            <v>LB</v>
          </cell>
          <cell r="J1890">
            <v>11347</v>
          </cell>
        </row>
        <row r="1891">
          <cell r="A1891">
            <v>96127012</v>
          </cell>
          <cell r="B1891" t="str">
            <v>CRN15-12 A-FGJ-G-E-HQQE 284/286TC 60 HZ</v>
          </cell>
          <cell r="C1891" t="str">
            <v>CRN15</v>
          </cell>
          <cell r="D1891" t="str">
            <v>06</v>
          </cell>
          <cell r="E1891" t="str">
            <v>5700397002162</v>
          </cell>
          <cell r="F1891">
            <v>238.09895999999998</v>
          </cell>
          <cell r="G1891" t="str">
            <v>LB</v>
          </cell>
          <cell r="H1891">
            <v>123.45871999999999</v>
          </cell>
          <cell r="I1891" t="str">
            <v>LB</v>
          </cell>
          <cell r="J1891">
            <v>8488</v>
          </cell>
        </row>
        <row r="1892">
          <cell r="A1892">
            <v>96512216</v>
          </cell>
          <cell r="B1892" t="str">
            <v>CRN15-11 SF-P-G-V-HQQV 3x440/690 60 HZ</v>
          </cell>
          <cell r="C1892" t="str">
            <v>CRN15</v>
          </cell>
          <cell r="D1892" t="str">
            <v>06</v>
          </cell>
          <cell r="E1892" t="str">
            <v>5700396600208</v>
          </cell>
          <cell r="F1892">
            <v>354.50289600000002</v>
          </cell>
          <cell r="G1892" t="str">
            <v>LB</v>
          </cell>
          <cell r="H1892">
            <v>319.22897599999999</v>
          </cell>
          <cell r="I1892" t="str">
            <v>LB</v>
          </cell>
          <cell r="J1892">
            <v>14855</v>
          </cell>
        </row>
        <row r="1893">
          <cell r="A1893">
            <v>96512215</v>
          </cell>
          <cell r="B1893" t="str">
            <v>CRN15-11 SF-P-G-E-HQQE 3x380-415 60 HZ</v>
          </cell>
          <cell r="C1893" t="str">
            <v>CRN15</v>
          </cell>
          <cell r="D1893" t="str">
            <v>06</v>
          </cell>
          <cell r="E1893" t="str">
            <v>5700396600192</v>
          </cell>
          <cell r="F1893">
            <v>410.05931999999996</v>
          </cell>
          <cell r="G1893" t="str">
            <v>LB</v>
          </cell>
          <cell r="H1893">
            <v>361.55767999999995</v>
          </cell>
          <cell r="I1893" t="str">
            <v>LB</v>
          </cell>
          <cell r="J1893">
            <v>14855</v>
          </cell>
        </row>
        <row r="1894">
          <cell r="A1894">
            <v>96523748</v>
          </cell>
          <cell r="B1894" t="str">
            <v>CRN15-10 A-P-G-V-HQQV 3x230/460 60 HZ</v>
          </cell>
          <cell r="C1894" t="str">
            <v>CRN15</v>
          </cell>
          <cell r="D1894" t="str">
            <v>06</v>
          </cell>
          <cell r="E1894" t="str">
            <v>5700396910499</v>
          </cell>
          <cell r="F1894">
            <v>524.69955999999991</v>
          </cell>
          <cell r="G1894" t="str">
            <v>LB</v>
          </cell>
          <cell r="H1894">
            <v>410.05931999999996</v>
          </cell>
          <cell r="I1894" t="str">
            <v>LB</v>
          </cell>
          <cell r="J1894">
            <v>11075</v>
          </cell>
        </row>
        <row r="1895">
          <cell r="A1895">
            <v>96523510</v>
          </cell>
          <cell r="B1895" t="str">
            <v>CRN15-10 A-P-G-V-HQQV 3x230/460 60 HZ</v>
          </cell>
          <cell r="C1895" t="str">
            <v>CRN15</v>
          </cell>
          <cell r="D1895" t="str">
            <v>06</v>
          </cell>
          <cell r="E1895" t="str">
            <v>5700396906140</v>
          </cell>
          <cell r="F1895">
            <v>443.12861999999996</v>
          </cell>
          <cell r="G1895" t="str">
            <v>LB</v>
          </cell>
          <cell r="H1895">
            <v>328.48837999999995</v>
          </cell>
          <cell r="I1895" t="str">
            <v>LB</v>
          </cell>
          <cell r="J1895">
            <v>10781</v>
          </cell>
        </row>
        <row r="1896">
          <cell r="A1896">
            <v>98161582</v>
          </cell>
          <cell r="B1896" t="str">
            <v>CRN15-10 A-P-G-V-HQQV 3x230/400 50 HZ</v>
          </cell>
          <cell r="C1896" t="str">
            <v>CRN15</v>
          </cell>
          <cell r="D1896" t="str">
            <v>30</v>
          </cell>
          <cell r="E1896" t="str">
            <v>5710629596055</v>
          </cell>
          <cell r="F1896">
            <v>374.78539999999998</v>
          </cell>
          <cell r="G1896" t="str">
            <v>LB</v>
          </cell>
          <cell r="H1896">
            <v>313.05604</v>
          </cell>
          <cell r="I1896" t="str">
            <v>LB</v>
          </cell>
          <cell r="J1896">
            <v>10584</v>
          </cell>
        </row>
        <row r="1897">
          <cell r="A1897">
            <v>96127044</v>
          </cell>
          <cell r="B1897" t="str">
            <v>CRN15-10 A-P-G-V-HQQV 254/256TC 60 HZ</v>
          </cell>
          <cell r="C1897" t="str">
            <v>CRN15</v>
          </cell>
          <cell r="D1897" t="str">
            <v>06</v>
          </cell>
          <cell r="E1897" t="str">
            <v>5700397002599</v>
          </cell>
          <cell r="F1897">
            <v>222.66661999999997</v>
          </cell>
          <cell r="G1897" t="str">
            <v>LB</v>
          </cell>
          <cell r="H1897">
            <v>108.02637999999999</v>
          </cell>
          <cell r="I1897" t="str">
            <v>LB</v>
          </cell>
          <cell r="J1897">
            <v>7728</v>
          </cell>
        </row>
        <row r="1898">
          <cell r="A1898">
            <v>96523714</v>
          </cell>
          <cell r="B1898" t="str">
            <v>CRN15-10 A-P-G-E-HQQE 3x230/460 60 HZ</v>
          </cell>
          <cell r="C1898" t="str">
            <v>CRN15</v>
          </cell>
          <cell r="D1898" t="str">
            <v>06</v>
          </cell>
          <cell r="E1898" t="str">
            <v>5700396910086</v>
          </cell>
          <cell r="F1898">
            <v>524.69955999999991</v>
          </cell>
          <cell r="G1898" t="str">
            <v>LB</v>
          </cell>
          <cell r="H1898">
            <v>410.05931999999996</v>
          </cell>
          <cell r="I1898" t="str">
            <v>LB</v>
          </cell>
          <cell r="J1898">
            <v>11008</v>
          </cell>
        </row>
        <row r="1899">
          <cell r="A1899">
            <v>96523488</v>
          </cell>
          <cell r="B1899" t="str">
            <v>CRN15-10 A-P-G-E-HQQE 3x230/460 60 HZ</v>
          </cell>
          <cell r="C1899" t="str">
            <v>CRN15</v>
          </cell>
          <cell r="D1899" t="str">
            <v>06</v>
          </cell>
          <cell r="E1899" t="str">
            <v>5700396905747</v>
          </cell>
          <cell r="F1899">
            <v>443.12861999999996</v>
          </cell>
          <cell r="G1899" t="str">
            <v>LB</v>
          </cell>
          <cell r="H1899">
            <v>328.48837999999995</v>
          </cell>
          <cell r="I1899" t="str">
            <v>LB</v>
          </cell>
          <cell r="J1899">
            <v>10714</v>
          </cell>
        </row>
        <row r="1900">
          <cell r="A1900">
            <v>98161581</v>
          </cell>
          <cell r="B1900" t="str">
            <v>CRN15-10 A-P-G-E-HQQE 3x230/400 50 HZ</v>
          </cell>
          <cell r="C1900" t="str">
            <v>CRN15</v>
          </cell>
          <cell r="D1900" t="str">
            <v>30</v>
          </cell>
          <cell r="E1900" t="str">
            <v>5710629596048</v>
          </cell>
          <cell r="F1900">
            <v>374.78539999999998</v>
          </cell>
          <cell r="G1900" t="str">
            <v>LB</v>
          </cell>
          <cell r="H1900">
            <v>313.05604</v>
          </cell>
          <cell r="I1900" t="str">
            <v>LB</v>
          </cell>
          <cell r="J1900">
            <v>10520</v>
          </cell>
        </row>
        <row r="1901">
          <cell r="A1901">
            <v>96127022</v>
          </cell>
          <cell r="B1901" t="str">
            <v>CRN15-10 A-P-G-E-HQQE 254/256TC 60 HZ</v>
          </cell>
          <cell r="C1901" t="str">
            <v>CRN15</v>
          </cell>
          <cell r="D1901" t="str">
            <v>06</v>
          </cell>
          <cell r="E1901" t="str">
            <v>5700397002360</v>
          </cell>
          <cell r="F1901">
            <v>222.66661999999997</v>
          </cell>
          <cell r="G1901" t="str">
            <v>LB</v>
          </cell>
          <cell r="H1901">
            <v>108.02637999999999</v>
          </cell>
          <cell r="I1901" t="str">
            <v>LB</v>
          </cell>
          <cell r="J1901">
            <v>7661</v>
          </cell>
        </row>
        <row r="1902">
          <cell r="A1902">
            <v>96523759</v>
          </cell>
          <cell r="B1902" t="str">
            <v>CRN15-10 A-FGJ-G-V-HQQV 3x230/460 60 HZ</v>
          </cell>
          <cell r="C1902" t="str">
            <v>CRN15</v>
          </cell>
          <cell r="D1902" t="str">
            <v>06</v>
          </cell>
          <cell r="E1902" t="str">
            <v>5700396910697</v>
          </cell>
          <cell r="F1902">
            <v>535.72265999999991</v>
          </cell>
          <cell r="G1902" t="str">
            <v>LB</v>
          </cell>
          <cell r="H1902">
            <v>421.08241999999996</v>
          </cell>
          <cell r="I1902" t="str">
            <v>LB</v>
          </cell>
          <cell r="J1902">
            <v>11075</v>
          </cell>
        </row>
        <row r="1903">
          <cell r="A1903">
            <v>96523521</v>
          </cell>
          <cell r="B1903" t="str">
            <v>CRN15-10 A-FGJ-G-V-HQQV 3x230/460 60 HZ</v>
          </cell>
          <cell r="C1903" t="str">
            <v>CRN15</v>
          </cell>
          <cell r="D1903" t="str">
            <v>06</v>
          </cell>
          <cell r="E1903" t="str">
            <v>5700396906348</v>
          </cell>
          <cell r="F1903">
            <v>454.15171999999995</v>
          </cell>
          <cell r="G1903" t="str">
            <v>LB</v>
          </cell>
          <cell r="H1903">
            <v>339.51147999999995</v>
          </cell>
          <cell r="I1903" t="str">
            <v>LB</v>
          </cell>
          <cell r="J1903">
            <v>10781</v>
          </cell>
        </row>
        <row r="1904">
          <cell r="A1904">
            <v>98161608</v>
          </cell>
          <cell r="B1904" t="str">
            <v>CRN15-10 A-FGJ-G-V-HQQV 3x230/400 50 HZ</v>
          </cell>
          <cell r="C1904" t="str">
            <v>CRN15</v>
          </cell>
          <cell r="D1904" t="str">
            <v>30</v>
          </cell>
          <cell r="E1904" t="str">
            <v>5710629596314</v>
          </cell>
          <cell r="F1904">
            <v>385.80849999999998</v>
          </cell>
          <cell r="G1904" t="str">
            <v>LB</v>
          </cell>
          <cell r="H1904">
            <v>324.07914</v>
          </cell>
          <cell r="I1904" t="str">
            <v>LB</v>
          </cell>
          <cell r="J1904">
            <v>10584</v>
          </cell>
        </row>
        <row r="1905">
          <cell r="A1905">
            <v>96127033</v>
          </cell>
          <cell r="B1905" t="str">
            <v>CRN15-10 A-FGJ-G-V-HQQV 254/256TC 60 HZ</v>
          </cell>
          <cell r="C1905" t="str">
            <v>CRN15</v>
          </cell>
          <cell r="D1905" t="str">
            <v>06</v>
          </cell>
          <cell r="E1905" t="str">
            <v>5700397002483</v>
          </cell>
          <cell r="F1905">
            <v>233.68971999999997</v>
          </cell>
          <cell r="G1905" t="str">
            <v>LB</v>
          </cell>
          <cell r="H1905">
            <v>119.04947999999999</v>
          </cell>
          <cell r="I1905" t="str">
            <v>LB</v>
          </cell>
          <cell r="J1905">
            <v>7728</v>
          </cell>
        </row>
        <row r="1906">
          <cell r="A1906">
            <v>96523725</v>
          </cell>
          <cell r="B1906" t="str">
            <v>CRN15-10 A-FGJ-G-E-HQQE 3x230/460 60 HZ</v>
          </cell>
          <cell r="C1906" t="str">
            <v>CRN15</v>
          </cell>
          <cell r="D1906" t="str">
            <v>06</v>
          </cell>
          <cell r="E1906" t="str">
            <v>5700396910284</v>
          </cell>
          <cell r="F1906">
            <v>535.72265999999991</v>
          </cell>
          <cell r="G1906" t="str">
            <v>LB</v>
          </cell>
          <cell r="H1906">
            <v>421.08241999999996</v>
          </cell>
          <cell r="I1906" t="str">
            <v>LB</v>
          </cell>
          <cell r="J1906">
            <v>11008</v>
          </cell>
        </row>
        <row r="1907">
          <cell r="A1907">
            <v>96523499</v>
          </cell>
          <cell r="B1907" t="str">
            <v>CRN15-10 A-FGJ-G-E-HQQE 3x230/460 60 HZ</v>
          </cell>
          <cell r="C1907" t="str">
            <v>CRN15</v>
          </cell>
          <cell r="D1907" t="str">
            <v>06</v>
          </cell>
          <cell r="E1907" t="str">
            <v>5700396905945</v>
          </cell>
          <cell r="F1907">
            <v>454.15171999999995</v>
          </cell>
          <cell r="G1907" t="str">
            <v>LB</v>
          </cell>
          <cell r="H1907">
            <v>339.51147999999995</v>
          </cell>
          <cell r="I1907" t="str">
            <v>LB</v>
          </cell>
          <cell r="J1907">
            <v>10714</v>
          </cell>
        </row>
        <row r="1908">
          <cell r="A1908">
            <v>98161607</v>
          </cell>
          <cell r="B1908" t="str">
            <v>CRN15-10 A-FGJ-G-E-HQQE 3x230/400 50 HZ</v>
          </cell>
          <cell r="C1908" t="str">
            <v>CRN15</v>
          </cell>
          <cell r="D1908" t="str">
            <v>06</v>
          </cell>
          <cell r="E1908" t="str">
            <v>5710629596307</v>
          </cell>
          <cell r="F1908">
            <v>385.80849999999998</v>
          </cell>
          <cell r="G1908" t="str">
            <v>LB</v>
          </cell>
          <cell r="H1908">
            <v>324.07914</v>
          </cell>
          <cell r="I1908" t="str">
            <v>LB</v>
          </cell>
          <cell r="J1908">
            <v>10520</v>
          </cell>
        </row>
        <row r="1909">
          <cell r="A1909">
            <v>96127011</v>
          </cell>
          <cell r="B1909" t="str">
            <v>CRN15-10 A-FGJ-G-E-HQQE 254/256TC 60 HZ</v>
          </cell>
          <cell r="C1909" t="str">
            <v>CRN15</v>
          </cell>
          <cell r="D1909" t="str">
            <v>06</v>
          </cell>
          <cell r="E1909" t="str">
            <v>5700397002155</v>
          </cell>
          <cell r="F1909">
            <v>233.68971999999997</v>
          </cell>
          <cell r="G1909" t="str">
            <v>LB</v>
          </cell>
          <cell r="H1909">
            <v>119.04947999999999</v>
          </cell>
          <cell r="I1909" t="str">
            <v>LB</v>
          </cell>
          <cell r="J1909">
            <v>7661</v>
          </cell>
        </row>
        <row r="1910">
          <cell r="A1910">
            <v>97761003</v>
          </cell>
          <cell r="B1910" t="str">
            <v>CRN15-09 A-P-G-V-HQQV 3x230/460 60 HZ</v>
          </cell>
          <cell r="C1910" t="str">
            <v>CRN15</v>
          </cell>
          <cell r="D1910" t="str">
            <v>06</v>
          </cell>
          <cell r="E1910" t="str">
            <v>5710623911885</v>
          </cell>
          <cell r="F1910">
            <v>520.29031999999995</v>
          </cell>
          <cell r="G1910" t="str">
            <v>LB</v>
          </cell>
          <cell r="H1910">
            <v>405.65007999999995</v>
          </cell>
          <cell r="I1910" t="str">
            <v>LB</v>
          </cell>
          <cell r="J1910">
            <v>10137</v>
          </cell>
        </row>
        <row r="1911">
          <cell r="A1911">
            <v>97761001</v>
          </cell>
          <cell r="B1911" t="str">
            <v>CRN15-09 A-P-G-V-HQQV 3x230/460 60 HZ</v>
          </cell>
          <cell r="C1911" t="str">
            <v>CRN15</v>
          </cell>
          <cell r="D1911" t="str">
            <v>06</v>
          </cell>
          <cell r="E1911" t="str">
            <v>5710623911823</v>
          </cell>
          <cell r="F1911">
            <v>438.71937999999994</v>
          </cell>
          <cell r="G1911" t="str">
            <v>LB</v>
          </cell>
          <cell r="H1911">
            <v>326.28375999999997</v>
          </cell>
          <cell r="I1911" t="str">
            <v>LB</v>
          </cell>
          <cell r="J1911">
            <v>9843</v>
          </cell>
        </row>
        <row r="1912">
          <cell r="A1912">
            <v>98161580</v>
          </cell>
          <cell r="B1912" t="str">
            <v>CRN15-09 A-P-G-V-HQQV 3x230/400 50 HZ</v>
          </cell>
          <cell r="C1912" t="str">
            <v>CRN15</v>
          </cell>
          <cell r="D1912" t="str">
            <v>30</v>
          </cell>
          <cell r="E1912" t="str">
            <v>5710629596031</v>
          </cell>
          <cell r="F1912">
            <v>268.96364</v>
          </cell>
          <cell r="G1912" t="str">
            <v>LB</v>
          </cell>
          <cell r="H1912">
            <v>220.46199999999999</v>
          </cell>
          <cell r="I1912" t="str">
            <v>LB</v>
          </cell>
          <cell r="J1912">
            <v>8822</v>
          </cell>
        </row>
        <row r="1913">
          <cell r="A1913">
            <v>96127043</v>
          </cell>
          <cell r="B1913" t="str">
            <v>CRN15-09 A-P-G-V-HQQV 254/256TC 60 HZ</v>
          </cell>
          <cell r="C1913" t="str">
            <v>CRN15</v>
          </cell>
          <cell r="D1913" t="str">
            <v>06</v>
          </cell>
          <cell r="E1913" t="str">
            <v>5700397002582</v>
          </cell>
          <cell r="F1913">
            <v>218.25737999999998</v>
          </cell>
          <cell r="G1913" t="str">
            <v>LB</v>
          </cell>
          <cell r="H1913">
            <v>103.61713999999999</v>
          </cell>
          <cell r="I1913" t="str">
            <v>LB</v>
          </cell>
          <cell r="J1913">
            <v>6790</v>
          </cell>
        </row>
        <row r="1914">
          <cell r="A1914">
            <v>97761002</v>
          </cell>
          <cell r="B1914" t="str">
            <v>CRN15-09 A-P-G-E-HQQE 3x230/460 60 HZ</v>
          </cell>
          <cell r="C1914" t="str">
            <v>CRN15</v>
          </cell>
          <cell r="D1914" t="str">
            <v>06</v>
          </cell>
          <cell r="E1914" t="str">
            <v>5710623911854</v>
          </cell>
          <cell r="F1914">
            <v>520.29031999999995</v>
          </cell>
          <cell r="G1914" t="str">
            <v>LB</v>
          </cell>
          <cell r="H1914">
            <v>405.65007999999995</v>
          </cell>
          <cell r="I1914" t="str">
            <v>LB</v>
          </cell>
          <cell r="J1914">
            <v>10070</v>
          </cell>
        </row>
        <row r="1915">
          <cell r="A1915">
            <v>97760990</v>
          </cell>
          <cell r="B1915" t="str">
            <v>CRN15-09 A-P-G-E-HQQE 3x230/460 60 HZ</v>
          </cell>
          <cell r="C1915" t="str">
            <v>CRN15</v>
          </cell>
          <cell r="D1915" t="str">
            <v>06</v>
          </cell>
          <cell r="E1915" t="str">
            <v>5710623911793</v>
          </cell>
          <cell r="F1915">
            <v>438.71937999999994</v>
          </cell>
          <cell r="G1915" t="str">
            <v>LB</v>
          </cell>
          <cell r="H1915">
            <v>326.28375999999997</v>
          </cell>
          <cell r="I1915" t="str">
            <v>LB</v>
          </cell>
          <cell r="J1915">
            <v>9776</v>
          </cell>
        </row>
        <row r="1916">
          <cell r="A1916">
            <v>98161579</v>
          </cell>
          <cell r="B1916" t="str">
            <v>CRN15-09 A-P-G-E-HQQE 3x230/400 50 HZ</v>
          </cell>
          <cell r="C1916" t="str">
            <v>CRN15</v>
          </cell>
          <cell r="D1916" t="str">
            <v>30</v>
          </cell>
          <cell r="E1916" t="str">
            <v>5710629596024</v>
          </cell>
          <cell r="F1916">
            <v>268.96364</v>
          </cell>
          <cell r="G1916" t="str">
            <v>LB</v>
          </cell>
          <cell r="H1916">
            <v>220.46199999999999</v>
          </cell>
          <cell r="I1916" t="str">
            <v>LB</v>
          </cell>
          <cell r="J1916">
            <v>8758</v>
          </cell>
        </row>
        <row r="1917">
          <cell r="A1917">
            <v>96127021</v>
          </cell>
          <cell r="B1917" t="str">
            <v>CRN15-09 A-P-G-E-HQQE 254/256TC 60 HZ</v>
          </cell>
          <cell r="C1917" t="str">
            <v>CRN15</v>
          </cell>
          <cell r="D1917" t="str">
            <v>06</v>
          </cell>
          <cell r="E1917" t="str">
            <v>5700397002353</v>
          </cell>
          <cell r="F1917">
            <v>218.25737999999998</v>
          </cell>
          <cell r="G1917" t="str">
            <v>LB</v>
          </cell>
          <cell r="H1917">
            <v>103.61713999999999</v>
          </cell>
          <cell r="I1917" t="str">
            <v>LB</v>
          </cell>
          <cell r="J1917">
            <v>6723</v>
          </cell>
        </row>
        <row r="1918">
          <cell r="A1918">
            <v>97760988</v>
          </cell>
          <cell r="B1918" t="str">
            <v>CRN15-09 A-FGJ-G-V-HQQV 3x230/460 60 HZ</v>
          </cell>
          <cell r="C1918" t="str">
            <v>CRN15</v>
          </cell>
          <cell r="D1918" t="str">
            <v>06</v>
          </cell>
          <cell r="E1918" t="str">
            <v>5710623911731</v>
          </cell>
          <cell r="F1918">
            <v>531.31341999999995</v>
          </cell>
          <cell r="G1918" t="str">
            <v>LB</v>
          </cell>
          <cell r="H1918">
            <v>416.67317999999995</v>
          </cell>
          <cell r="I1918" t="str">
            <v>LB</v>
          </cell>
          <cell r="J1918">
            <v>10137</v>
          </cell>
        </row>
        <row r="1919">
          <cell r="A1919">
            <v>97760201</v>
          </cell>
          <cell r="B1919" t="str">
            <v>CRN15-09 A-FGJ-G-V-HQQV 3x230/460 60 HZ</v>
          </cell>
          <cell r="C1919" t="str">
            <v>CRN15</v>
          </cell>
          <cell r="D1919" t="str">
            <v>06</v>
          </cell>
          <cell r="E1919" t="str">
            <v>5710623892283</v>
          </cell>
          <cell r="F1919">
            <v>449.74247999999994</v>
          </cell>
          <cell r="G1919" t="str">
            <v>LB</v>
          </cell>
          <cell r="H1919">
            <v>335.10223999999999</v>
          </cell>
          <cell r="I1919" t="str">
            <v>LB</v>
          </cell>
          <cell r="J1919">
            <v>9843</v>
          </cell>
        </row>
        <row r="1920">
          <cell r="A1920">
            <v>98161606</v>
          </cell>
          <cell r="B1920" t="str">
            <v>CRN15-09 A-FGJ-G-V-HQQV 3x230/400 50 HZ</v>
          </cell>
          <cell r="C1920" t="str">
            <v>CRN15</v>
          </cell>
          <cell r="D1920" t="str">
            <v>30</v>
          </cell>
          <cell r="E1920" t="str">
            <v>5710629596291</v>
          </cell>
          <cell r="F1920">
            <v>277.78211999999996</v>
          </cell>
          <cell r="G1920" t="str">
            <v>LB</v>
          </cell>
          <cell r="H1920">
            <v>229.28047999999998</v>
          </cell>
          <cell r="I1920" t="str">
            <v>LB</v>
          </cell>
          <cell r="J1920">
            <v>8822</v>
          </cell>
        </row>
        <row r="1921">
          <cell r="A1921">
            <v>96127032</v>
          </cell>
          <cell r="B1921" t="str">
            <v>CRN15-09 A-FGJ-G-V-HQQV 254/256TC 60 HZ</v>
          </cell>
          <cell r="C1921" t="str">
            <v>CRN15</v>
          </cell>
          <cell r="D1921" t="str">
            <v>06</v>
          </cell>
          <cell r="E1921" t="str">
            <v>5700397002476</v>
          </cell>
          <cell r="F1921">
            <v>229.28047999999998</v>
          </cell>
          <cell r="G1921" t="str">
            <v>LB</v>
          </cell>
          <cell r="H1921">
            <v>114.64023999999999</v>
          </cell>
          <cell r="I1921" t="str">
            <v>LB</v>
          </cell>
          <cell r="J1921">
            <v>6790</v>
          </cell>
        </row>
        <row r="1922">
          <cell r="A1922">
            <v>97760987</v>
          </cell>
          <cell r="B1922" t="str">
            <v>CRN15-09 A-FGJ-G-E-HQQE 3x230/460 60 HZ</v>
          </cell>
          <cell r="C1922" t="str">
            <v>CRN15</v>
          </cell>
          <cell r="D1922" t="str">
            <v>06</v>
          </cell>
          <cell r="E1922" t="str">
            <v>5710623911700</v>
          </cell>
          <cell r="F1922">
            <v>531.31341999999995</v>
          </cell>
          <cell r="G1922" t="str">
            <v>LB</v>
          </cell>
          <cell r="H1922">
            <v>416.67317999999995</v>
          </cell>
          <cell r="I1922" t="str">
            <v>LB</v>
          </cell>
          <cell r="J1922">
            <v>10070</v>
          </cell>
        </row>
        <row r="1923">
          <cell r="A1923">
            <v>97760200</v>
          </cell>
          <cell r="B1923" t="str">
            <v>CRN15-09 A-FGJ-G-E-HQQE 3x230/460 60 HZ</v>
          </cell>
          <cell r="C1923" t="str">
            <v>CRN15</v>
          </cell>
          <cell r="D1923" t="str">
            <v>06</v>
          </cell>
          <cell r="E1923" t="str">
            <v>5710623892252</v>
          </cell>
          <cell r="F1923">
            <v>449.74247999999994</v>
          </cell>
          <cell r="G1923" t="str">
            <v>LB</v>
          </cell>
          <cell r="H1923">
            <v>335.10223999999999</v>
          </cell>
          <cell r="I1923" t="str">
            <v>LB</v>
          </cell>
          <cell r="J1923">
            <v>9776</v>
          </cell>
        </row>
        <row r="1924">
          <cell r="A1924">
            <v>98161605</v>
          </cell>
          <cell r="B1924" t="str">
            <v>CRN15-09 A-FGJ-G-E-HQQE 3x230/400 50 HZ</v>
          </cell>
          <cell r="C1924" t="str">
            <v>CRN15</v>
          </cell>
          <cell r="D1924" t="str">
            <v>30</v>
          </cell>
          <cell r="E1924" t="str">
            <v>5710629596284</v>
          </cell>
          <cell r="F1924">
            <v>277.78211999999996</v>
          </cell>
          <cell r="G1924" t="str">
            <v>LB</v>
          </cell>
          <cell r="H1924">
            <v>229.28047999999998</v>
          </cell>
          <cell r="I1924" t="str">
            <v>LB</v>
          </cell>
          <cell r="J1924">
            <v>8758</v>
          </cell>
        </row>
        <row r="1925">
          <cell r="A1925">
            <v>96127010</v>
          </cell>
          <cell r="B1925" t="str">
            <v>CRN15-09 A-FGJ-G-E-HQQE 254/256TC 60 HZ</v>
          </cell>
          <cell r="C1925" t="str">
            <v>CRN15</v>
          </cell>
          <cell r="D1925" t="str">
            <v>06</v>
          </cell>
          <cell r="E1925" t="str">
            <v>5700397002148</v>
          </cell>
          <cell r="F1925">
            <v>229.28047999999998</v>
          </cell>
          <cell r="G1925" t="str">
            <v>LB</v>
          </cell>
          <cell r="H1925">
            <v>114.64023999999999</v>
          </cell>
          <cell r="I1925" t="str">
            <v>LB</v>
          </cell>
          <cell r="J1925">
            <v>6723</v>
          </cell>
        </row>
        <row r="1926">
          <cell r="A1926">
            <v>96523746</v>
          </cell>
          <cell r="B1926" t="str">
            <v>CRN15-08 A-P-G-V-HQQV 3x230/460 60 HZ</v>
          </cell>
          <cell r="C1926" t="str">
            <v>CRN15</v>
          </cell>
          <cell r="D1926" t="str">
            <v>06</v>
          </cell>
          <cell r="E1926" t="str">
            <v>5700396910451</v>
          </cell>
          <cell r="F1926">
            <v>425.49165999999997</v>
          </cell>
          <cell r="G1926" t="str">
            <v>LB</v>
          </cell>
          <cell r="H1926">
            <v>310.85141999999996</v>
          </cell>
          <cell r="I1926" t="str">
            <v>LB</v>
          </cell>
          <cell r="J1926">
            <v>8824</v>
          </cell>
        </row>
        <row r="1927">
          <cell r="A1927">
            <v>96523508</v>
          </cell>
          <cell r="B1927" t="str">
            <v>CRN15-08 A-P-G-V-HQQV 3x230/460 60 HZ</v>
          </cell>
          <cell r="C1927" t="str">
            <v>CRN15</v>
          </cell>
          <cell r="D1927" t="str">
            <v>06</v>
          </cell>
          <cell r="E1927" t="str">
            <v>5700396906102</v>
          </cell>
          <cell r="F1927">
            <v>286.60059999999999</v>
          </cell>
          <cell r="G1927" t="str">
            <v>LB</v>
          </cell>
          <cell r="H1927">
            <v>266.75901999999996</v>
          </cell>
          <cell r="I1927" t="str">
            <v>LB</v>
          </cell>
          <cell r="J1927">
            <v>8602</v>
          </cell>
        </row>
        <row r="1928">
          <cell r="A1928">
            <v>98161578</v>
          </cell>
          <cell r="B1928" t="str">
            <v>CRN15-08 A-P-G-V-HQQV 3x230/400 50 HZ</v>
          </cell>
          <cell r="C1928" t="str">
            <v>CRN15</v>
          </cell>
          <cell r="D1928" t="str">
            <v>30</v>
          </cell>
          <cell r="E1928" t="str">
            <v>5710629596017</v>
          </cell>
          <cell r="F1928">
            <v>264.55439999999999</v>
          </cell>
          <cell r="G1928" t="str">
            <v>LB</v>
          </cell>
          <cell r="H1928">
            <v>216.05275999999998</v>
          </cell>
          <cell r="I1928" t="str">
            <v>LB</v>
          </cell>
          <cell r="J1928">
            <v>8178</v>
          </cell>
        </row>
        <row r="1929">
          <cell r="A1929">
            <v>96127042</v>
          </cell>
          <cell r="B1929" t="str">
            <v>CRN15-08 A-P-G-V-HQQV 254/256TC 60 HZ</v>
          </cell>
          <cell r="C1929" t="str">
            <v>CRN15</v>
          </cell>
          <cell r="D1929" t="str">
            <v>06</v>
          </cell>
          <cell r="E1929" t="str">
            <v>5700397002575</v>
          </cell>
          <cell r="F1929">
            <v>213.84813999999997</v>
          </cell>
          <cell r="G1929" t="str">
            <v>LB</v>
          </cell>
          <cell r="H1929">
            <v>101.41251999999999</v>
          </cell>
          <cell r="I1929" t="str">
            <v>LB</v>
          </cell>
          <cell r="J1929">
            <v>6146</v>
          </cell>
        </row>
        <row r="1930">
          <cell r="A1930">
            <v>96523712</v>
          </cell>
          <cell r="B1930" t="str">
            <v>CRN15-08 A-P-G-E-HQQE 3x230/460 60 HZ</v>
          </cell>
          <cell r="C1930" t="str">
            <v>CRN15</v>
          </cell>
          <cell r="D1930" t="str">
            <v>06</v>
          </cell>
          <cell r="E1930" t="str">
            <v>5700396910048</v>
          </cell>
          <cell r="F1930">
            <v>425.49165999999997</v>
          </cell>
          <cell r="G1930" t="str">
            <v>LB</v>
          </cell>
          <cell r="H1930">
            <v>310.85141999999996</v>
          </cell>
          <cell r="I1930" t="str">
            <v>LB</v>
          </cell>
          <cell r="J1930">
            <v>8757</v>
          </cell>
        </row>
        <row r="1931">
          <cell r="A1931">
            <v>96523486</v>
          </cell>
          <cell r="B1931" t="str">
            <v>CRN15-08 A-P-G-E-HQQE 3x230/460 60 HZ</v>
          </cell>
          <cell r="C1931" t="str">
            <v>CRN15</v>
          </cell>
          <cell r="D1931" t="str">
            <v>06</v>
          </cell>
          <cell r="E1931" t="str">
            <v>5700396905709</v>
          </cell>
          <cell r="F1931">
            <v>286.60059999999999</v>
          </cell>
          <cell r="G1931" t="str">
            <v>LB</v>
          </cell>
          <cell r="H1931">
            <v>266.75901999999996</v>
          </cell>
          <cell r="I1931" t="str">
            <v>LB</v>
          </cell>
          <cell r="J1931">
            <v>8535</v>
          </cell>
        </row>
        <row r="1932">
          <cell r="A1932">
            <v>98161577</v>
          </cell>
          <cell r="B1932" t="str">
            <v>CRN15-08 A-P-G-E-HQQE 3x230/400 50 HZ</v>
          </cell>
          <cell r="C1932" t="str">
            <v>CRN15</v>
          </cell>
          <cell r="D1932" t="str">
            <v>30</v>
          </cell>
          <cell r="E1932" t="str">
            <v>5710629596000</v>
          </cell>
          <cell r="F1932">
            <v>264.55439999999999</v>
          </cell>
          <cell r="G1932" t="str">
            <v>LB</v>
          </cell>
          <cell r="H1932">
            <v>216.05275999999998</v>
          </cell>
          <cell r="I1932" t="str">
            <v>LB</v>
          </cell>
          <cell r="J1932">
            <v>8114</v>
          </cell>
        </row>
        <row r="1933">
          <cell r="A1933">
            <v>96127020</v>
          </cell>
          <cell r="B1933" t="str">
            <v>CRN15-08 A-P-G-E-HQQE 254/256TC 60 HZ</v>
          </cell>
          <cell r="C1933" t="str">
            <v>CRN15</v>
          </cell>
          <cell r="D1933" t="str">
            <v>06</v>
          </cell>
          <cell r="E1933" t="str">
            <v>5700397002346</v>
          </cell>
          <cell r="F1933">
            <v>213.84813999999997</v>
          </cell>
          <cell r="G1933" t="str">
            <v>LB</v>
          </cell>
          <cell r="H1933">
            <v>101.41251999999999</v>
          </cell>
          <cell r="I1933" t="str">
            <v>LB</v>
          </cell>
          <cell r="J1933">
            <v>6079</v>
          </cell>
        </row>
        <row r="1934">
          <cell r="A1934">
            <v>96523757</v>
          </cell>
          <cell r="B1934" t="str">
            <v>CRN15-08 A-FGJ-G-V-HQQV 3x230/460 60 HZ</v>
          </cell>
          <cell r="C1934" t="str">
            <v>CRN15</v>
          </cell>
          <cell r="D1934" t="str">
            <v>06</v>
          </cell>
          <cell r="E1934" t="str">
            <v>5700396910659</v>
          </cell>
          <cell r="F1934">
            <v>436.51475999999997</v>
          </cell>
          <cell r="G1934" t="str">
            <v>LB</v>
          </cell>
          <cell r="H1934">
            <v>321.87451999999996</v>
          </cell>
          <cell r="I1934" t="str">
            <v>LB</v>
          </cell>
          <cell r="J1934">
            <v>8824</v>
          </cell>
        </row>
        <row r="1935">
          <cell r="A1935">
            <v>96523519</v>
          </cell>
          <cell r="B1935" t="str">
            <v>CRN15-08 A-FGJ-G-V-HQQV 3x230/460 60 HZ</v>
          </cell>
          <cell r="C1935" t="str">
            <v>CRN15</v>
          </cell>
          <cell r="D1935" t="str">
            <v>06</v>
          </cell>
          <cell r="E1935" t="str">
            <v>5700396906300</v>
          </cell>
          <cell r="F1935">
            <v>297.62369999999999</v>
          </cell>
          <cell r="G1935" t="str">
            <v>LB</v>
          </cell>
          <cell r="H1935">
            <v>277.78211999999996</v>
          </cell>
          <cell r="I1935" t="str">
            <v>LB</v>
          </cell>
          <cell r="J1935">
            <v>8602</v>
          </cell>
        </row>
        <row r="1936">
          <cell r="A1936">
            <v>98161604</v>
          </cell>
          <cell r="B1936" t="str">
            <v>CRN15-08 A-FGJ-G-V-HQQV 3x230/400 50 HZ</v>
          </cell>
          <cell r="C1936" t="str">
            <v>CRN15</v>
          </cell>
          <cell r="D1936" t="str">
            <v>30</v>
          </cell>
          <cell r="E1936" t="str">
            <v>5710629596277</v>
          </cell>
          <cell r="F1936">
            <v>275.57749999999999</v>
          </cell>
          <cell r="G1936" t="str">
            <v>LB</v>
          </cell>
          <cell r="H1936">
            <v>227.07585999999998</v>
          </cell>
          <cell r="I1936" t="str">
            <v>LB</v>
          </cell>
          <cell r="J1936">
            <v>8178</v>
          </cell>
        </row>
        <row r="1937">
          <cell r="A1937">
            <v>96127031</v>
          </cell>
          <cell r="B1937" t="str">
            <v>CRN15-08 A-FGJ-G-V-HQQV 254/256TC 60 HZ</v>
          </cell>
          <cell r="C1937" t="str">
            <v>CRN15</v>
          </cell>
          <cell r="D1937" t="str">
            <v>06</v>
          </cell>
          <cell r="E1937" t="str">
            <v>5700397002469</v>
          </cell>
          <cell r="F1937">
            <v>224.87123999999997</v>
          </cell>
          <cell r="G1937" t="str">
            <v>LB</v>
          </cell>
          <cell r="H1937">
            <v>110.23099999999999</v>
          </cell>
          <cell r="I1937" t="str">
            <v>LB</v>
          </cell>
          <cell r="J1937">
            <v>6146</v>
          </cell>
        </row>
        <row r="1938">
          <cell r="A1938">
            <v>96523723</v>
          </cell>
          <cell r="B1938" t="str">
            <v>CRN15-08 A-FGJ-G-E-HQQE 3x230/460 60 HZ</v>
          </cell>
          <cell r="C1938" t="str">
            <v>CRN15</v>
          </cell>
          <cell r="D1938" t="str">
            <v>06</v>
          </cell>
          <cell r="E1938" t="str">
            <v>5700396910246</v>
          </cell>
          <cell r="F1938">
            <v>436.51475999999997</v>
          </cell>
          <cell r="G1938" t="str">
            <v>LB</v>
          </cell>
          <cell r="H1938">
            <v>321.87451999999996</v>
          </cell>
          <cell r="I1938" t="str">
            <v>LB</v>
          </cell>
          <cell r="J1938">
            <v>8757</v>
          </cell>
        </row>
        <row r="1939">
          <cell r="A1939">
            <v>96523497</v>
          </cell>
          <cell r="B1939" t="str">
            <v>CRN15-08 A-FGJ-G-E-HQQE 3x230/460 60 HZ</v>
          </cell>
          <cell r="C1939" t="str">
            <v>CRN15</v>
          </cell>
          <cell r="D1939" t="str">
            <v>06</v>
          </cell>
          <cell r="E1939" t="str">
            <v>5700396905907</v>
          </cell>
          <cell r="F1939">
            <v>297.62369999999999</v>
          </cell>
          <cell r="G1939" t="str">
            <v>LB</v>
          </cell>
          <cell r="H1939">
            <v>277.78211999999996</v>
          </cell>
          <cell r="I1939" t="str">
            <v>LB</v>
          </cell>
          <cell r="J1939">
            <v>8535</v>
          </cell>
        </row>
        <row r="1940">
          <cell r="A1940">
            <v>98161603</v>
          </cell>
          <cell r="B1940" t="str">
            <v>CRN15-08 A-FGJ-G-E-HQQE 3x230/400 50 HZ</v>
          </cell>
          <cell r="C1940" t="str">
            <v>CRN15</v>
          </cell>
          <cell r="D1940" t="str">
            <v>30</v>
          </cell>
          <cell r="E1940" t="str">
            <v>5710629596260</v>
          </cell>
          <cell r="F1940">
            <v>275.57749999999999</v>
          </cell>
          <cell r="G1940" t="str">
            <v>LB</v>
          </cell>
          <cell r="H1940">
            <v>227.07585999999998</v>
          </cell>
          <cell r="I1940" t="str">
            <v>LB</v>
          </cell>
          <cell r="J1940">
            <v>8114</v>
          </cell>
        </row>
        <row r="1941">
          <cell r="A1941">
            <v>96127009</v>
          </cell>
          <cell r="B1941" t="str">
            <v>CRN15-08 A-FGJ-G-E-HQQE 254/256TC 60 HZ</v>
          </cell>
          <cell r="C1941" t="str">
            <v>CRN15</v>
          </cell>
          <cell r="D1941" t="str">
            <v>06</v>
          </cell>
          <cell r="E1941" t="str">
            <v>5700397002131</v>
          </cell>
          <cell r="F1941">
            <v>224.87123999999997</v>
          </cell>
          <cell r="G1941" t="str">
            <v>LB</v>
          </cell>
          <cell r="H1941">
            <v>110.23099999999999</v>
          </cell>
          <cell r="I1941" t="str">
            <v>LB</v>
          </cell>
          <cell r="J1941">
            <v>6079</v>
          </cell>
        </row>
        <row r="1942">
          <cell r="A1942">
            <v>96523745</v>
          </cell>
          <cell r="B1942" t="str">
            <v>CRN15-07 A-P-G-V-HQQV 3x230/460 60 HZ</v>
          </cell>
          <cell r="C1942" t="str">
            <v>CRN15</v>
          </cell>
          <cell r="D1942" t="str">
            <v>06</v>
          </cell>
          <cell r="E1942" t="str">
            <v>5700396910437</v>
          </cell>
          <cell r="F1942">
            <v>423.28703999999993</v>
          </cell>
          <cell r="G1942" t="str">
            <v>LB</v>
          </cell>
          <cell r="H1942">
            <v>308.64679999999998</v>
          </cell>
          <cell r="I1942" t="str">
            <v>LB</v>
          </cell>
          <cell r="J1942">
            <v>8140</v>
          </cell>
        </row>
        <row r="1943">
          <cell r="A1943">
            <v>96523507</v>
          </cell>
          <cell r="B1943" t="str">
            <v>CRN15-07 A-P-G-V-HQQV 3x230/460 60 HZ</v>
          </cell>
          <cell r="C1943" t="str">
            <v>CRN15</v>
          </cell>
          <cell r="D1943" t="str">
            <v>06</v>
          </cell>
          <cell r="E1943" t="str">
            <v>5700396906089</v>
          </cell>
          <cell r="F1943">
            <v>284.39597999999995</v>
          </cell>
          <cell r="G1943" t="str">
            <v>LB</v>
          </cell>
          <cell r="H1943">
            <v>262.34977999999995</v>
          </cell>
          <cell r="I1943" t="str">
            <v>LB</v>
          </cell>
          <cell r="J1943">
            <v>7918</v>
          </cell>
        </row>
        <row r="1944">
          <cell r="A1944">
            <v>98161576</v>
          </cell>
          <cell r="B1944" t="str">
            <v>CRN15-07 A-P-G-V-HQQV 3x230/400 50 HZ</v>
          </cell>
          <cell r="C1944" t="str">
            <v>CRN15</v>
          </cell>
          <cell r="D1944" t="str">
            <v>30</v>
          </cell>
          <cell r="E1944" t="str">
            <v>5710629595997</v>
          </cell>
          <cell r="F1944">
            <v>238.09895999999998</v>
          </cell>
          <cell r="G1944" t="str">
            <v>LB</v>
          </cell>
          <cell r="H1944">
            <v>189.59732</v>
          </cell>
          <cell r="I1944" t="str">
            <v>LB</v>
          </cell>
          <cell r="J1944">
            <v>7182</v>
          </cell>
        </row>
        <row r="1945">
          <cell r="A1945">
            <v>96127041</v>
          </cell>
          <cell r="B1945" t="str">
            <v>CRN15-07 A-P-G-V-HQQV 254/256TC 60 HZ</v>
          </cell>
          <cell r="C1945" t="str">
            <v>CRN15</v>
          </cell>
          <cell r="D1945" t="str">
            <v>06</v>
          </cell>
          <cell r="E1945" t="str">
            <v>5700397002568</v>
          </cell>
          <cell r="F1945">
            <v>182.98345999999998</v>
          </cell>
          <cell r="G1945" t="str">
            <v>LB</v>
          </cell>
          <cell r="H1945">
            <v>97.00327999999999</v>
          </cell>
          <cell r="I1945" t="str">
            <v>LB</v>
          </cell>
          <cell r="J1945">
            <v>5462</v>
          </cell>
        </row>
        <row r="1946">
          <cell r="A1946">
            <v>96523711</v>
          </cell>
          <cell r="B1946" t="str">
            <v>CRN15-07 A-P-G-E-HQQE 3x230/460 60 HZ</v>
          </cell>
          <cell r="C1946" t="str">
            <v>CRN15</v>
          </cell>
          <cell r="D1946" t="str">
            <v>06</v>
          </cell>
          <cell r="E1946" t="str">
            <v>5700396910024</v>
          </cell>
          <cell r="F1946">
            <v>423.28703999999993</v>
          </cell>
          <cell r="G1946" t="str">
            <v>LB</v>
          </cell>
          <cell r="H1946">
            <v>308.64679999999998</v>
          </cell>
          <cell r="I1946" t="str">
            <v>LB</v>
          </cell>
          <cell r="J1946">
            <v>8073</v>
          </cell>
        </row>
        <row r="1947">
          <cell r="A1947">
            <v>96523485</v>
          </cell>
          <cell r="B1947" t="str">
            <v>CRN15-07 A-P-G-E-HQQE 3x230/460 60 HZ</v>
          </cell>
          <cell r="C1947" t="str">
            <v>CRN15</v>
          </cell>
          <cell r="D1947" t="str">
            <v>06</v>
          </cell>
          <cell r="E1947" t="str">
            <v>5700396905686</v>
          </cell>
          <cell r="F1947">
            <v>284.39597999999995</v>
          </cell>
          <cell r="G1947" t="str">
            <v>LB</v>
          </cell>
          <cell r="H1947">
            <v>262.34977999999995</v>
          </cell>
          <cell r="I1947" t="str">
            <v>LB</v>
          </cell>
          <cell r="J1947">
            <v>7851</v>
          </cell>
        </row>
        <row r="1948">
          <cell r="A1948">
            <v>98161575</v>
          </cell>
          <cell r="B1948" t="str">
            <v>CRN15-07 A-P-G-E-HQQE 3x230/400 50 HZ</v>
          </cell>
          <cell r="C1948" t="str">
            <v>CRN15</v>
          </cell>
          <cell r="D1948" t="str">
            <v>30</v>
          </cell>
          <cell r="E1948" t="str">
            <v>5710629595980</v>
          </cell>
          <cell r="F1948">
            <v>238.09895999999998</v>
          </cell>
          <cell r="G1948" t="str">
            <v>LB</v>
          </cell>
          <cell r="H1948">
            <v>189.59732</v>
          </cell>
          <cell r="I1948" t="str">
            <v>LB</v>
          </cell>
          <cell r="J1948">
            <v>7118</v>
          </cell>
        </row>
        <row r="1949">
          <cell r="A1949">
            <v>96127019</v>
          </cell>
          <cell r="B1949" t="str">
            <v>CRN15-07 A-P-G-E-HQQE 254/256TC 60 HZ</v>
          </cell>
          <cell r="C1949" t="str">
            <v>CRN15</v>
          </cell>
          <cell r="D1949" t="str">
            <v>06</v>
          </cell>
          <cell r="E1949" t="str">
            <v>5700397002339</v>
          </cell>
          <cell r="F1949">
            <v>182.98345999999998</v>
          </cell>
          <cell r="G1949" t="str">
            <v>LB</v>
          </cell>
          <cell r="H1949">
            <v>97.00327999999999</v>
          </cell>
          <cell r="I1949" t="str">
            <v>LB</v>
          </cell>
          <cell r="J1949">
            <v>5395</v>
          </cell>
        </row>
        <row r="1950">
          <cell r="A1950">
            <v>96523756</v>
          </cell>
          <cell r="B1950" t="str">
            <v>CRN15-07 A-FGJ-G-V-HQQV 3x230/460 60 HZ</v>
          </cell>
          <cell r="C1950" t="str">
            <v>CRN15</v>
          </cell>
          <cell r="D1950" t="str">
            <v>06</v>
          </cell>
          <cell r="E1950" t="str">
            <v>5700396910635</v>
          </cell>
          <cell r="F1950">
            <v>432.10551999999996</v>
          </cell>
          <cell r="G1950" t="str">
            <v>LB</v>
          </cell>
          <cell r="H1950">
            <v>319.66989999999998</v>
          </cell>
          <cell r="I1950" t="str">
            <v>LB</v>
          </cell>
          <cell r="J1950">
            <v>8140</v>
          </cell>
        </row>
        <row r="1951">
          <cell r="A1951">
            <v>96523518</v>
          </cell>
          <cell r="B1951" t="str">
            <v>CRN15-07 A-FGJ-G-V-HQQV 3x230/460 60 HZ</v>
          </cell>
          <cell r="C1951" t="str">
            <v>CRN15</v>
          </cell>
          <cell r="D1951" t="str">
            <v>06</v>
          </cell>
          <cell r="E1951" t="str">
            <v>5700396906287</v>
          </cell>
          <cell r="F1951">
            <v>293.21445999999997</v>
          </cell>
          <cell r="G1951" t="str">
            <v>LB</v>
          </cell>
          <cell r="H1951">
            <v>273.37287999999995</v>
          </cell>
          <cell r="I1951" t="str">
            <v>LB</v>
          </cell>
          <cell r="J1951">
            <v>7918</v>
          </cell>
        </row>
        <row r="1952">
          <cell r="A1952">
            <v>98161602</v>
          </cell>
          <cell r="B1952" t="str">
            <v>CRN15-07 A-FGJ-G-V-HQQV 3x230/400 50 HZ</v>
          </cell>
          <cell r="C1952" t="str">
            <v>CRN15</v>
          </cell>
          <cell r="D1952" t="str">
            <v>30</v>
          </cell>
          <cell r="E1952" t="str">
            <v>5710629596253</v>
          </cell>
          <cell r="F1952">
            <v>249.12205999999998</v>
          </cell>
          <cell r="G1952" t="str">
            <v>LB</v>
          </cell>
          <cell r="H1952">
            <v>200.62042</v>
          </cell>
          <cell r="I1952" t="str">
            <v>LB</v>
          </cell>
          <cell r="J1952">
            <v>7182</v>
          </cell>
        </row>
        <row r="1953">
          <cell r="A1953">
            <v>96127030</v>
          </cell>
          <cell r="B1953" t="str">
            <v>CRN15-07 A-FGJ-G-V-HQQV 254/256TC 60 HZ</v>
          </cell>
          <cell r="C1953" t="str">
            <v>CRN15</v>
          </cell>
          <cell r="D1953" t="str">
            <v>06</v>
          </cell>
          <cell r="E1953" t="str">
            <v>5700397002452</v>
          </cell>
          <cell r="F1953">
            <v>194.00655999999998</v>
          </cell>
          <cell r="G1953" t="str">
            <v>LB</v>
          </cell>
          <cell r="H1953">
            <v>108.02637999999999</v>
          </cell>
          <cell r="I1953" t="str">
            <v>LB</v>
          </cell>
          <cell r="J1953">
            <v>5462</v>
          </cell>
        </row>
        <row r="1954">
          <cell r="A1954">
            <v>96523722</v>
          </cell>
          <cell r="B1954" t="str">
            <v>CRN15-07 A-FGJ-G-E-HQQE 3x230/460 60 HZ</v>
          </cell>
          <cell r="C1954" t="str">
            <v>CRN15</v>
          </cell>
          <cell r="D1954" t="str">
            <v>06</v>
          </cell>
          <cell r="E1954" t="str">
            <v>5700396910222</v>
          </cell>
          <cell r="F1954">
            <v>432.10551999999996</v>
          </cell>
          <cell r="G1954" t="str">
            <v>LB</v>
          </cell>
          <cell r="H1954">
            <v>319.66989999999998</v>
          </cell>
          <cell r="I1954" t="str">
            <v>LB</v>
          </cell>
          <cell r="J1954">
            <v>8073</v>
          </cell>
        </row>
        <row r="1955">
          <cell r="A1955">
            <v>96523496</v>
          </cell>
          <cell r="B1955" t="str">
            <v>CRN15-07 A-FGJ-G-E-HQQE 3x230/460 60 HZ</v>
          </cell>
          <cell r="C1955" t="str">
            <v>CRN15</v>
          </cell>
          <cell r="D1955" t="str">
            <v>06</v>
          </cell>
          <cell r="E1955" t="str">
            <v>5700396905884</v>
          </cell>
          <cell r="F1955">
            <v>293.21445999999997</v>
          </cell>
          <cell r="G1955" t="str">
            <v>LB</v>
          </cell>
          <cell r="H1955">
            <v>273.37287999999995</v>
          </cell>
          <cell r="I1955" t="str">
            <v>LB</v>
          </cell>
          <cell r="J1955">
            <v>7851</v>
          </cell>
        </row>
        <row r="1956">
          <cell r="A1956">
            <v>98161601</v>
          </cell>
          <cell r="B1956" t="str">
            <v>CRN15-07 A-FGJ-G-E-HQQE 3x230/400 50 HZ</v>
          </cell>
          <cell r="C1956" t="str">
            <v>CRN15</v>
          </cell>
          <cell r="D1956" t="str">
            <v>30</v>
          </cell>
          <cell r="E1956" t="str">
            <v>5710629596246</v>
          </cell>
          <cell r="F1956">
            <v>249.12205999999998</v>
          </cell>
          <cell r="G1956" t="str">
            <v>LB</v>
          </cell>
          <cell r="H1956">
            <v>200.62042</v>
          </cell>
          <cell r="I1956" t="str">
            <v>LB</v>
          </cell>
          <cell r="J1956">
            <v>7118</v>
          </cell>
        </row>
        <row r="1957">
          <cell r="A1957">
            <v>96127008</v>
          </cell>
          <cell r="B1957" t="str">
            <v>CRN15-07 A-FGJ-G-E-HQQE 254/256TC 60 HZ</v>
          </cell>
          <cell r="C1957" t="str">
            <v>CRN15</v>
          </cell>
          <cell r="D1957" t="str">
            <v>06</v>
          </cell>
          <cell r="E1957" t="str">
            <v>5700397002124</v>
          </cell>
          <cell r="F1957">
            <v>194.00655999999998</v>
          </cell>
          <cell r="G1957" t="str">
            <v>LB</v>
          </cell>
          <cell r="H1957">
            <v>108.02637999999999</v>
          </cell>
          <cell r="I1957" t="str">
            <v>LB</v>
          </cell>
          <cell r="J1957">
            <v>5395</v>
          </cell>
        </row>
        <row r="1958">
          <cell r="A1958">
            <v>97760130</v>
          </cell>
          <cell r="B1958" t="str">
            <v>CRN15-06 A-P-G-V-HQQV 3x230/460 60 HZ</v>
          </cell>
          <cell r="C1958" t="str">
            <v>CRN15</v>
          </cell>
          <cell r="D1958" t="str">
            <v>06</v>
          </cell>
          <cell r="E1958" t="str">
            <v>5710623891668</v>
          </cell>
          <cell r="F1958">
            <v>418.87779999999998</v>
          </cell>
          <cell r="G1958" t="str">
            <v>LB</v>
          </cell>
          <cell r="H1958">
            <v>304.23755999999997</v>
          </cell>
          <cell r="I1958" t="str">
            <v>LB</v>
          </cell>
          <cell r="J1958">
            <v>7683</v>
          </cell>
        </row>
        <row r="1959">
          <cell r="A1959">
            <v>98514101</v>
          </cell>
          <cell r="B1959" t="str">
            <v>CRN15-06 A-P-G-V-HQQV 3x230/460 60 HZ</v>
          </cell>
          <cell r="C1959" t="str">
            <v>CRN15</v>
          </cell>
          <cell r="D1959" t="str">
            <v>30</v>
          </cell>
          <cell r="E1959" t="str">
            <v>5711496399947</v>
          </cell>
          <cell r="F1959">
            <v>279.98674</v>
          </cell>
          <cell r="G1959" t="str">
            <v>LB</v>
          </cell>
          <cell r="H1959">
            <v>260.14515999999998</v>
          </cell>
          <cell r="I1959" t="str">
            <v>LB</v>
          </cell>
          <cell r="J1959">
            <v>7461</v>
          </cell>
        </row>
        <row r="1960">
          <cell r="A1960">
            <v>98161574</v>
          </cell>
          <cell r="B1960" t="str">
            <v>CRN15-06 A-P-G-V-HQQV 3x230/400 50 HZ</v>
          </cell>
          <cell r="C1960" t="str">
            <v>CRN15</v>
          </cell>
          <cell r="D1960" t="str">
            <v>30</v>
          </cell>
          <cell r="E1960" t="str">
            <v>5710629595973</v>
          </cell>
          <cell r="F1960">
            <v>235.89433999999997</v>
          </cell>
          <cell r="G1960" t="str">
            <v>LB</v>
          </cell>
          <cell r="H1960">
            <v>187.39269999999999</v>
          </cell>
          <cell r="I1960" t="str">
            <v>LB</v>
          </cell>
          <cell r="J1960">
            <v>6725</v>
          </cell>
        </row>
        <row r="1961">
          <cell r="A1961">
            <v>97745139</v>
          </cell>
          <cell r="B1961" t="str">
            <v>CRN15-06 A-P-G-V-HQQV 254/256TC 60 HZ</v>
          </cell>
          <cell r="C1961" t="str">
            <v>CRN15</v>
          </cell>
          <cell r="D1961" t="str">
            <v>06</v>
          </cell>
          <cell r="E1961" t="str">
            <v>5710623639284</v>
          </cell>
          <cell r="F1961">
            <v>178.57422</v>
          </cell>
          <cell r="G1961" t="str">
            <v>LB</v>
          </cell>
          <cell r="H1961">
            <v>92.594039999999993</v>
          </cell>
          <cell r="I1961" t="str">
            <v>LB</v>
          </cell>
          <cell r="J1961">
            <v>5005</v>
          </cell>
        </row>
        <row r="1962">
          <cell r="A1962">
            <v>97760129</v>
          </cell>
          <cell r="B1962" t="str">
            <v>CRN15-06 A-P-G-E-HQQE 3x230/460 60 HZ</v>
          </cell>
          <cell r="C1962" t="str">
            <v>CRN15</v>
          </cell>
          <cell r="D1962" t="str">
            <v>06</v>
          </cell>
          <cell r="E1962" t="str">
            <v>5710623891620</v>
          </cell>
          <cell r="F1962">
            <v>418.87779999999998</v>
          </cell>
          <cell r="G1962" t="str">
            <v>LB</v>
          </cell>
          <cell r="H1962">
            <v>304.23755999999997</v>
          </cell>
          <cell r="I1962" t="str">
            <v>LB</v>
          </cell>
          <cell r="J1962">
            <v>7616</v>
          </cell>
        </row>
        <row r="1963">
          <cell r="A1963">
            <v>98514100</v>
          </cell>
          <cell r="B1963" t="str">
            <v>CRN15-06 A-P-G-E-HQQE 3x230/460 60 HZ</v>
          </cell>
          <cell r="C1963" t="str">
            <v>CRN15</v>
          </cell>
          <cell r="D1963" t="str">
            <v>30</v>
          </cell>
          <cell r="E1963" t="str">
            <v>5711496399916</v>
          </cell>
          <cell r="F1963">
            <v>279.98674</v>
          </cell>
          <cell r="G1963" t="str">
            <v>LB</v>
          </cell>
          <cell r="H1963">
            <v>260.14515999999998</v>
          </cell>
          <cell r="I1963" t="str">
            <v>LB</v>
          </cell>
          <cell r="J1963">
            <v>7394</v>
          </cell>
        </row>
        <row r="1964">
          <cell r="A1964">
            <v>98161573</v>
          </cell>
          <cell r="B1964" t="str">
            <v>CRN15-06 A-P-G-E-HQQE 3x230/400 50 HZ</v>
          </cell>
          <cell r="C1964" t="str">
            <v>CRN15</v>
          </cell>
          <cell r="D1964" t="str">
            <v>30</v>
          </cell>
          <cell r="E1964" t="str">
            <v>5710629595966</v>
          </cell>
          <cell r="F1964">
            <v>235.89433999999997</v>
          </cell>
          <cell r="G1964" t="str">
            <v>LB</v>
          </cell>
          <cell r="H1964">
            <v>187.39269999999999</v>
          </cell>
          <cell r="I1964" t="str">
            <v>LB</v>
          </cell>
          <cell r="J1964">
            <v>6661</v>
          </cell>
        </row>
        <row r="1965">
          <cell r="A1965">
            <v>97745138</v>
          </cell>
          <cell r="B1965" t="str">
            <v>CRN15-06 A-P-G-E-HQQE 254/256TC 60 HZ</v>
          </cell>
          <cell r="C1965" t="str">
            <v>CRN15</v>
          </cell>
          <cell r="D1965" t="str">
            <v>06</v>
          </cell>
          <cell r="E1965" t="str">
            <v>5710623639253</v>
          </cell>
          <cell r="F1965">
            <v>178.57422</v>
          </cell>
          <cell r="G1965" t="str">
            <v>LB</v>
          </cell>
          <cell r="H1965">
            <v>92.594039999999993</v>
          </cell>
          <cell r="I1965" t="str">
            <v>LB</v>
          </cell>
          <cell r="J1965">
            <v>4938</v>
          </cell>
        </row>
        <row r="1966">
          <cell r="A1966">
            <v>98168877</v>
          </cell>
          <cell r="B1966" t="str">
            <v>CRN150-6 A-F-G-V-HBQV 3x400D 50 HZ</v>
          </cell>
          <cell r="C1966" t="str">
            <v>CN150</v>
          </cell>
          <cell r="D1966" t="str">
            <v>30</v>
          </cell>
          <cell r="E1966" t="str">
            <v>5710629611659</v>
          </cell>
          <cell r="F1966">
            <v>1995.8424859999998</v>
          </cell>
          <cell r="G1966" t="str">
            <v>LB</v>
          </cell>
          <cell r="H1966">
            <v>1634.2848059999997</v>
          </cell>
          <cell r="I1966" t="str">
            <v>LB</v>
          </cell>
          <cell r="J1966">
            <v>64454</v>
          </cell>
        </row>
        <row r="1967">
          <cell r="A1967">
            <v>97760128</v>
          </cell>
          <cell r="B1967" t="str">
            <v>CRN15-06 A-FGJ-G-V-HQQV 3x230/460 60 HZ</v>
          </cell>
          <cell r="C1967" t="str">
            <v>CRN15</v>
          </cell>
          <cell r="D1967" t="str">
            <v>06</v>
          </cell>
          <cell r="E1967" t="str">
            <v>5710623891491</v>
          </cell>
          <cell r="F1967">
            <v>429.90089999999998</v>
          </cell>
          <cell r="G1967" t="str">
            <v>LB</v>
          </cell>
          <cell r="H1967">
            <v>315.26065999999997</v>
          </cell>
          <cell r="I1967" t="str">
            <v>LB</v>
          </cell>
          <cell r="J1967">
            <v>7683</v>
          </cell>
        </row>
        <row r="1968">
          <cell r="A1968">
            <v>98514103</v>
          </cell>
          <cell r="B1968" t="str">
            <v>CRN15-06 A-FGJ-G-V-HQQV 3x230/460 60 HZ</v>
          </cell>
          <cell r="C1968" t="str">
            <v>CRN15</v>
          </cell>
          <cell r="D1968" t="str">
            <v>30</v>
          </cell>
          <cell r="E1968" t="str">
            <v>5711496400001</v>
          </cell>
          <cell r="F1968">
            <v>291.00984</v>
          </cell>
          <cell r="G1968" t="str">
            <v>LB</v>
          </cell>
          <cell r="H1968">
            <v>268.96364</v>
          </cell>
          <cell r="I1968" t="str">
            <v>LB</v>
          </cell>
          <cell r="J1968">
            <v>7461</v>
          </cell>
        </row>
        <row r="1969">
          <cell r="A1969">
            <v>98161600</v>
          </cell>
          <cell r="B1969" t="str">
            <v>CRN15-06 A-FGJ-G-V-HQQV 3x230/400 50 HZ</v>
          </cell>
          <cell r="C1969" t="str">
            <v>CRN15</v>
          </cell>
          <cell r="D1969" t="str">
            <v>30</v>
          </cell>
          <cell r="E1969" t="str">
            <v>5710629596239</v>
          </cell>
          <cell r="F1969">
            <v>244.71281999999997</v>
          </cell>
          <cell r="G1969" t="str">
            <v>LB</v>
          </cell>
          <cell r="H1969">
            <v>196.21117999999998</v>
          </cell>
          <cell r="I1969" t="str">
            <v>LB</v>
          </cell>
          <cell r="J1969">
            <v>6725</v>
          </cell>
        </row>
        <row r="1970">
          <cell r="A1970">
            <v>97745137</v>
          </cell>
          <cell r="B1970" t="str">
            <v>CRN15-06 A-FGJ-G-V-HQQV 254/256TC 60 HZ</v>
          </cell>
          <cell r="C1970" t="str">
            <v>CRN15</v>
          </cell>
          <cell r="D1970" t="str">
            <v>06</v>
          </cell>
          <cell r="E1970" t="str">
            <v>5710623639222</v>
          </cell>
          <cell r="F1970">
            <v>189.59732</v>
          </cell>
          <cell r="G1970" t="str">
            <v>LB</v>
          </cell>
          <cell r="H1970">
            <v>103.61713999999999</v>
          </cell>
          <cell r="I1970" t="str">
            <v>LB</v>
          </cell>
          <cell r="J1970">
            <v>5005</v>
          </cell>
        </row>
        <row r="1971">
          <cell r="A1971">
            <v>97760127</v>
          </cell>
          <cell r="B1971" t="str">
            <v>CRN15-06 A-FGJ-G-E-HQQE 3x230/460 60 HZ</v>
          </cell>
          <cell r="C1971" t="str">
            <v>CRN15</v>
          </cell>
          <cell r="D1971" t="str">
            <v>06</v>
          </cell>
          <cell r="E1971" t="str">
            <v>5710623891460</v>
          </cell>
          <cell r="F1971">
            <v>429.90089999999998</v>
          </cell>
          <cell r="G1971" t="str">
            <v>LB</v>
          </cell>
          <cell r="H1971">
            <v>315.26065999999997</v>
          </cell>
          <cell r="I1971" t="str">
            <v>LB</v>
          </cell>
          <cell r="J1971">
            <v>7616</v>
          </cell>
        </row>
        <row r="1972">
          <cell r="A1972">
            <v>98514102</v>
          </cell>
          <cell r="B1972" t="str">
            <v>CRN15-06 A-FGJ-G-E-HQQE 3x230/460 60 HZ</v>
          </cell>
          <cell r="C1972" t="str">
            <v>CRN15</v>
          </cell>
          <cell r="D1972" t="str">
            <v>30</v>
          </cell>
          <cell r="E1972" t="str">
            <v>5711496399978</v>
          </cell>
          <cell r="F1972">
            <v>291.00984</v>
          </cell>
          <cell r="G1972" t="str">
            <v>LB</v>
          </cell>
          <cell r="H1972">
            <v>268.96364</v>
          </cell>
          <cell r="I1972" t="str">
            <v>LB</v>
          </cell>
          <cell r="J1972">
            <v>7394</v>
          </cell>
        </row>
        <row r="1973">
          <cell r="A1973">
            <v>98161599</v>
          </cell>
          <cell r="B1973" t="str">
            <v>CRN15-06 A-FGJ-G-E-HQQE 3x230/400 50 HZ</v>
          </cell>
          <cell r="C1973" t="str">
            <v>CRN15</v>
          </cell>
          <cell r="D1973" t="str">
            <v>30</v>
          </cell>
          <cell r="E1973" t="str">
            <v>5710629596222</v>
          </cell>
          <cell r="F1973">
            <v>244.71281999999997</v>
          </cell>
          <cell r="G1973" t="str">
            <v>LB</v>
          </cell>
          <cell r="H1973">
            <v>196.21117999999998</v>
          </cell>
          <cell r="I1973" t="str">
            <v>LB</v>
          </cell>
          <cell r="J1973">
            <v>6661</v>
          </cell>
        </row>
        <row r="1974">
          <cell r="A1974">
            <v>97745136</v>
          </cell>
          <cell r="B1974" t="str">
            <v>CRN15-06 A-FGJ-G-E-HQQE 254/256TC 60 HZ</v>
          </cell>
          <cell r="C1974" t="str">
            <v>CRN15</v>
          </cell>
          <cell r="D1974" t="str">
            <v>06</v>
          </cell>
          <cell r="E1974" t="str">
            <v>5710623639093</v>
          </cell>
          <cell r="F1974">
            <v>189.59732</v>
          </cell>
          <cell r="G1974" t="str">
            <v>LB</v>
          </cell>
          <cell r="H1974">
            <v>103.61713999999999</v>
          </cell>
          <cell r="I1974" t="str">
            <v>LB</v>
          </cell>
          <cell r="J1974">
            <v>4938</v>
          </cell>
        </row>
        <row r="1975">
          <cell r="A1975">
            <v>98168876</v>
          </cell>
          <cell r="B1975" t="str">
            <v>CRN150-6 A-F-G-E-HBQE 3x400D 50 HZ</v>
          </cell>
          <cell r="C1975" t="str">
            <v>CN150</v>
          </cell>
          <cell r="D1975" t="str">
            <v>30</v>
          </cell>
          <cell r="E1975" t="str">
            <v>5710629611642</v>
          </cell>
          <cell r="F1975">
            <v>1995.8424859999998</v>
          </cell>
          <cell r="G1975" t="str">
            <v>LB</v>
          </cell>
          <cell r="H1975">
            <v>1634.2848059999997</v>
          </cell>
          <cell r="I1975" t="str">
            <v>LB</v>
          </cell>
          <cell r="J1975">
            <v>64372</v>
          </cell>
        </row>
        <row r="1976">
          <cell r="A1976">
            <v>98168875</v>
          </cell>
          <cell r="B1976" t="str">
            <v>CRN150-5-2 A-F-G-V-HBQV 3x400D 50 HZ</v>
          </cell>
          <cell r="C1976" t="str">
            <v>CN150</v>
          </cell>
          <cell r="D1976" t="str">
            <v>30</v>
          </cell>
          <cell r="E1976" t="str">
            <v>5710629611635</v>
          </cell>
          <cell r="F1976">
            <v>1719.8240619999999</v>
          </cell>
          <cell r="G1976" t="str">
            <v>LB</v>
          </cell>
          <cell r="H1976">
            <v>1369.5099439999999</v>
          </cell>
          <cell r="I1976" t="str">
            <v>LB</v>
          </cell>
          <cell r="J1976">
            <v>54877</v>
          </cell>
        </row>
        <row r="1977">
          <cell r="A1977">
            <v>98168874</v>
          </cell>
          <cell r="B1977" t="str">
            <v>CRN150-5-2 A-F-G-E-HBQE 3x400D 50 HZ</v>
          </cell>
          <cell r="C1977" t="str">
            <v>CN150</v>
          </cell>
          <cell r="D1977" t="str">
            <v>30</v>
          </cell>
          <cell r="E1977" t="str">
            <v>5710629611628</v>
          </cell>
          <cell r="F1977">
            <v>1719.8240619999999</v>
          </cell>
          <cell r="G1977" t="str">
            <v>LB</v>
          </cell>
          <cell r="H1977">
            <v>1369.5099439999999</v>
          </cell>
          <cell r="I1977" t="str">
            <v>LB</v>
          </cell>
          <cell r="J1977">
            <v>54795</v>
          </cell>
        </row>
        <row r="1978">
          <cell r="A1978">
            <v>96523743</v>
          </cell>
          <cell r="B1978" t="str">
            <v>CRN15-05 A-P-G-V-HQQV 3x230/460 60 HZ</v>
          </cell>
          <cell r="C1978" t="str">
            <v>CRN15</v>
          </cell>
          <cell r="D1978" t="str">
            <v>06</v>
          </cell>
          <cell r="E1978" t="str">
            <v>5700396910390</v>
          </cell>
          <cell r="F1978">
            <v>218.25737999999998</v>
          </cell>
          <cell r="G1978" t="str">
            <v>LB</v>
          </cell>
          <cell r="H1978">
            <v>202.82503999999997</v>
          </cell>
          <cell r="I1978" t="str">
            <v>LB</v>
          </cell>
          <cell r="J1978">
            <v>6835</v>
          </cell>
        </row>
        <row r="1979">
          <cell r="A1979">
            <v>98161572</v>
          </cell>
          <cell r="B1979" t="str">
            <v>CRN15-05 A-P-G-V-HQQV 3x230/400 50 HZ</v>
          </cell>
          <cell r="C1979" t="str">
            <v>CRN15</v>
          </cell>
          <cell r="D1979" t="str">
            <v>30</v>
          </cell>
          <cell r="E1979" t="str">
            <v>5710629595959</v>
          </cell>
          <cell r="F1979">
            <v>154.32339999999999</v>
          </cell>
          <cell r="G1979" t="str">
            <v>LB</v>
          </cell>
          <cell r="H1979">
            <v>147.70953999999998</v>
          </cell>
          <cell r="I1979" t="str">
            <v>LB</v>
          </cell>
          <cell r="J1979">
            <v>6079</v>
          </cell>
        </row>
        <row r="1980">
          <cell r="A1980">
            <v>96127039</v>
          </cell>
          <cell r="B1980" t="str">
            <v>CRN15-05 A-P-G-V-HQQV 213/215TC 60 HZ</v>
          </cell>
          <cell r="C1980" t="str">
            <v>CRN15</v>
          </cell>
          <cell r="D1980" t="str">
            <v>06</v>
          </cell>
          <cell r="E1980" t="str">
            <v>5700397002544</v>
          </cell>
          <cell r="F1980">
            <v>169.75573999999997</v>
          </cell>
          <cell r="G1980" t="str">
            <v>LB</v>
          </cell>
          <cell r="H1980">
            <v>83.775559999999999</v>
          </cell>
          <cell r="I1980" t="str">
            <v>LB</v>
          </cell>
          <cell r="J1980">
            <v>4800</v>
          </cell>
        </row>
        <row r="1981">
          <cell r="A1981">
            <v>96523599</v>
          </cell>
          <cell r="B1981" t="str">
            <v>CRN15-05 A-P-G-V-HQQV 1x230 60 HZ</v>
          </cell>
          <cell r="C1981" t="str">
            <v>CRN15</v>
          </cell>
          <cell r="D1981" t="str">
            <v>06</v>
          </cell>
          <cell r="E1981" t="str">
            <v>5700396907949</v>
          </cell>
          <cell r="F1981">
            <v>354.94381999999996</v>
          </cell>
          <cell r="G1981" t="str">
            <v>LB</v>
          </cell>
          <cell r="H1981">
            <v>240.30357999999998</v>
          </cell>
          <cell r="I1981" t="str">
            <v>LB</v>
          </cell>
          <cell r="J1981">
            <v>9568</v>
          </cell>
        </row>
        <row r="1982">
          <cell r="A1982">
            <v>96523709</v>
          </cell>
          <cell r="B1982" t="str">
            <v>CRN15-05 A-P-G-E-HQQE 3x230/460 60 HZ</v>
          </cell>
          <cell r="C1982" t="str">
            <v>CRN15</v>
          </cell>
          <cell r="D1982" t="str">
            <v>06</v>
          </cell>
          <cell r="E1982" t="str">
            <v>5700396909981</v>
          </cell>
          <cell r="F1982">
            <v>218.25737999999998</v>
          </cell>
          <cell r="G1982" t="str">
            <v>LB</v>
          </cell>
          <cell r="H1982">
            <v>202.82503999999997</v>
          </cell>
          <cell r="I1982" t="str">
            <v>LB</v>
          </cell>
          <cell r="J1982">
            <v>6768</v>
          </cell>
        </row>
        <row r="1983">
          <cell r="A1983">
            <v>98161571</v>
          </cell>
          <cell r="B1983" t="str">
            <v>CRN15-05 A-P-G-E-HQQE 3x230/400 50 HZ</v>
          </cell>
          <cell r="C1983" t="str">
            <v>CRN15</v>
          </cell>
          <cell r="D1983" t="str">
            <v>30</v>
          </cell>
          <cell r="E1983" t="str">
            <v>5710629595942</v>
          </cell>
          <cell r="F1983">
            <v>154.32339999999999</v>
          </cell>
          <cell r="G1983" t="str">
            <v>LB</v>
          </cell>
          <cell r="H1983">
            <v>147.70953999999998</v>
          </cell>
          <cell r="I1983" t="str">
            <v>LB</v>
          </cell>
          <cell r="J1983">
            <v>6015</v>
          </cell>
        </row>
        <row r="1984">
          <cell r="A1984">
            <v>96127017</v>
          </cell>
          <cell r="B1984" t="str">
            <v>CRN15-05 A-P-G-E-HQQE 213/215TC 60 HZ</v>
          </cell>
          <cell r="C1984" t="str">
            <v>CRN15</v>
          </cell>
          <cell r="D1984" t="str">
            <v>06</v>
          </cell>
          <cell r="E1984" t="str">
            <v>5700397002315</v>
          </cell>
          <cell r="F1984">
            <v>169.75573999999997</v>
          </cell>
          <cell r="G1984" t="str">
            <v>LB</v>
          </cell>
          <cell r="H1984">
            <v>83.775559999999999</v>
          </cell>
          <cell r="I1984" t="str">
            <v>LB</v>
          </cell>
          <cell r="J1984">
            <v>4733</v>
          </cell>
        </row>
        <row r="1985">
          <cell r="A1985">
            <v>96523587</v>
          </cell>
          <cell r="B1985" t="str">
            <v>CRN15-05 A-P-G-E-HQQE 1x230 60 HZ</v>
          </cell>
          <cell r="C1985" t="str">
            <v>CRN15</v>
          </cell>
          <cell r="D1985" t="str">
            <v>06</v>
          </cell>
          <cell r="E1985" t="str">
            <v>5700396907703</v>
          </cell>
          <cell r="F1985">
            <v>354.94381999999996</v>
          </cell>
          <cell r="G1985" t="str">
            <v>LB</v>
          </cell>
          <cell r="H1985">
            <v>240.30357999999998</v>
          </cell>
          <cell r="I1985" t="str">
            <v>LB</v>
          </cell>
          <cell r="J1985">
            <v>9501</v>
          </cell>
        </row>
        <row r="1986">
          <cell r="A1986">
            <v>96523754</v>
          </cell>
          <cell r="B1986" t="str">
            <v>CRN15-05 A-FGJ-G-V-HQQV 3x230/460 60 HZ</v>
          </cell>
          <cell r="C1986" t="str">
            <v>CRN15</v>
          </cell>
          <cell r="D1986" t="str">
            <v>06</v>
          </cell>
          <cell r="E1986" t="str">
            <v>5700396910598</v>
          </cell>
          <cell r="F1986">
            <v>229.28047999999998</v>
          </cell>
          <cell r="G1986" t="str">
            <v>LB</v>
          </cell>
          <cell r="H1986">
            <v>213.84813999999997</v>
          </cell>
          <cell r="I1986" t="str">
            <v>LB</v>
          </cell>
          <cell r="J1986">
            <v>6835</v>
          </cell>
        </row>
        <row r="1987">
          <cell r="A1987">
            <v>98161598</v>
          </cell>
          <cell r="B1987" t="str">
            <v>CRN15-05 A-FGJ-G-V-HQQV 3x230/400 50 HZ</v>
          </cell>
          <cell r="C1987" t="str">
            <v>CRN15</v>
          </cell>
          <cell r="D1987" t="str">
            <v>30</v>
          </cell>
          <cell r="E1987" t="str">
            <v>5710629596215</v>
          </cell>
          <cell r="F1987">
            <v>205.02965999999998</v>
          </cell>
          <cell r="G1987" t="str">
            <v>LB</v>
          </cell>
          <cell r="H1987">
            <v>156.52802</v>
          </cell>
          <cell r="I1987" t="str">
            <v>LB</v>
          </cell>
          <cell r="J1987">
            <v>6079</v>
          </cell>
        </row>
        <row r="1988">
          <cell r="A1988">
            <v>96127028</v>
          </cell>
          <cell r="B1988" t="str">
            <v>CRN15-05 A-FGJ-G-V-HQQV 213/215TC 60 HZ</v>
          </cell>
          <cell r="C1988" t="str">
            <v>CRN15</v>
          </cell>
          <cell r="D1988" t="str">
            <v>06</v>
          </cell>
          <cell r="E1988" t="str">
            <v>5700397002438</v>
          </cell>
          <cell r="F1988">
            <v>180.77883999999997</v>
          </cell>
          <cell r="G1988" t="str">
            <v>LB</v>
          </cell>
          <cell r="H1988">
            <v>94.798659999999998</v>
          </cell>
          <cell r="I1988" t="str">
            <v>LB</v>
          </cell>
          <cell r="J1988">
            <v>4800</v>
          </cell>
        </row>
        <row r="1989">
          <cell r="A1989">
            <v>96523605</v>
          </cell>
          <cell r="B1989" t="str">
            <v>CRN15-05 A-FGJ-G-V-HQQV 1x230 60 HZ</v>
          </cell>
          <cell r="C1989" t="str">
            <v>CRN15</v>
          </cell>
          <cell r="D1989" t="str">
            <v>06</v>
          </cell>
          <cell r="E1989" t="str">
            <v>5700396908069</v>
          </cell>
          <cell r="F1989">
            <v>365.96691999999996</v>
          </cell>
          <cell r="G1989" t="str">
            <v>LB</v>
          </cell>
          <cell r="H1989">
            <v>251.32667999999998</v>
          </cell>
          <cell r="I1989" t="str">
            <v>LB</v>
          </cell>
          <cell r="J1989">
            <v>9568</v>
          </cell>
        </row>
        <row r="1990">
          <cell r="A1990">
            <v>96523720</v>
          </cell>
          <cell r="B1990" t="str">
            <v>CRN15-05 A-FGJ-G-E-HQQE 3x230/460 60 HZ</v>
          </cell>
          <cell r="C1990" t="str">
            <v>CRN15</v>
          </cell>
          <cell r="D1990" t="str">
            <v>06</v>
          </cell>
          <cell r="E1990" t="str">
            <v>5700396910185</v>
          </cell>
          <cell r="F1990">
            <v>229.28047999999998</v>
          </cell>
          <cell r="G1990" t="str">
            <v>LB</v>
          </cell>
          <cell r="H1990">
            <v>213.84813999999997</v>
          </cell>
          <cell r="I1990" t="str">
            <v>LB</v>
          </cell>
          <cell r="J1990">
            <v>6768</v>
          </cell>
        </row>
        <row r="1991">
          <cell r="A1991">
            <v>98161597</v>
          </cell>
          <cell r="B1991" t="str">
            <v>CRN15-05 A-FGJ-G-E-HQQE 3x230/400 50 HZ</v>
          </cell>
          <cell r="C1991" t="str">
            <v>CRN15</v>
          </cell>
          <cell r="D1991" t="str">
            <v>30</v>
          </cell>
          <cell r="E1991" t="str">
            <v>5710629596208</v>
          </cell>
          <cell r="F1991">
            <v>205.02965999999998</v>
          </cell>
          <cell r="G1991" t="str">
            <v>LB</v>
          </cell>
          <cell r="H1991">
            <v>156.52802</v>
          </cell>
          <cell r="I1991" t="str">
            <v>LB</v>
          </cell>
          <cell r="J1991">
            <v>6015</v>
          </cell>
        </row>
        <row r="1992">
          <cell r="A1992">
            <v>96127006</v>
          </cell>
          <cell r="B1992" t="str">
            <v>CRN15-05 A-FGJ-G-E-HQQE 213/215TC 60 HZ</v>
          </cell>
          <cell r="C1992" t="str">
            <v>CRN15</v>
          </cell>
          <cell r="D1992" t="str">
            <v>06</v>
          </cell>
          <cell r="E1992" t="str">
            <v>5700397002100</v>
          </cell>
          <cell r="F1992">
            <v>180.77883999999997</v>
          </cell>
          <cell r="G1992" t="str">
            <v>LB</v>
          </cell>
          <cell r="H1992">
            <v>94.798659999999998</v>
          </cell>
          <cell r="I1992" t="str">
            <v>LB</v>
          </cell>
          <cell r="J1992">
            <v>4733</v>
          </cell>
        </row>
        <row r="1993">
          <cell r="A1993">
            <v>96523593</v>
          </cell>
          <cell r="B1993" t="str">
            <v>CRN15-05 A-FGJ-G-E-HQQE 1x230 60 HZ</v>
          </cell>
          <cell r="C1993" t="str">
            <v>CRN15</v>
          </cell>
          <cell r="D1993" t="str">
            <v>06</v>
          </cell>
          <cell r="E1993" t="str">
            <v>5700396907826</v>
          </cell>
          <cell r="F1993">
            <v>365.96691999999996</v>
          </cell>
          <cell r="G1993" t="str">
            <v>LB</v>
          </cell>
          <cell r="H1993">
            <v>251.32667999999998</v>
          </cell>
          <cell r="I1993" t="str">
            <v>LB</v>
          </cell>
          <cell r="J1993">
            <v>9501</v>
          </cell>
        </row>
        <row r="1994">
          <cell r="A1994">
            <v>96932838</v>
          </cell>
          <cell r="B1994" t="str">
            <v>CRN150-4-2 A-G-G-V-HBQV 405TSC 60 HZ</v>
          </cell>
          <cell r="C1994" t="str">
            <v>CN150</v>
          </cell>
          <cell r="D1994" t="str">
            <v>06</v>
          </cell>
          <cell r="E1994" t="str">
            <v>5700313996490</v>
          </cell>
          <cell r="F1994">
            <v>398.63938839999997</v>
          </cell>
          <cell r="G1994" t="str">
            <v>LB</v>
          </cell>
          <cell r="H1994">
            <v>380.73787399999992</v>
          </cell>
          <cell r="I1994" t="str">
            <v>LB</v>
          </cell>
          <cell r="J1994">
            <v>33908</v>
          </cell>
        </row>
        <row r="1995">
          <cell r="A1995">
            <v>96932764</v>
          </cell>
          <cell r="B1995" t="str">
            <v>CRN150-4-2 A-G-G-V-HBQV 3x230/460 60 HZ</v>
          </cell>
          <cell r="C1995" t="str">
            <v>CN150</v>
          </cell>
          <cell r="D1995" t="str">
            <v>06</v>
          </cell>
          <cell r="E1995" t="str">
            <v>5700313988082</v>
          </cell>
          <cell r="F1995">
            <v>1811.3157919999999</v>
          </cell>
          <cell r="G1995" t="str">
            <v>LB</v>
          </cell>
          <cell r="H1995">
            <v>1561.311884</v>
          </cell>
          <cell r="I1995" t="str">
            <v>LB</v>
          </cell>
          <cell r="J1995">
            <v>51077</v>
          </cell>
        </row>
        <row r="1996">
          <cell r="A1996">
            <v>96939030</v>
          </cell>
          <cell r="B1996" t="str">
            <v>CRN150-4-2 A-G-G-V-HBQV 3x230/460 60 HZ</v>
          </cell>
          <cell r="C1996" t="str">
            <v>CN150</v>
          </cell>
          <cell r="D1996" t="str">
            <v>06</v>
          </cell>
          <cell r="E1996" t="str">
            <v>5700314197254</v>
          </cell>
          <cell r="F1996">
            <v>941.63729439999997</v>
          </cell>
          <cell r="G1996" t="str">
            <v>LB</v>
          </cell>
          <cell r="H1996">
            <v>923.73577999999986</v>
          </cell>
          <cell r="I1996" t="str">
            <v>LB</v>
          </cell>
          <cell r="J1996">
            <v>48194</v>
          </cell>
        </row>
        <row r="1997">
          <cell r="A1997">
            <v>96932836</v>
          </cell>
          <cell r="B1997" t="str">
            <v>CRN150-4-2 A-G-G-E-HBQE 405TSC 60 HZ</v>
          </cell>
          <cell r="C1997" t="str">
            <v>CN150</v>
          </cell>
          <cell r="D1997" t="str">
            <v>06</v>
          </cell>
          <cell r="E1997" t="str">
            <v>5700313996452</v>
          </cell>
          <cell r="F1997">
            <v>398.63938839999997</v>
          </cell>
          <cell r="G1997" t="str">
            <v>LB</v>
          </cell>
          <cell r="H1997">
            <v>380.73787399999992</v>
          </cell>
          <cell r="I1997" t="str">
            <v>LB</v>
          </cell>
          <cell r="J1997">
            <v>33767</v>
          </cell>
        </row>
        <row r="1998">
          <cell r="A1998">
            <v>96932762</v>
          </cell>
          <cell r="B1998" t="str">
            <v>CRN150-4-2 A-G-G-E-HBQE 3x230/460 60 HZ</v>
          </cell>
          <cell r="C1998" t="str">
            <v>CN150</v>
          </cell>
          <cell r="D1998" t="str">
            <v>06</v>
          </cell>
          <cell r="E1998" t="str">
            <v>5700313988044</v>
          </cell>
          <cell r="F1998">
            <v>1811.3157919999999</v>
          </cell>
          <cell r="G1998" t="str">
            <v>LB</v>
          </cell>
          <cell r="H1998">
            <v>1561.311884</v>
          </cell>
          <cell r="I1998" t="str">
            <v>LB</v>
          </cell>
          <cell r="J1998">
            <v>50936</v>
          </cell>
        </row>
        <row r="1999">
          <cell r="A1999">
            <v>96939020</v>
          </cell>
          <cell r="B1999" t="str">
            <v>CRN150-4-2 A-G-G-E-HBQE 3x230/460 60 HZ</v>
          </cell>
          <cell r="C1999" t="str">
            <v>CN150</v>
          </cell>
          <cell r="D1999" t="str">
            <v>06</v>
          </cell>
          <cell r="E1999" t="str">
            <v>5700314197056</v>
          </cell>
          <cell r="F1999">
            <v>941.63729439999997</v>
          </cell>
          <cell r="G1999" t="str">
            <v>LB</v>
          </cell>
          <cell r="H1999">
            <v>923.73577999999986</v>
          </cell>
          <cell r="I1999" t="str">
            <v>LB</v>
          </cell>
          <cell r="J1999">
            <v>48053</v>
          </cell>
        </row>
        <row r="2000">
          <cell r="A2000">
            <v>98073941</v>
          </cell>
          <cell r="B2000" t="str">
            <v>CRN150-4-1 I-G-G-V-HBQV 3x230/460 60 HZ</v>
          </cell>
          <cell r="C2000" t="str">
            <v>CN150</v>
          </cell>
          <cell r="D2000" t="str">
            <v>06</v>
          </cell>
          <cell r="E2000" t="str">
            <v>5710628492631</v>
          </cell>
          <cell r="F2000">
            <v>1811.3157919999999</v>
          </cell>
          <cell r="G2000" t="str">
            <v>LB</v>
          </cell>
          <cell r="H2000">
            <v>1561.311884</v>
          </cell>
          <cell r="I2000" t="str">
            <v>LB</v>
          </cell>
          <cell r="J2000">
            <v>51271</v>
          </cell>
        </row>
        <row r="2001">
          <cell r="A2001">
            <v>98073930</v>
          </cell>
          <cell r="B2001" t="str">
            <v>CRN150-4-1 I-G-G-E-HBQE 3x230/460 60 HZ</v>
          </cell>
          <cell r="C2001" t="str">
            <v>CN150</v>
          </cell>
          <cell r="D2001" t="str">
            <v>06</v>
          </cell>
          <cell r="E2001" t="str">
            <v>5710628492624</v>
          </cell>
          <cell r="F2001">
            <v>1811.3157919999999</v>
          </cell>
          <cell r="G2001" t="str">
            <v>LB</v>
          </cell>
          <cell r="H2001">
            <v>1561.311884</v>
          </cell>
          <cell r="I2001" t="str">
            <v>LB</v>
          </cell>
          <cell r="J2001">
            <v>51130</v>
          </cell>
        </row>
        <row r="2002">
          <cell r="A2002">
            <v>96889728</v>
          </cell>
          <cell r="B2002" t="str">
            <v>CRN150-4-1 A-G-G-V-HBQV 405TSC 60 HZ</v>
          </cell>
          <cell r="C2002" t="str">
            <v>CN150</v>
          </cell>
          <cell r="D2002" t="str">
            <v>06</v>
          </cell>
          <cell r="E2002" t="str">
            <v>5700312885177</v>
          </cell>
          <cell r="F2002">
            <v>398.63938839999997</v>
          </cell>
          <cell r="G2002" t="str">
            <v>LB</v>
          </cell>
          <cell r="H2002">
            <v>380.73787399999992</v>
          </cell>
          <cell r="I2002" t="str">
            <v>LB</v>
          </cell>
          <cell r="J2002">
            <v>33908</v>
          </cell>
        </row>
        <row r="2003">
          <cell r="A2003">
            <v>95922597</v>
          </cell>
          <cell r="B2003" t="str">
            <v>CRN150-4-1 A-G-G-V-HBQV 3x230/460 60 HZ</v>
          </cell>
          <cell r="C2003" t="str">
            <v>CN150</v>
          </cell>
          <cell r="D2003" t="str">
            <v>06</v>
          </cell>
          <cell r="E2003" t="str">
            <v>5700838938210</v>
          </cell>
          <cell r="F2003">
            <v>1811.3157919999999</v>
          </cell>
          <cell r="G2003" t="str">
            <v>LB</v>
          </cell>
          <cell r="H2003">
            <v>1561.311884</v>
          </cell>
          <cell r="I2003" t="str">
            <v>LB</v>
          </cell>
          <cell r="J2003">
            <v>51077</v>
          </cell>
        </row>
        <row r="2004">
          <cell r="A2004">
            <v>96939031</v>
          </cell>
          <cell r="B2004" t="str">
            <v>CRN150-4-1 A-G-G-V-HBQV 3x230/460 60 HZ</v>
          </cell>
          <cell r="C2004" t="str">
            <v>CN150</v>
          </cell>
          <cell r="D2004" t="str">
            <v>06</v>
          </cell>
          <cell r="E2004" t="str">
            <v>5700314197278</v>
          </cell>
          <cell r="F2004">
            <v>941.63729439999997</v>
          </cell>
          <cell r="G2004" t="str">
            <v>LB</v>
          </cell>
          <cell r="H2004">
            <v>923.73577999999986</v>
          </cell>
          <cell r="I2004" t="str">
            <v>LB</v>
          </cell>
          <cell r="J2004">
            <v>48194</v>
          </cell>
        </row>
        <row r="2005">
          <cell r="A2005">
            <v>96889719</v>
          </cell>
          <cell r="B2005" t="str">
            <v>CRN150-4-1 A-G-G-E-HBQE 405TSC 60 HZ</v>
          </cell>
          <cell r="C2005" t="str">
            <v>CN150</v>
          </cell>
          <cell r="D2005" t="str">
            <v>06</v>
          </cell>
          <cell r="E2005" t="str">
            <v>5700312883203</v>
          </cell>
          <cell r="F2005">
            <v>398.63938839999997</v>
          </cell>
          <cell r="G2005" t="str">
            <v>LB</v>
          </cell>
          <cell r="H2005">
            <v>380.73787399999992</v>
          </cell>
          <cell r="I2005" t="str">
            <v>LB</v>
          </cell>
          <cell r="J2005">
            <v>33767</v>
          </cell>
        </row>
        <row r="2006">
          <cell r="A2006">
            <v>95922589</v>
          </cell>
          <cell r="B2006" t="str">
            <v>CRN150-4-1 A-G-G-E-HBQE 3x230/460 60 HZ</v>
          </cell>
          <cell r="C2006" t="str">
            <v>CN150</v>
          </cell>
          <cell r="D2006" t="str">
            <v>06</v>
          </cell>
          <cell r="E2006" t="str">
            <v>5700838938135</v>
          </cell>
          <cell r="F2006">
            <v>1811.3157919999999</v>
          </cell>
          <cell r="G2006" t="str">
            <v>LB</v>
          </cell>
          <cell r="H2006">
            <v>1561.311884</v>
          </cell>
          <cell r="I2006" t="str">
            <v>LB</v>
          </cell>
          <cell r="J2006">
            <v>50936</v>
          </cell>
        </row>
        <row r="2007">
          <cell r="A2007">
            <v>96939021</v>
          </cell>
          <cell r="B2007" t="str">
            <v>CRN150-4-1 A-G-G-E-HBQE 3x230/460 60 HZ</v>
          </cell>
          <cell r="C2007" t="str">
            <v>CN150</v>
          </cell>
          <cell r="D2007" t="str">
            <v>06</v>
          </cell>
          <cell r="E2007" t="str">
            <v>5700314197070</v>
          </cell>
          <cell r="F2007">
            <v>941.63729439999997</v>
          </cell>
          <cell r="G2007" t="str">
            <v>LB</v>
          </cell>
          <cell r="H2007">
            <v>923.73577999999986</v>
          </cell>
          <cell r="I2007" t="str">
            <v>LB</v>
          </cell>
          <cell r="J2007">
            <v>48053</v>
          </cell>
        </row>
        <row r="2008">
          <cell r="A2008">
            <v>98168873</v>
          </cell>
          <cell r="B2008" t="str">
            <v>CRN150-4-1 A-F-G-V-HQQV 3x400D 50 HZ</v>
          </cell>
          <cell r="C2008" t="str">
            <v>CN150</v>
          </cell>
          <cell r="D2008" t="str">
            <v>30</v>
          </cell>
          <cell r="E2008" t="str">
            <v>5710629611611</v>
          </cell>
          <cell r="F2008">
            <v>1186.7469459999998</v>
          </cell>
          <cell r="G2008" t="str">
            <v>LB</v>
          </cell>
          <cell r="H2008">
            <v>1016.9912059999999</v>
          </cell>
          <cell r="I2008" t="str">
            <v>LB</v>
          </cell>
          <cell r="J2008">
            <v>51419</v>
          </cell>
        </row>
        <row r="2009">
          <cell r="A2009">
            <v>98168872</v>
          </cell>
          <cell r="B2009" t="str">
            <v>CRN150-4-1 A-F-G-E-HQQE 3x400D 50 HZ</v>
          </cell>
          <cell r="C2009" t="str">
            <v>CN150</v>
          </cell>
          <cell r="D2009" t="str">
            <v>30</v>
          </cell>
          <cell r="E2009" t="str">
            <v>5710629611604</v>
          </cell>
          <cell r="F2009">
            <v>1186.7469459999998</v>
          </cell>
          <cell r="G2009" t="str">
            <v>LB</v>
          </cell>
          <cell r="H2009">
            <v>1016.9912059999999</v>
          </cell>
          <cell r="I2009" t="str">
            <v>LB</v>
          </cell>
          <cell r="J2009">
            <v>51337</v>
          </cell>
        </row>
        <row r="2010">
          <cell r="A2010">
            <v>96523742</v>
          </cell>
          <cell r="B2010" t="str">
            <v>CRN15-04 A-P-G-V-HQQV 3x230/460 60 HZ</v>
          </cell>
          <cell r="C2010" t="str">
            <v>CRN15</v>
          </cell>
          <cell r="D2010" t="str">
            <v>06</v>
          </cell>
          <cell r="E2010" t="str">
            <v>5700396910376</v>
          </cell>
          <cell r="F2010">
            <v>191.80193999999997</v>
          </cell>
          <cell r="G2010" t="str">
            <v>LB</v>
          </cell>
          <cell r="H2010">
            <v>176.36959999999999</v>
          </cell>
          <cell r="I2010" t="str">
            <v>LB</v>
          </cell>
          <cell r="J2010">
            <v>6300</v>
          </cell>
        </row>
        <row r="2011">
          <cell r="A2011">
            <v>98161570</v>
          </cell>
          <cell r="B2011" t="str">
            <v>CRN15-04 A-P-G-V-HQQV 3x230/400 50 HZ</v>
          </cell>
          <cell r="C2011" t="str">
            <v>CRN15</v>
          </cell>
          <cell r="D2011" t="str">
            <v>30</v>
          </cell>
          <cell r="E2011" t="str">
            <v>5710629595935</v>
          </cell>
          <cell r="F2011">
            <v>152.11877999999999</v>
          </cell>
          <cell r="G2011" t="str">
            <v>LB</v>
          </cell>
          <cell r="H2011">
            <v>143.30029999999999</v>
          </cell>
          <cell r="I2011" t="str">
            <v>LB</v>
          </cell>
          <cell r="J2011">
            <v>5855</v>
          </cell>
        </row>
        <row r="2012">
          <cell r="A2012">
            <v>96127038</v>
          </cell>
          <cell r="B2012" t="str">
            <v>CRN15-04 A-P-G-V-HQQV 213/215TC 60 HZ</v>
          </cell>
          <cell r="C2012" t="str">
            <v>CRN15</v>
          </cell>
          <cell r="D2012" t="str">
            <v>06</v>
          </cell>
          <cell r="E2012" t="str">
            <v>5700397002537</v>
          </cell>
          <cell r="F2012">
            <v>97.00327999999999</v>
          </cell>
          <cell r="G2012" t="str">
            <v>LB</v>
          </cell>
          <cell r="H2012">
            <v>79.366319999999988</v>
          </cell>
          <cell r="I2012" t="str">
            <v>LB</v>
          </cell>
          <cell r="J2012">
            <v>4576</v>
          </cell>
        </row>
        <row r="2013">
          <cell r="A2013">
            <v>96523598</v>
          </cell>
          <cell r="B2013" t="str">
            <v>CRN15-04 A-P-G-V-HQQV 1x208-230 60 HZ</v>
          </cell>
          <cell r="C2013" t="str">
            <v>CRN15</v>
          </cell>
          <cell r="D2013" t="str">
            <v>06</v>
          </cell>
          <cell r="E2013" t="str">
            <v>5700396907925</v>
          </cell>
          <cell r="F2013">
            <v>211.64351999999997</v>
          </cell>
          <cell r="G2013" t="str">
            <v>LB</v>
          </cell>
          <cell r="H2013">
            <v>194.00655999999998</v>
          </cell>
          <cell r="I2013" t="str">
            <v>LB</v>
          </cell>
          <cell r="J2013">
            <v>7848</v>
          </cell>
        </row>
        <row r="2014">
          <cell r="A2014">
            <v>96523708</v>
          </cell>
          <cell r="B2014" t="str">
            <v>CRN15-04 A-P-G-E-HQQE 3x230/460 60 HZ</v>
          </cell>
          <cell r="C2014" t="str">
            <v>CRN15</v>
          </cell>
          <cell r="D2014" t="str">
            <v>06</v>
          </cell>
          <cell r="E2014" t="str">
            <v>5700396909967</v>
          </cell>
          <cell r="F2014">
            <v>191.80193999999997</v>
          </cell>
          <cell r="G2014" t="str">
            <v>LB</v>
          </cell>
          <cell r="H2014">
            <v>176.36959999999999</v>
          </cell>
          <cell r="I2014" t="str">
            <v>LB</v>
          </cell>
          <cell r="J2014">
            <v>6233</v>
          </cell>
        </row>
        <row r="2015">
          <cell r="A2015">
            <v>98161569</v>
          </cell>
          <cell r="B2015" t="str">
            <v>CRN15-04 A-P-G-E-HQQE 3x230/400 50 HZ</v>
          </cell>
          <cell r="C2015" t="str">
            <v>CRN15</v>
          </cell>
          <cell r="D2015" t="str">
            <v>30</v>
          </cell>
          <cell r="E2015" t="str">
            <v>5710629595928</v>
          </cell>
          <cell r="F2015">
            <v>152.11877999999999</v>
          </cell>
          <cell r="G2015" t="str">
            <v>LB</v>
          </cell>
          <cell r="H2015">
            <v>143.30029999999999</v>
          </cell>
          <cell r="I2015" t="str">
            <v>LB</v>
          </cell>
          <cell r="J2015">
            <v>5791</v>
          </cell>
        </row>
        <row r="2016">
          <cell r="A2016">
            <v>96127016</v>
          </cell>
          <cell r="B2016" t="str">
            <v>CRN15-04 A-P-G-E-HQQE 213/215TC 60 HZ</v>
          </cell>
          <cell r="C2016" t="str">
            <v>CRN15</v>
          </cell>
          <cell r="D2016" t="str">
            <v>06</v>
          </cell>
          <cell r="E2016" t="str">
            <v>5700397002209</v>
          </cell>
          <cell r="F2016">
            <v>97.00327999999999</v>
          </cell>
          <cell r="G2016" t="str">
            <v>LB</v>
          </cell>
          <cell r="H2016">
            <v>79.366319999999988</v>
          </cell>
          <cell r="I2016" t="str">
            <v>LB</v>
          </cell>
          <cell r="J2016">
            <v>4509</v>
          </cell>
        </row>
        <row r="2017">
          <cell r="A2017">
            <v>96523586</v>
          </cell>
          <cell r="B2017" t="str">
            <v>CRN15-04 A-P-G-E-HQQE 1x208-230 60 HZ</v>
          </cell>
          <cell r="C2017" t="str">
            <v>CRN15</v>
          </cell>
          <cell r="D2017" t="str">
            <v>06</v>
          </cell>
          <cell r="E2017" t="str">
            <v>5700396907680</v>
          </cell>
          <cell r="F2017">
            <v>211.64351999999997</v>
          </cell>
          <cell r="G2017" t="str">
            <v>LB</v>
          </cell>
          <cell r="H2017">
            <v>194.00655999999998</v>
          </cell>
          <cell r="I2017" t="str">
            <v>LB</v>
          </cell>
          <cell r="J2017">
            <v>7781</v>
          </cell>
        </row>
        <row r="2018">
          <cell r="A2018">
            <v>96523753</v>
          </cell>
          <cell r="B2018" t="str">
            <v>CRN15-04 A-FGJ-G-V-HQQV 3x230/460 60 HZ</v>
          </cell>
          <cell r="C2018" t="str">
            <v>CRN15</v>
          </cell>
          <cell r="D2018" t="str">
            <v>06</v>
          </cell>
          <cell r="E2018" t="str">
            <v>5700396910574</v>
          </cell>
          <cell r="F2018">
            <v>202.82503999999997</v>
          </cell>
          <cell r="G2018" t="str">
            <v>LB</v>
          </cell>
          <cell r="H2018">
            <v>185.18807999999999</v>
          </cell>
          <cell r="I2018" t="str">
            <v>LB</v>
          </cell>
          <cell r="J2018">
            <v>6300</v>
          </cell>
        </row>
        <row r="2019">
          <cell r="A2019">
            <v>98161596</v>
          </cell>
          <cell r="B2019" t="str">
            <v>CRN15-04 A-FGJ-G-V-HQQV 3x230/400 50 HZ</v>
          </cell>
          <cell r="C2019" t="str">
            <v>CRN15</v>
          </cell>
          <cell r="D2019" t="str">
            <v>30</v>
          </cell>
          <cell r="E2019" t="str">
            <v>5710629596192</v>
          </cell>
          <cell r="F2019">
            <v>202.82503999999997</v>
          </cell>
          <cell r="G2019" t="str">
            <v>LB</v>
          </cell>
          <cell r="H2019">
            <v>154.32339999999999</v>
          </cell>
          <cell r="I2019" t="str">
            <v>LB</v>
          </cell>
          <cell r="J2019">
            <v>5855</v>
          </cell>
        </row>
        <row r="2020">
          <cell r="A2020">
            <v>96127027</v>
          </cell>
          <cell r="B2020" t="str">
            <v>CRN15-04 A-FGJ-G-V-HQQV 213/215TC 60 HZ</v>
          </cell>
          <cell r="C2020" t="str">
            <v>CRN15</v>
          </cell>
          <cell r="D2020" t="str">
            <v>06</v>
          </cell>
          <cell r="E2020" t="str">
            <v>5700397002421</v>
          </cell>
          <cell r="F2020">
            <v>108.02637999999999</v>
          </cell>
          <cell r="G2020" t="str">
            <v>LB</v>
          </cell>
          <cell r="H2020">
            <v>90.389419999999987</v>
          </cell>
          <cell r="I2020" t="str">
            <v>LB</v>
          </cell>
          <cell r="J2020">
            <v>4576</v>
          </cell>
        </row>
        <row r="2021">
          <cell r="A2021">
            <v>96523604</v>
          </cell>
          <cell r="B2021" t="str">
            <v>CRN15-04 A-FGJ-G-V-HQQV 1x208-230 60 HZ</v>
          </cell>
          <cell r="C2021" t="str">
            <v>CRN15</v>
          </cell>
          <cell r="D2021" t="str">
            <v>06</v>
          </cell>
          <cell r="E2021" t="str">
            <v>5700396908045</v>
          </cell>
          <cell r="F2021">
            <v>220.46199999999999</v>
          </cell>
          <cell r="G2021" t="str">
            <v>LB</v>
          </cell>
          <cell r="H2021">
            <v>205.02965999999998</v>
          </cell>
          <cell r="I2021" t="str">
            <v>LB</v>
          </cell>
          <cell r="J2021">
            <v>7848</v>
          </cell>
        </row>
        <row r="2022">
          <cell r="A2022">
            <v>96523719</v>
          </cell>
          <cell r="B2022" t="str">
            <v>CRN15-04 A-FGJ-G-E-HQQE 3x230/460 60 HZ</v>
          </cell>
          <cell r="C2022" t="str">
            <v>CRN15</v>
          </cell>
          <cell r="D2022" t="str">
            <v>06</v>
          </cell>
          <cell r="E2022" t="str">
            <v>5700396910161</v>
          </cell>
          <cell r="F2022">
            <v>202.82503999999997</v>
          </cell>
          <cell r="G2022" t="str">
            <v>LB</v>
          </cell>
          <cell r="H2022">
            <v>185.18807999999999</v>
          </cell>
          <cell r="I2022" t="str">
            <v>LB</v>
          </cell>
          <cell r="J2022">
            <v>6233</v>
          </cell>
        </row>
        <row r="2023">
          <cell r="A2023">
            <v>98161595</v>
          </cell>
          <cell r="B2023" t="str">
            <v>CRN15-04 A-FGJ-G-E-HQQE 3x230/400 50 HZ</v>
          </cell>
          <cell r="C2023" t="str">
            <v>CRN15</v>
          </cell>
          <cell r="D2023" t="str">
            <v>30</v>
          </cell>
          <cell r="E2023" t="str">
            <v>5710629596185</v>
          </cell>
          <cell r="F2023">
            <v>202.82503999999997</v>
          </cell>
          <cell r="G2023" t="str">
            <v>LB</v>
          </cell>
          <cell r="H2023">
            <v>154.32339999999999</v>
          </cell>
          <cell r="I2023" t="str">
            <v>LB</v>
          </cell>
          <cell r="J2023">
            <v>5791</v>
          </cell>
        </row>
        <row r="2024">
          <cell r="A2024">
            <v>96127005</v>
          </cell>
          <cell r="B2024" t="str">
            <v>CRN15-04 A-FGJ-G-E-HQQE 213/215TC 60 HZ</v>
          </cell>
          <cell r="C2024" t="str">
            <v>CRN15</v>
          </cell>
          <cell r="D2024" t="str">
            <v>06</v>
          </cell>
          <cell r="E2024" t="str">
            <v>5700397002094</v>
          </cell>
          <cell r="F2024">
            <v>108.02637999999999</v>
          </cell>
          <cell r="G2024" t="str">
            <v>LB</v>
          </cell>
          <cell r="H2024">
            <v>90.389419999999987</v>
          </cell>
          <cell r="I2024" t="str">
            <v>LB</v>
          </cell>
          <cell r="J2024">
            <v>4509</v>
          </cell>
        </row>
        <row r="2025">
          <cell r="A2025">
            <v>96523592</v>
          </cell>
          <cell r="B2025" t="str">
            <v>CRN15-04 A-FGJ-G-E-HQQE 1x208-230 60 HZ</v>
          </cell>
          <cell r="C2025" t="str">
            <v>CRN15</v>
          </cell>
          <cell r="D2025" t="str">
            <v>06</v>
          </cell>
          <cell r="E2025" t="str">
            <v>5700396907802</v>
          </cell>
          <cell r="F2025">
            <v>220.46199999999999</v>
          </cell>
          <cell r="G2025" t="str">
            <v>LB</v>
          </cell>
          <cell r="H2025">
            <v>205.02965999999998</v>
          </cell>
          <cell r="I2025" t="str">
            <v>LB</v>
          </cell>
          <cell r="J2025">
            <v>7781</v>
          </cell>
        </row>
        <row r="2026">
          <cell r="A2026">
            <v>95922595</v>
          </cell>
          <cell r="B2026" t="str">
            <v>CRN150-3-2 A-G-G-V-HBQV 3x230/460 60 HZ</v>
          </cell>
          <cell r="C2026" t="str">
            <v>CN150</v>
          </cell>
          <cell r="D2026" t="str">
            <v>06</v>
          </cell>
          <cell r="E2026" t="str">
            <v>5700838938197</v>
          </cell>
          <cell r="F2026">
            <v>1522.9514959999997</v>
          </cell>
          <cell r="G2026" t="str">
            <v>LB</v>
          </cell>
          <cell r="H2026">
            <v>1272.9475879999998</v>
          </cell>
          <cell r="I2026" t="str">
            <v>LB</v>
          </cell>
          <cell r="J2026">
            <v>43282</v>
          </cell>
        </row>
        <row r="2027">
          <cell r="A2027">
            <v>96939027</v>
          </cell>
          <cell r="B2027" t="str">
            <v>CRN150-3-2 A-G-G-V-HBQV 3x230/460 60 HZ</v>
          </cell>
          <cell r="C2027" t="str">
            <v>CN150</v>
          </cell>
          <cell r="D2027" t="str">
            <v>06</v>
          </cell>
          <cell r="E2027" t="str">
            <v>5700314197193</v>
          </cell>
          <cell r="F2027">
            <v>917.8053521999999</v>
          </cell>
          <cell r="G2027" t="str">
            <v>LB</v>
          </cell>
          <cell r="H2027">
            <v>899.90383779999991</v>
          </cell>
          <cell r="I2027" t="str">
            <v>LB</v>
          </cell>
          <cell r="J2027">
            <v>40217</v>
          </cell>
        </row>
        <row r="2028">
          <cell r="A2028">
            <v>96889726</v>
          </cell>
          <cell r="B2028" t="str">
            <v>CRN150-3-2 A-G-G-V-HBQV 365TSC 60 HZ</v>
          </cell>
          <cell r="C2028" t="str">
            <v>CN150</v>
          </cell>
          <cell r="D2028" t="str">
            <v>06</v>
          </cell>
          <cell r="E2028" t="str">
            <v>5700312885139</v>
          </cell>
          <cell r="F2028">
            <v>376.81365039999991</v>
          </cell>
          <cell r="G2028" t="str">
            <v>LB</v>
          </cell>
          <cell r="H2028">
            <v>358.91213599999998</v>
          </cell>
          <cell r="I2028" t="str">
            <v>LB</v>
          </cell>
          <cell r="J2028">
            <v>28703</v>
          </cell>
        </row>
        <row r="2029">
          <cell r="A2029">
            <v>95922587</v>
          </cell>
          <cell r="B2029" t="str">
            <v>CRN150-3-2 A-G-G-E-HBQE 3x230/460 60 HZ</v>
          </cell>
          <cell r="C2029" t="str">
            <v>CN150</v>
          </cell>
          <cell r="D2029" t="str">
            <v>06</v>
          </cell>
          <cell r="E2029" t="str">
            <v>5700838938111</v>
          </cell>
          <cell r="F2029">
            <v>1522.9514959999997</v>
          </cell>
          <cell r="G2029" t="str">
            <v>LB</v>
          </cell>
          <cell r="H2029">
            <v>1272.9475879999998</v>
          </cell>
          <cell r="I2029" t="str">
            <v>LB</v>
          </cell>
          <cell r="J2029">
            <v>43141</v>
          </cell>
        </row>
        <row r="2030">
          <cell r="A2030">
            <v>96939017</v>
          </cell>
          <cell r="B2030" t="str">
            <v>CRN150-3-2 A-G-G-E-HBQE 3x230/460 60 HZ</v>
          </cell>
          <cell r="C2030" t="str">
            <v>CN150</v>
          </cell>
          <cell r="D2030" t="str">
            <v>06</v>
          </cell>
          <cell r="E2030" t="str">
            <v>5700314196998</v>
          </cell>
          <cell r="F2030">
            <v>917.8053521999999</v>
          </cell>
          <cell r="G2030" t="str">
            <v>LB</v>
          </cell>
          <cell r="H2030">
            <v>899.90383779999991</v>
          </cell>
          <cell r="I2030" t="str">
            <v>LB</v>
          </cell>
          <cell r="J2030">
            <v>40076</v>
          </cell>
        </row>
        <row r="2031">
          <cell r="A2031">
            <v>96889716</v>
          </cell>
          <cell r="B2031" t="str">
            <v>CRN150-3-2 A-G-G-E-HBQE 365TSC 60 HZ</v>
          </cell>
          <cell r="C2031" t="str">
            <v>CN150</v>
          </cell>
          <cell r="D2031" t="str">
            <v>06</v>
          </cell>
          <cell r="E2031" t="str">
            <v>5700312883166</v>
          </cell>
          <cell r="F2031">
            <v>376.81365039999991</v>
          </cell>
          <cell r="G2031" t="str">
            <v>LB</v>
          </cell>
          <cell r="H2031">
            <v>358.91213599999998</v>
          </cell>
          <cell r="I2031" t="str">
            <v>LB</v>
          </cell>
          <cell r="J2031">
            <v>28562</v>
          </cell>
        </row>
        <row r="2032">
          <cell r="A2032">
            <v>98168869</v>
          </cell>
          <cell r="B2032" t="str">
            <v>CRN150-3-2 A-F-G-V-HQQV 3x400D 50 HZ</v>
          </cell>
          <cell r="C2032" t="str">
            <v>CN150</v>
          </cell>
          <cell r="D2032" t="str">
            <v>30</v>
          </cell>
          <cell r="E2032" t="str">
            <v>5710629611574</v>
          </cell>
          <cell r="F2032">
            <v>954.37999799999989</v>
          </cell>
          <cell r="G2032" t="str">
            <v>LB</v>
          </cell>
          <cell r="H2032">
            <v>819.67771599999992</v>
          </cell>
          <cell r="I2032" t="str">
            <v>LB</v>
          </cell>
          <cell r="J2032">
            <v>37085</v>
          </cell>
        </row>
        <row r="2033">
          <cell r="A2033">
            <v>98168868</v>
          </cell>
          <cell r="B2033" t="str">
            <v>CRN150-3-2 A-F-G-E-HQQE 3x400D 50 HZ</v>
          </cell>
          <cell r="C2033" t="str">
            <v>CN150</v>
          </cell>
          <cell r="D2033" t="str">
            <v>30</v>
          </cell>
          <cell r="E2033" t="str">
            <v>5710629611567</v>
          </cell>
          <cell r="F2033">
            <v>954.37999799999989</v>
          </cell>
          <cell r="G2033" t="str">
            <v>LB</v>
          </cell>
          <cell r="H2033">
            <v>819.67771599999992</v>
          </cell>
          <cell r="I2033" t="str">
            <v>LB</v>
          </cell>
          <cell r="J2033">
            <v>37003</v>
          </cell>
        </row>
        <row r="2034">
          <cell r="A2034">
            <v>96932763</v>
          </cell>
          <cell r="B2034" t="str">
            <v>CRN150-3-1 A-G-G-V-HBQV 3x230/460 60 HZ</v>
          </cell>
          <cell r="C2034" t="str">
            <v>CN150</v>
          </cell>
          <cell r="D2034" t="str">
            <v>06</v>
          </cell>
          <cell r="E2034" t="str">
            <v>5700313988068</v>
          </cell>
          <cell r="F2034">
            <v>1535.0769059999998</v>
          </cell>
          <cell r="G2034" t="str">
            <v>LB</v>
          </cell>
          <cell r="H2034">
            <v>1285.0729979999999</v>
          </cell>
          <cell r="I2034" t="str">
            <v>LB</v>
          </cell>
          <cell r="J2034">
            <v>43282</v>
          </cell>
        </row>
        <row r="2035">
          <cell r="A2035">
            <v>96939028</v>
          </cell>
          <cell r="B2035" t="str">
            <v>CRN150-3-1 A-G-G-V-HBQV 3x230/460 60 HZ</v>
          </cell>
          <cell r="C2035" t="str">
            <v>CN150</v>
          </cell>
          <cell r="D2035" t="str">
            <v>06</v>
          </cell>
          <cell r="E2035" t="str">
            <v>5700314197216</v>
          </cell>
          <cell r="F2035">
            <v>918.02581420000001</v>
          </cell>
          <cell r="G2035" t="str">
            <v>LB</v>
          </cell>
          <cell r="H2035">
            <v>900.12429980000002</v>
          </cell>
          <cell r="I2035" t="str">
            <v>LB</v>
          </cell>
          <cell r="J2035">
            <v>40217</v>
          </cell>
        </row>
        <row r="2036">
          <cell r="A2036">
            <v>96932837</v>
          </cell>
          <cell r="B2036" t="str">
            <v>CRN150-3-1 A-G-G-V-HBQV 365TSC 60 HZ</v>
          </cell>
          <cell r="C2036" t="str">
            <v>CN150</v>
          </cell>
          <cell r="D2036" t="str">
            <v>06</v>
          </cell>
          <cell r="E2036" t="str">
            <v>5700313996476</v>
          </cell>
          <cell r="F2036">
            <v>377.03411239999997</v>
          </cell>
          <cell r="G2036" t="str">
            <v>LB</v>
          </cell>
          <cell r="H2036">
            <v>359.13259799999997</v>
          </cell>
          <cell r="I2036" t="str">
            <v>LB</v>
          </cell>
          <cell r="J2036">
            <v>28703</v>
          </cell>
        </row>
        <row r="2037">
          <cell r="A2037">
            <v>96932761</v>
          </cell>
          <cell r="B2037" t="str">
            <v>CRN150-3-1 A-G-G-E-HBQE 3x230/460 60 HZ</v>
          </cell>
          <cell r="C2037" t="str">
            <v>CN150</v>
          </cell>
          <cell r="D2037" t="str">
            <v>06</v>
          </cell>
          <cell r="E2037" t="str">
            <v>5700313988020</v>
          </cell>
          <cell r="F2037">
            <v>1535.0769059999998</v>
          </cell>
          <cell r="G2037" t="str">
            <v>LB</v>
          </cell>
          <cell r="H2037">
            <v>1285.0729979999999</v>
          </cell>
          <cell r="I2037" t="str">
            <v>LB</v>
          </cell>
          <cell r="J2037">
            <v>43141</v>
          </cell>
        </row>
        <row r="2038">
          <cell r="A2038">
            <v>96939018</v>
          </cell>
          <cell r="B2038" t="str">
            <v>CRN150-3-1 A-G-G-E-HBQE 3x230/460 60 HZ</v>
          </cell>
          <cell r="C2038" t="str">
            <v>CN150</v>
          </cell>
          <cell r="D2038" t="str">
            <v>06</v>
          </cell>
          <cell r="E2038" t="str">
            <v>5700314197018</v>
          </cell>
          <cell r="F2038">
            <v>918.02581420000001</v>
          </cell>
          <cell r="G2038" t="str">
            <v>LB</v>
          </cell>
          <cell r="H2038">
            <v>900.12429980000002</v>
          </cell>
          <cell r="I2038" t="str">
            <v>LB</v>
          </cell>
          <cell r="J2038">
            <v>40076</v>
          </cell>
        </row>
        <row r="2039">
          <cell r="A2039">
            <v>96932835</v>
          </cell>
          <cell r="B2039" t="str">
            <v>CRN150-3-1 A-G-G-E-HBQE 365TSC 60 HZ</v>
          </cell>
          <cell r="C2039" t="str">
            <v>CN150</v>
          </cell>
          <cell r="D2039" t="str">
            <v>06</v>
          </cell>
          <cell r="E2039" t="str">
            <v>5700313996438</v>
          </cell>
          <cell r="F2039">
            <v>377.03411239999997</v>
          </cell>
          <cell r="G2039" t="str">
            <v>LB</v>
          </cell>
          <cell r="H2039">
            <v>359.13259799999997</v>
          </cell>
          <cell r="I2039" t="str">
            <v>LB</v>
          </cell>
          <cell r="J2039">
            <v>28562</v>
          </cell>
        </row>
        <row r="2040">
          <cell r="A2040">
            <v>97743826</v>
          </cell>
          <cell r="B2040" t="str">
            <v>CRN15-03 A-P-G-V-HQQV 3x230/460 60 HZ</v>
          </cell>
          <cell r="C2040" t="str">
            <v>CRN15</v>
          </cell>
          <cell r="D2040" t="str">
            <v>06</v>
          </cell>
          <cell r="E2040" t="str">
            <v>5710623601069</v>
          </cell>
          <cell r="F2040">
            <v>189.59732</v>
          </cell>
          <cell r="G2040" t="str">
            <v>LB</v>
          </cell>
          <cell r="H2040">
            <v>171.96035999999998</v>
          </cell>
          <cell r="I2040" t="str">
            <v>LB</v>
          </cell>
          <cell r="J2040">
            <v>5984</v>
          </cell>
        </row>
        <row r="2041">
          <cell r="A2041">
            <v>98161568</v>
          </cell>
          <cell r="B2041" t="str">
            <v>CRN15-03 A-P-G-V-HQQV 3x230/400 50 HZ</v>
          </cell>
          <cell r="C2041" t="str">
            <v>CRN15</v>
          </cell>
          <cell r="D2041" t="str">
            <v>30</v>
          </cell>
          <cell r="E2041" t="str">
            <v>5710629595911</v>
          </cell>
          <cell r="F2041">
            <v>121.25409999999999</v>
          </cell>
          <cell r="G2041" t="str">
            <v>LB</v>
          </cell>
          <cell r="H2041">
            <v>114.64023999999999</v>
          </cell>
          <cell r="I2041" t="str">
            <v>LB</v>
          </cell>
          <cell r="J2041">
            <v>5430</v>
          </cell>
        </row>
        <row r="2042">
          <cell r="A2042">
            <v>97743822</v>
          </cell>
          <cell r="B2042" t="str">
            <v>CRN15-03 A-P-G-V-HQQV 213/215TC 60 HZ</v>
          </cell>
          <cell r="C2042" t="str">
            <v>CRN15</v>
          </cell>
          <cell r="D2042" t="str">
            <v>06</v>
          </cell>
          <cell r="E2042" t="str">
            <v>5710623600949</v>
          </cell>
          <cell r="F2042">
            <v>92.594039999999993</v>
          </cell>
          <cell r="G2042" t="str">
            <v>LB</v>
          </cell>
          <cell r="H2042">
            <v>77.161699999999996</v>
          </cell>
          <cell r="I2042" t="str">
            <v>LB</v>
          </cell>
          <cell r="J2042">
            <v>4260</v>
          </cell>
        </row>
        <row r="2043">
          <cell r="A2043">
            <v>97767402</v>
          </cell>
          <cell r="B2043" t="str">
            <v>CRN15-03 A-P-G-V-HQQV 1x208-230 60 HZ</v>
          </cell>
          <cell r="C2043" t="str">
            <v>CRN15</v>
          </cell>
          <cell r="D2043" t="str">
            <v>06</v>
          </cell>
          <cell r="E2043" t="str">
            <v>5710624028414</v>
          </cell>
          <cell r="F2043">
            <v>207.23427999999998</v>
          </cell>
          <cell r="G2043" t="str">
            <v>LB</v>
          </cell>
          <cell r="H2043">
            <v>189.59732</v>
          </cell>
          <cell r="I2043" t="str">
            <v>LB</v>
          </cell>
          <cell r="J2043">
            <v>7532</v>
          </cell>
        </row>
        <row r="2044">
          <cell r="A2044">
            <v>97743825</v>
          </cell>
          <cell r="B2044" t="str">
            <v>CRN15-03 A-P-G-E-HQQE 3x230/460 60 HZ</v>
          </cell>
          <cell r="C2044" t="str">
            <v>CRN15</v>
          </cell>
          <cell r="D2044" t="str">
            <v>06</v>
          </cell>
          <cell r="E2044" t="str">
            <v>5710623601038</v>
          </cell>
          <cell r="F2044">
            <v>189.59732</v>
          </cell>
          <cell r="G2044" t="str">
            <v>LB</v>
          </cell>
          <cell r="H2044">
            <v>171.96035999999998</v>
          </cell>
          <cell r="I2044" t="str">
            <v>LB</v>
          </cell>
          <cell r="J2044">
            <v>5917</v>
          </cell>
        </row>
        <row r="2045">
          <cell r="A2045">
            <v>98161567</v>
          </cell>
          <cell r="B2045" t="str">
            <v>CRN15-03 A-P-G-E-HQQE 3x230/400 50 HZ</v>
          </cell>
          <cell r="C2045" t="str">
            <v>CRN15</v>
          </cell>
          <cell r="D2045" t="str">
            <v>30</v>
          </cell>
          <cell r="E2045" t="str">
            <v>5710629595904</v>
          </cell>
          <cell r="F2045">
            <v>121.25409999999999</v>
          </cell>
          <cell r="G2045" t="str">
            <v>LB</v>
          </cell>
          <cell r="H2045">
            <v>114.64023999999999</v>
          </cell>
          <cell r="I2045" t="str">
            <v>LB</v>
          </cell>
          <cell r="J2045">
            <v>5366</v>
          </cell>
        </row>
        <row r="2046">
          <cell r="A2046">
            <v>96604386</v>
          </cell>
          <cell r="B2046" t="str">
            <v>CRN15-03 A-P-G-E-HQQE 213/215TC 60 HZ</v>
          </cell>
          <cell r="C2046" t="str">
            <v>CRN15</v>
          </cell>
          <cell r="D2046" t="str">
            <v>06</v>
          </cell>
          <cell r="E2046" t="str">
            <v>5700832133727</v>
          </cell>
          <cell r="F2046">
            <v>92.594039999999993</v>
          </cell>
          <cell r="G2046" t="str">
            <v>LB</v>
          </cell>
          <cell r="H2046">
            <v>77.161699999999996</v>
          </cell>
          <cell r="I2046" t="str">
            <v>LB</v>
          </cell>
          <cell r="J2046">
            <v>4193</v>
          </cell>
        </row>
        <row r="2047">
          <cell r="A2047">
            <v>97767401</v>
          </cell>
          <cell r="B2047" t="str">
            <v>CRN15-03 A-P-G-E-HQQE 1x208-230 60 HZ</v>
          </cell>
          <cell r="C2047" t="str">
            <v>CRN15</v>
          </cell>
          <cell r="D2047" t="str">
            <v>06</v>
          </cell>
          <cell r="E2047" t="str">
            <v>5710624028384</v>
          </cell>
          <cell r="F2047">
            <v>207.23427999999998</v>
          </cell>
          <cell r="G2047" t="str">
            <v>LB</v>
          </cell>
          <cell r="H2047">
            <v>189.59732</v>
          </cell>
          <cell r="I2047" t="str">
            <v>LB</v>
          </cell>
          <cell r="J2047">
            <v>7465</v>
          </cell>
        </row>
        <row r="2048">
          <cell r="A2048">
            <v>96889727</v>
          </cell>
          <cell r="B2048" t="str">
            <v>CRN150-3 A-G-G-V-HBQV 405TSC 60 HZ</v>
          </cell>
          <cell r="C2048" t="str">
            <v>CN150</v>
          </cell>
          <cell r="D2048" t="str">
            <v>06</v>
          </cell>
          <cell r="E2048" t="str">
            <v>5700312885153</v>
          </cell>
          <cell r="F2048">
            <v>377.03411239999997</v>
          </cell>
          <cell r="G2048" t="str">
            <v>LB</v>
          </cell>
          <cell r="H2048">
            <v>359.13259799999997</v>
          </cell>
          <cell r="I2048" t="str">
            <v>LB</v>
          </cell>
          <cell r="J2048">
            <v>28703</v>
          </cell>
        </row>
        <row r="2049">
          <cell r="A2049">
            <v>95922596</v>
          </cell>
          <cell r="B2049" t="str">
            <v>CRN150-3 A-G-G-V-HBQV 3x230/460 60 HZ</v>
          </cell>
          <cell r="C2049" t="str">
            <v>CN150</v>
          </cell>
          <cell r="D2049" t="str">
            <v>06</v>
          </cell>
          <cell r="E2049" t="str">
            <v>5700838938203</v>
          </cell>
          <cell r="F2049">
            <v>1777.8055679999998</v>
          </cell>
          <cell r="G2049" t="str">
            <v>LB</v>
          </cell>
          <cell r="H2049">
            <v>1527.8016599999999</v>
          </cell>
          <cell r="I2049" t="str">
            <v>LB</v>
          </cell>
          <cell r="J2049">
            <v>45872</v>
          </cell>
        </row>
        <row r="2050">
          <cell r="A2050">
            <v>96939029</v>
          </cell>
          <cell r="B2050" t="str">
            <v>CRN150-3 A-G-G-V-HBQV 3x230/460 60 HZ</v>
          </cell>
          <cell r="C2050" t="str">
            <v>CN150</v>
          </cell>
          <cell r="D2050" t="str">
            <v>06</v>
          </cell>
          <cell r="E2050" t="str">
            <v>5700314197230</v>
          </cell>
          <cell r="F2050">
            <v>920.03201839999986</v>
          </cell>
          <cell r="G2050" t="str">
            <v>LB</v>
          </cell>
          <cell r="H2050">
            <v>902.13050399999986</v>
          </cell>
          <cell r="I2050" t="str">
            <v>LB</v>
          </cell>
          <cell r="J2050">
            <v>42989</v>
          </cell>
        </row>
        <row r="2051">
          <cell r="A2051">
            <v>96889717</v>
          </cell>
          <cell r="B2051" t="str">
            <v>CRN150-3 A-G-G-E-HBQE 405TSC 60 HZ</v>
          </cell>
          <cell r="C2051" t="str">
            <v>CN150</v>
          </cell>
          <cell r="D2051" t="str">
            <v>06</v>
          </cell>
          <cell r="E2051" t="str">
            <v>5700312883180</v>
          </cell>
          <cell r="F2051">
            <v>377.03411239999997</v>
          </cell>
          <cell r="G2051" t="str">
            <v>LB</v>
          </cell>
          <cell r="H2051">
            <v>359.13259799999997</v>
          </cell>
          <cell r="I2051" t="str">
            <v>LB</v>
          </cell>
          <cell r="J2051">
            <v>28562</v>
          </cell>
        </row>
        <row r="2052">
          <cell r="A2052">
            <v>95922588</v>
          </cell>
          <cell r="B2052" t="str">
            <v>CRN150-3 A-G-G-E-HBQE 3x230/460 60 HZ</v>
          </cell>
          <cell r="C2052" t="str">
            <v>CN150</v>
          </cell>
          <cell r="D2052" t="str">
            <v>06</v>
          </cell>
          <cell r="E2052" t="str">
            <v>5700838938128</v>
          </cell>
          <cell r="F2052">
            <v>1777.8055679999998</v>
          </cell>
          <cell r="G2052" t="str">
            <v>LB</v>
          </cell>
          <cell r="H2052">
            <v>1527.8016599999999</v>
          </cell>
          <cell r="I2052" t="str">
            <v>LB</v>
          </cell>
          <cell r="J2052">
            <v>45731</v>
          </cell>
        </row>
        <row r="2053">
          <cell r="A2053">
            <v>96939019</v>
          </cell>
          <cell r="B2053" t="str">
            <v>CRN150-3 A-G-G-E-HBQE 3x230/460 60 HZ</v>
          </cell>
          <cell r="C2053" t="str">
            <v>CN150</v>
          </cell>
          <cell r="D2053" t="str">
            <v>06</v>
          </cell>
          <cell r="E2053" t="str">
            <v>5700314197032</v>
          </cell>
          <cell r="F2053">
            <v>920.03201839999986</v>
          </cell>
          <cell r="G2053" t="str">
            <v>LB</v>
          </cell>
          <cell r="H2053">
            <v>902.13050399999986</v>
          </cell>
          <cell r="I2053" t="str">
            <v>LB</v>
          </cell>
          <cell r="J2053">
            <v>42848</v>
          </cell>
        </row>
        <row r="2054">
          <cell r="A2054">
            <v>98168871</v>
          </cell>
          <cell r="B2054" t="str">
            <v>CRN150-3 A-F-G-V-HQQV 3x400D 50 HZ</v>
          </cell>
          <cell r="C2054" t="str">
            <v>CN150</v>
          </cell>
          <cell r="D2054" t="str">
            <v>30</v>
          </cell>
          <cell r="E2054" t="str">
            <v>5710629611598</v>
          </cell>
          <cell r="F2054">
            <v>1044.9898799999999</v>
          </cell>
          <cell r="G2054" t="str">
            <v>LB</v>
          </cell>
          <cell r="H2054">
            <v>875.23413999999991</v>
          </cell>
          <cell r="I2054" t="str">
            <v>LB</v>
          </cell>
          <cell r="J2054">
            <v>41489</v>
          </cell>
        </row>
        <row r="2055">
          <cell r="A2055">
            <v>97743824</v>
          </cell>
          <cell r="B2055" t="str">
            <v>CRN15-03 A-FGJ-G-V-HQQV 3x230/460 60 HZ</v>
          </cell>
          <cell r="C2055" t="str">
            <v>CRN15</v>
          </cell>
          <cell r="D2055" t="str">
            <v>06</v>
          </cell>
          <cell r="E2055" t="str">
            <v>5710623601007</v>
          </cell>
          <cell r="F2055">
            <v>200.62042</v>
          </cell>
          <cell r="G2055" t="str">
            <v>LB</v>
          </cell>
          <cell r="H2055">
            <v>182.98345999999998</v>
          </cell>
          <cell r="I2055" t="str">
            <v>LB</v>
          </cell>
          <cell r="J2055">
            <v>5984</v>
          </cell>
        </row>
        <row r="2056">
          <cell r="A2056">
            <v>98161594</v>
          </cell>
          <cell r="B2056" t="str">
            <v>CRN15-03 A-FGJ-G-V-HQQV 3x230/400 50 HZ</v>
          </cell>
          <cell r="C2056" t="str">
            <v>CRN15</v>
          </cell>
          <cell r="D2056" t="str">
            <v>30</v>
          </cell>
          <cell r="E2056" t="str">
            <v>5710629596178</v>
          </cell>
          <cell r="F2056">
            <v>171.96035999999998</v>
          </cell>
          <cell r="G2056" t="str">
            <v>LB</v>
          </cell>
          <cell r="H2056">
            <v>123.45871999999999</v>
          </cell>
          <cell r="I2056" t="str">
            <v>LB</v>
          </cell>
          <cell r="J2056">
            <v>5430</v>
          </cell>
        </row>
        <row r="2057">
          <cell r="A2057">
            <v>97743821</v>
          </cell>
          <cell r="B2057" t="str">
            <v>CRN15-03 A-FGJ-G-V-HQQV 213/215TC 60 HZ</v>
          </cell>
          <cell r="C2057" t="str">
            <v>CRN15</v>
          </cell>
          <cell r="D2057" t="str">
            <v>06</v>
          </cell>
          <cell r="E2057" t="str">
            <v>5710623600918</v>
          </cell>
          <cell r="F2057">
            <v>103.61713999999999</v>
          </cell>
          <cell r="G2057" t="str">
            <v>LB</v>
          </cell>
          <cell r="H2057">
            <v>85.98017999999999</v>
          </cell>
          <cell r="I2057" t="str">
            <v>LB</v>
          </cell>
          <cell r="J2057">
            <v>4260</v>
          </cell>
        </row>
        <row r="2058">
          <cell r="A2058">
            <v>97767405</v>
          </cell>
          <cell r="B2058" t="str">
            <v>CRN15-03 A-FGJ-G-V-HQQV 1x208-230 60 HZ</v>
          </cell>
          <cell r="C2058" t="str">
            <v>CRN15</v>
          </cell>
          <cell r="D2058" t="str">
            <v>06</v>
          </cell>
          <cell r="E2058" t="str">
            <v>5710624028483</v>
          </cell>
          <cell r="F2058">
            <v>218.25737999999998</v>
          </cell>
          <cell r="G2058" t="str">
            <v>LB</v>
          </cell>
          <cell r="H2058">
            <v>200.62042</v>
          </cell>
          <cell r="I2058" t="str">
            <v>LB</v>
          </cell>
          <cell r="J2058">
            <v>7532</v>
          </cell>
        </row>
        <row r="2059">
          <cell r="A2059">
            <v>97743823</v>
          </cell>
          <cell r="B2059" t="str">
            <v>CRN15-03 A-FGJ-G-E-HQQE 3x230/460 60 HZ</v>
          </cell>
          <cell r="C2059" t="str">
            <v>CRN15</v>
          </cell>
          <cell r="D2059" t="str">
            <v>06</v>
          </cell>
          <cell r="E2059" t="str">
            <v>5710623600970</v>
          </cell>
          <cell r="F2059">
            <v>200.62042</v>
          </cell>
          <cell r="G2059" t="str">
            <v>LB</v>
          </cell>
          <cell r="H2059">
            <v>182.98345999999998</v>
          </cell>
          <cell r="I2059" t="str">
            <v>LB</v>
          </cell>
          <cell r="J2059">
            <v>5917</v>
          </cell>
        </row>
        <row r="2060">
          <cell r="A2060">
            <v>98161593</v>
          </cell>
          <cell r="B2060" t="str">
            <v>CRN15-03 A-FGJ-G-E-HQQE 3x230/400 50 HZ</v>
          </cell>
          <cell r="C2060" t="str">
            <v>CRN15</v>
          </cell>
          <cell r="D2060" t="str">
            <v>30</v>
          </cell>
          <cell r="E2060" t="str">
            <v>5710629596161</v>
          </cell>
          <cell r="F2060">
            <v>171.96035999999998</v>
          </cell>
          <cell r="G2060" t="str">
            <v>LB</v>
          </cell>
          <cell r="H2060">
            <v>123.45871999999999</v>
          </cell>
          <cell r="I2060" t="str">
            <v>LB</v>
          </cell>
          <cell r="J2060">
            <v>5366</v>
          </cell>
        </row>
        <row r="2061">
          <cell r="A2061">
            <v>97743820</v>
          </cell>
          <cell r="B2061" t="str">
            <v>CRN15-03 A-FGJ-G-E-HQQE 213/215TC 60 HZ</v>
          </cell>
          <cell r="C2061" t="str">
            <v>CRN15</v>
          </cell>
          <cell r="D2061" t="str">
            <v>06</v>
          </cell>
          <cell r="E2061" t="str">
            <v>5710623600888</v>
          </cell>
          <cell r="F2061">
            <v>103.61713999999999</v>
          </cell>
          <cell r="G2061" t="str">
            <v>LB</v>
          </cell>
          <cell r="H2061">
            <v>85.98017999999999</v>
          </cell>
          <cell r="I2061" t="str">
            <v>LB</v>
          </cell>
          <cell r="J2061">
            <v>4193</v>
          </cell>
        </row>
        <row r="2062">
          <cell r="A2062">
            <v>97767403</v>
          </cell>
          <cell r="B2062" t="str">
            <v>CRN15-03 A-FGJ-G-E-HQQE 1x208-230 60 HZ</v>
          </cell>
          <cell r="C2062" t="str">
            <v>CRN15</v>
          </cell>
          <cell r="D2062" t="str">
            <v>06</v>
          </cell>
          <cell r="E2062" t="str">
            <v>5710624028445</v>
          </cell>
          <cell r="F2062">
            <v>218.25737999999998</v>
          </cell>
          <cell r="G2062" t="str">
            <v>LB</v>
          </cell>
          <cell r="H2062">
            <v>200.62042</v>
          </cell>
          <cell r="I2062" t="str">
            <v>LB</v>
          </cell>
          <cell r="J2062">
            <v>7465</v>
          </cell>
        </row>
        <row r="2063">
          <cell r="A2063">
            <v>98168870</v>
          </cell>
          <cell r="B2063" t="str">
            <v>CRN150-3 A-F-G-E-HQQE 3x400D 50 HZ</v>
          </cell>
          <cell r="C2063" t="str">
            <v>CN150</v>
          </cell>
          <cell r="D2063" t="str">
            <v>30</v>
          </cell>
          <cell r="E2063" t="str">
            <v>5710629611581</v>
          </cell>
          <cell r="F2063">
            <v>1044.9898799999999</v>
          </cell>
          <cell r="G2063" t="str">
            <v>LB</v>
          </cell>
          <cell r="H2063">
            <v>875.23413999999991</v>
          </cell>
          <cell r="I2063" t="str">
            <v>LB</v>
          </cell>
          <cell r="J2063">
            <v>41407</v>
          </cell>
        </row>
        <row r="2064">
          <cell r="A2064">
            <v>99144966</v>
          </cell>
          <cell r="B2064" t="str">
            <v>CRN150-2-2 A-G-G-V-HQQV 3x230/460 60 HZ</v>
          </cell>
          <cell r="C2064" t="str">
            <v>CN150</v>
          </cell>
          <cell r="D2064" t="str">
            <v>06</v>
          </cell>
          <cell r="E2064" t="str">
            <v>5712607602581</v>
          </cell>
          <cell r="F2064">
            <v>781.58188239999993</v>
          </cell>
          <cell r="G2064" t="str">
            <v>LB</v>
          </cell>
          <cell r="H2064">
            <v>763.68036799999993</v>
          </cell>
          <cell r="I2064" t="str">
            <v>LB</v>
          </cell>
          <cell r="J2064">
            <v>27308</v>
          </cell>
        </row>
        <row r="2065">
          <cell r="A2065">
            <v>99140636</v>
          </cell>
          <cell r="B2065" t="str">
            <v>CRN150-2-2 A-G-G-V-HQQV 3x230/460 60 HZ</v>
          </cell>
          <cell r="C2065" t="str">
            <v>CN150</v>
          </cell>
          <cell r="D2065" t="str">
            <v>06</v>
          </cell>
          <cell r="E2065" t="str">
            <v>5712607505448</v>
          </cell>
          <cell r="F2065">
            <v>671.37292859999991</v>
          </cell>
          <cell r="G2065" t="str">
            <v>LB</v>
          </cell>
          <cell r="H2065">
            <v>653.47141420000003</v>
          </cell>
          <cell r="I2065" t="str">
            <v>LB</v>
          </cell>
          <cell r="J2065">
            <v>25749</v>
          </cell>
        </row>
        <row r="2066">
          <cell r="A2066">
            <v>99170815</v>
          </cell>
          <cell r="B2066" t="str">
            <v>CRN150-2-2 A-G-G-V-HQQV 324/326TSC 60 HZ</v>
          </cell>
          <cell r="C2066" t="str">
            <v>CN150</v>
          </cell>
          <cell r="D2066">
            <v>6</v>
          </cell>
          <cell r="E2066" t="str">
            <v>5712608039973</v>
          </cell>
          <cell r="F2066">
            <v>278.28477335999997</v>
          </cell>
          <cell r="G2066" t="str">
            <v>LB</v>
          </cell>
          <cell r="H2066">
            <v>260.38325895999998</v>
          </cell>
          <cell r="I2066" t="str">
            <v>LB</v>
          </cell>
          <cell r="J2066">
            <v>19462</v>
          </cell>
        </row>
        <row r="2067">
          <cell r="A2067">
            <v>99144965</v>
          </cell>
          <cell r="B2067" t="str">
            <v>CRN150-2-2 A-G-G-E-HQQE 3x230/460 60 HZ</v>
          </cell>
          <cell r="C2067" t="str">
            <v>CN150</v>
          </cell>
          <cell r="D2067" t="str">
            <v>06</v>
          </cell>
          <cell r="E2067" t="str">
            <v>5712607602550</v>
          </cell>
          <cell r="F2067">
            <v>781.58188239999993</v>
          </cell>
          <cell r="G2067" t="str">
            <v>LB</v>
          </cell>
          <cell r="H2067">
            <v>763.68036799999993</v>
          </cell>
          <cell r="I2067" t="str">
            <v>LB</v>
          </cell>
          <cell r="J2067">
            <v>27226</v>
          </cell>
        </row>
        <row r="2068">
          <cell r="A2068">
            <v>99140635</v>
          </cell>
          <cell r="B2068" t="str">
            <v>CRN150-2-2 A-G-G-E-HQQE 3x230/460 60 HZ</v>
          </cell>
          <cell r="C2068" t="str">
            <v>CN150</v>
          </cell>
          <cell r="D2068" t="str">
            <v>06</v>
          </cell>
          <cell r="E2068" t="str">
            <v>5712607505417</v>
          </cell>
          <cell r="F2068">
            <v>671.37292859999991</v>
          </cell>
          <cell r="G2068" t="str">
            <v>LB</v>
          </cell>
          <cell r="H2068">
            <v>653.47141420000003</v>
          </cell>
          <cell r="I2068" t="str">
            <v>LB</v>
          </cell>
          <cell r="J2068">
            <v>25667</v>
          </cell>
        </row>
        <row r="2069">
          <cell r="A2069">
            <v>99170814</v>
          </cell>
          <cell r="B2069" t="str">
            <v>CRN150-2-2 A-G-G-E-HQQE 324/326TSC 60 HZ</v>
          </cell>
          <cell r="C2069" t="str">
            <v>CN150</v>
          </cell>
          <cell r="D2069">
            <v>6</v>
          </cell>
          <cell r="E2069" t="str">
            <v>5712608039966</v>
          </cell>
          <cell r="F2069">
            <v>278.28477335999997</v>
          </cell>
          <cell r="G2069" t="str">
            <v>LB</v>
          </cell>
          <cell r="H2069">
            <v>260.38325895999998</v>
          </cell>
          <cell r="I2069" t="str">
            <v>LB</v>
          </cell>
          <cell r="J2069">
            <v>19380</v>
          </cell>
        </row>
        <row r="2070">
          <cell r="A2070">
            <v>95922593</v>
          </cell>
          <cell r="B2070" t="str">
            <v>CRN150-2-1 A-G-G-V-HQQV 3x230/460 60 HZ</v>
          </cell>
          <cell r="C2070" t="str">
            <v>CN150</v>
          </cell>
          <cell r="D2070" t="str">
            <v>06</v>
          </cell>
          <cell r="E2070" t="str">
            <v>5700838938173</v>
          </cell>
          <cell r="F2070">
            <v>838.02015439999991</v>
          </cell>
          <cell r="G2070" t="str">
            <v>LB</v>
          </cell>
          <cell r="H2070">
            <v>820.11863999999991</v>
          </cell>
          <cell r="I2070" t="str">
            <v>LB</v>
          </cell>
          <cell r="J2070">
            <v>29958</v>
          </cell>
        </row>
        <row r="2071">
          <cell r="A2071">
            <v>96939025</v>
          </cell>
          <cell r="B2071" t="str">
            <v>CRN150-2-1 A-G-G-V-HQQV 3x230/460 60 HZ</v>
          </cell>
          <cell r="C2071" t="str">
            <v>CN150</v>
          </cell>
          <cell r="D2071" t="str">
            <v>06</v>
          </cell>
          <cell r="E2071" t="str">
            <v>5700314197155</v>
          </cell>
          <cell r="F2071">
            <v>721.79258799999991</v>
          </cell>
          <cell r="G2071" t="str">
            <v>LB</v>
          </cell>
          <cell r="H2071">
            <v>703.89107359999991</v>
          </cell>
          <cell r="I2071" t="str">
            <v>LB</v>
          </cell>
          <cell r="J2071">
            <v>27384</v>
          </cell>
        </row>
        <row r="2072">
          <cell r="A2072">
            <v>96889723</v>
          </cell>
          <cell r="B2072" t="str">
            <v>CRN150-2-1 A-G-G-V-HQQV 324/326TSC 60 HZ</v>
          </cell>
          <cell r="C2072" t="str">
            <v>CN150</v>
          </cell>
          <cell r="D2072" t="str">
            <v>06</v>
          </cell>
          <cell r="E2072" t="str">
            <v>5700312885092</v>
          </cell>
          <cell r="F2072">
            <v>294.36086239999997</v>
          </cell>
          <cell r="G2072" t="str">
            <v>LB</v>
          </cell>
          <cell r="H2072">
            <v>276.45934799999998</v>
          </cell>
          <cell r="I2072" t="str">
            <v>LB</v>
          </cell>
          <cell r="J2072">
            <v>19462</v>
          </cell>
        </row>
        <row r="2073">
          <cell r="A2073">
            <v>95922585</v>
          </cell>
          <cell r="B2073" t="str">
            <v>CRN150-2-1 A-G-G-E-HQQE 3x230/460 60 HZ</v>
          </cell>
          <cell r="C2073" t="str">
            <v>CN150</v>
          </cell>
          <cell r="D2073" t="str">
            <v>06</v>
          </cell>
          <cell r="E2073" t="str">
            <v>5700838938098</v>
          </cell>
          <cell r="F2073">
            <v>838.02015439999991</v>
          </cell>
          <cell r="G2073" t="str">
            <v>LB</v>
          </cell>
          <cell r="H2073">
            <v>820.11863999999991</v>
          </cell>
          <cell r="I2073" t="str">
            <v>LB</v>
          </cell>
          <cell r="J2073">
            <v>29876</v>
          </cell>
        </row>
        <row r="2074">
          <cell r="A2074">
            <v>96939015</v>
          </cell>
          <cell r="B2074" t="str">
            <v>CRN150-2-1 A-G-G-E-HQQE 3x230/460 60 HZ</v>
          </cell>
          <cell r="C2074" t="str">
            <v>CN150</v>
          </cell>
          <cell r="D2074" t="str">
            <v>06</v>
          </cell>
          <cell r="E2074" t="str">
            <v>5700314196950</v>
          </cell>
          <cell r="F2074">
            <v>721.79258799999991</v>
          </cell>
          <cell r="G2074" t="str">
            <v>LB</v>
          </cell>
          <cell r="H2074">
            <v>703.89107359999991</v>
          </cell>
          <cell r="I2074" t="str">
            <v>LB</v>
          </cell>
          <cell r="J2074">
            <v>27302</v>
          </cell>
        </row>
        <row r="2075">
          <cell r="A2075">
            <v>96889709</v>
          </cell>
          <cell r="B2075" t="str">
            <v>CRN150-2-1 A-G-G-E-HQQE 324/326TSC 60 HZ</v>
          </cell>
          <cell r="C2075" t="str">
            <v>CN150</v>
          </cell>
          <cell r="D2075" t="str">
            <v>06</v>
          </cell>
          <cell r="E2075" t="str">
            <v>5700312883128</v>
          </cell>
          <cell r="F2075">
            <v>294.36086239999997</v>
          </cell>
          <cell r="G2075" t="str">
            <v>LB</v>
          </cell>
          <cell r="H2075">
            <v>276.45934799999998</v>
          </cell>
          <cell r="I2075" t="str">
            <v>LB</v>
          </cell>
          <cell r="J2075">
            <v>19380</v>
          </cell>
        </row>
        <row r="2076">
          <cell r="A2076">
            <v>98168867</v>
          </cell>
          <cell r="B2076" t="str">
            <v>CRN150-2-1 A-F-G-V-HQQV 3x230/400 50 HZ</v>
          </cell>
          <cell r="C2076" t="str">
            <v>CN150</v>
          </cell>
          <cell r="D2076" t="str">
            <v>30</v>
          </cell>
          <cell r="E2076" t="str">
            <v>5710629611550</v>
          </cell>
          <cell r="F2076">
            <v>673.95233399999995</v>
          </cell>
          <cell r="G2076" t="str">
            <v>LB</v>
          </cell>
          <cell r="H2076">
            <v>539.25005199999998</v>
          </cell>
          <cell r="I2076" t="str">
            <v>LB</v>
          </cell>
          <cell r="J2076">
            <v>24612</v>
          </cell>
        </row>
        <row r="2077">
          <cell r="A2077">
            <v>98168866</v>
          </cell>
          <cell r="B2077" t="str">
            <v>CRN150-2-1 A-F-G-E-HQQE 3x230/400 50 HZ</v>
          </cell>
          <cell r="C2077" t="str">
            <v>CN150</v>
          </cell>
          <cell r="D2077" t="str">
            <v>30</v>
          </cell>
          <cell r="E2077" t="str">
            <v>5710629611543</v>
          </cell>
          <cell r="F2077">
            <v>673.95233399999995</v>
          </cell>
          <cell r="G2077" t="str">
            <v>LB</v>
          </cell>
          <cell r="H2077">
            <v>539.25005199999998</v>
          </cell>
          <cell r="I2077" t="str">
            <v>LB</v>
          </cell>
          <cell r="J2077">
            <v>24530</v>
          </cell>
        </row>
        <row r="2078">
          <cell r="A2078">
            <v>96523740</v>
          </cell>
          <cell r="B2078" t="str">
            <v>CRN15-02 A-P-G-V-HQQV 3x230/460 60 HZ</v>
          </cell>
          <cell r="C2078" t="str">
            <v>CRN15</v>
          </cell>
          <cell r="D2078" t="str">
            <v>06</v>
          </cell>
          <cell r="E2078" t="str">
            <v>5700396910338</v>
          </cell>
          <cell r="F2078">
            <v>174.16497999999999</v>
          </cell>
          <cell r="G2078" t="str">
            <v>LB</v>
          </cell>
          <cell r="H2078">
            <v>158.73263999999998</v>
          </cell>
          <cell r="I2078" t="str">
            <v>LB</v>
          </cell>
          <cell r="J2078">
            <v>5251</v>
          </cell>
        </row>
        <row r="2079">
          <cell r="A2079">
            <v>98161566</v>
          </cell>
          <cell r="B2079" t="str">
            <v>CRN15-02 A-P-G-V-HQQV 3x230/400 50 HZ</v>
          </cell>
          <cell r="C2079" t="str">
            <v>CRN15</v>
          </cell>
          <cell r="D2079" t="str">
            <v>30</v>
          </cell>
          <cell r="E2079" t="str">
            <v>5710629595898</v>
          </cell>
          <cell r="F2079">
            <v>110.23099999999999</v>
          </cell>
          <cell r="G2079" t="str">
            <v>LB</v>
          </cell>
          <cell r="H2079">
            <v>101.41251999999999</v>
          </cell>
          <cell r="I2079" t="str">
            <v>LB</v>
          </cell>
          <cell r="J2079">
            <v>4894</v>
          </cell>
        </row>
        <row r="2080">
          <cell r="A2080">
            <v>96523596</v>
          </cell>
          <cell r="B2080" t="str">
            <v>CRN15-02 A-P-G-V-HQQV 1x230 60 HZ</v>
          </cell>
          <cell r="C2080" t="str">
            <v>CRN15</v>
          </cell>
          <cell r="D2080" t="str">
            <v>06</v>
          </cell>
          <cell r="E2080" t="str">
            <v>5700396907888</v>
          </cell>
          <cell r="F2080">
            <v>187.39269999999999</v>
          </cell>
          <cell r="G2080" t="str">
            <v>LB</v>
          </cell>
          <cell r="H2080">
            <v>171.96035999999998</v>
          </cell>
          <cell r="I2080" t="str">
            <v>LB</v>
          </cell>
          <cell r="J2080">
            <v>6102</v>
          </cell>
        </row>
        <row r="2081">
          <cell r="A2081">
            <v>96127036</v>
          </cell>
          <cell r="B2081" t="str">
            <v>CRN15-02 A-P-G-V-HQQV 182/184TC 60 HZ</v>
          </cell>
          <cell r="C2081" t="str">
            <v>CRN15</v>
          </cell>
          <cell r="D2081" t="str">
            <v>06</v>
          </cell>
          <cell r="E2081" t="str">
            <v>5700397002513</v>
          </cell>
          <cell r="F2081">
            <v>85.98017999999999</v>
          </cell>
          <cell r="G2081" t="str">
            <v>LB</v>
          </cell>
          <cell r="H2081">
            <v>70.547839999999994</v>
          </cell>
          <cell r="I2081" t="str">
            <v>LB</v>
          </cell>
          <cell r="J2081">
            <v>3912</v>
          </cell>
        </row>
        <row r="2082">
          <cell r="A2082">
            <v>96523706</v>
          </cell>
          <cell r="B2082" t="str">
            <v>CRN15-02 A-P-G-E-HQQE 3x230/460 60 HZ</v>
          </cell>
          <cell r="C2082" t="str">
            <v>CRN15</v>
          </cell>
          <cell r="D2082" t="str">
            <v>06</v>
          </cell>
          <cell r="E2082" t="str">
            <v>5700396909929</v>
          </cell>
          <cell r="F2082">
            <v>174.16497999999999</v>
          </cell>
          <cell r="G2082" t="str">
            <v>LB</v>
          </cell>
          <cell r="H2082">
            <v>158.73263999999998</v>
          </cell>
          <cell r="I2082" t="str">
            <v>LB</v>
          </cell>
          <cell r="J2082">
            <v>5184</v>
          </cell>
        </row>
        <row r="2083">
          <cell r="A2083">
            <v>98161565</v>
          </cell>
          <cell r="B2083" t="str">
            <v>CRN15-02 A-P-G-E-HQQE 3x230/400 50 HZ</v>
          </cell>
          <cell r="C2083" t="str">
            <v>CRN15</v>
          </cell>
          <cell r="D2083" t="str">
            <v>30</v>
          </cell>
          <cell r="E2083" t="str">
            <v>5710629595881</v>
          </cell>
          <cell r="F2083">
            <v>110.23099999999999</v>
          </cell>
          <cell r="G2083" t="str">
            <v>LB</v>
          </cell>
          <cell r="H2083">
            <v>101.41251999999999</v>
          </cell>
          <cell r="I2083" t="str">
            <v>LB</v>
          </cell>
          <cell r="J2083">
            <v>4830</v>
          </cell>
        </row>
        <row r="2084">
          <cell r="A2084">
            <v>96523584</v>
          </cell>
          <cell r="B2084" t="str">
            <v>CRN15-02 A-P-G-E-HQQE 1x230 60 HZ</v>
          </cell>
          <cell r="C2084" t="str">
            <v>CRN15</v>
          </cell>
          <cell r="D2084" t="str">
            <v>06</v>
          </cell>
          <cell r="E2084" t="str">
            <v>5700396907642</v>
          </cell>
          <cell r="F2084">
            <v>187.39269999999999</v>
          </cell>
          <cell r="G2084" t="str">
            <v>LB</v>
          </cell>
          <cell r="H2084">
            <v>171.96035999999998</v>
          </cell>
          <cell r="I2084" t="str">
            <v>LB</v>
          </cell>
          <cell r="J2084">
            <v>6035</v>
          </cell>
        </row>
        <row r="2085">
          <cell r="A2085">
            <v>96127014</v>
          </cell>
          <cell r="B2085" t="str">
            <v>CRN15-02 A-P-G-E-HQQE 182/184TC 60 HZ</v>
          </cell>
          <cell r="C2085" t="str">
            <v>CRN15</v>
          </cell>
          <cell r="D2085" t="str">
            <v>06</v>
          </cell>
          <cell r="E2085" t="str">
            <v>5700397002186</v>
          </cell>
          <cell r="F2085">
            <v>85.98017999999999</v>
          </cell>
          <cell r="G2085" t="str">
            <v>LB</v>
          </cell>
          <cell r="H2085">
            <v>70.547839999999994</v>
          </cell>
          <cell r="I2085" t="str">
            <v>LB</v>
          </cell>
          <cell r="J2085">
            <v>3845</v>
          </cell>
        </row>
        <row r="2086">
          <cell r="A2086">
            <v>95922594</v>
          </cell>
          <cell r="B2086" t="str">
            <v>CRN150-2 A-G-G-V-HQQV 3x230/460 60 HZ</v>
          </cell>
          <cell r="C2086" t="str">
            <v>CN150</v>
          </cell>
          <cell r="D2086" t="str">
            <v>06</v>
          </cell>
          <cell r="E2086" t="str">
            <v>5700838938180</v>
          </cell>
          <cell r="F2086">
            <v>888.94687639999995</v>
          </cell>
          <cell r="G2086" t="str">
            <v>LB</v>
          </cell>
          <cell r="H2086">
            <v>871.04536199999995</v>
          </cell>
          <cell r="I2086" t="str">
            <v>LB</v>
          </cell>
          <cell r="J2086">
            <v>31174</v>
          </cell>
        </row>
        <row r="2087">
          <cell r="A2087">
            <v>96939026</v>
          </cell>
          <cell r="B2087" t="str">
            <v>CRN150-2 A-G-G-V-HQQV 3x230/460 60 HZ</v>
          </cell>
          <cell r="C2087" t="str">
            <v>CN150</v>
          </cell>
          <cell r="D2087" t="str">
            <v>06</v>
          </cell>
          <cell r="E2087" t="str">
            <v>5700314197179</v>
          </cell>
          <cell r="F2087">
            <v>766.59046639999997</v>
          </cell>
          <cell r="G2087" t="str">
            <v>LB</v>
          </cell>
          <cell r="H2087">
            <v>748.68895199999997</v>
          </cell>
          <cell r="I2087" t="str">
            <v>LB</v>
          </cell>
          <cell r="J2087">
            <v>28944</v>
          </cell>
        </row>
        <row r="2088">
          <cell r="A2088">
            <v>96889724</v>
          </cell>
          <cell r="B2088" t="str">
            <v>CRN150-2 A-G-G-V-HQQV 324/326TSC 60 HZ</v>
          </cell>
          <cell r="C2088" t="str">
            <v>CN150</v>
          </cell>
          <cell r="D2088" t="str">
            <v>06</v>
          </cell>
          <cell r="E2088" t="str">
            <v>5700312885115</v>
          </cell>
          <cell r="F2088">
            <v>294.58132439999997</v>
          </cell>
          <cell r="G2088" t="str">
            <v>LB</v>
          </cell>
          <cell r="H2088">
            <v>276.67980999999997</v>
          </cell>
          <cell r="I2088" t="str">
            <v>LB</v>
          </cell>
          <cell r="J2088">
            <v>19462</v>
          </cell>
        </row>
        <row r="2089">
          <cell r="A2089">
            <v>95922586</v>
          </cell>
          <cell r="B2089" t="str">
            <v>CRN150-2 A-G-G-E-HQQE 3x230/460 60 HZ</v>
          </cell>
          <cell r="C2089" t="str">
            <v>CN150</v>
          </cell>
          <cell r="D2089" t="str">
            <v>06</v>
          </cell>
          <cell r="E2089" t="str">
            <v>5700838938104</v>
          </cell>
          <cell r="F2089">
            <v>888.94687639999995</v>
          </cell>
          <cell r="G2089" t="str">
            <v>LB</v>
          </cell>
          <cell r="H2089">
            <v>871.04536199999995</v>
          </cell>
          <cell r="I2089" t="str">
            <v>LB</v>
          </cell>
          <cell r="J2089">
            <v>31092</v>
          </cell>
        </row>
        <row r="2090">
          <cell r="A2090">
            <v>96939016</v>
          </cell>
          <cell r="B2090" t="str">
            <v>CRN150-2 A-G-G-E-HQQE 3x230/460 60 HZ</v>
          </cell>
          <cell r="C2090" t="str">
            <v>CN150</v>
          </cell>
          <cell r="D2090" t="str">
            <v>06</v>
          </cell>
          <cell r="E2090" t="str">
            <v>5700314196974</v>
          </cell>
          <cell r="F2090">
            <v>766.59046639999997</v>
          </cell>
          <cell r="G2090" t="str">
            <v>LB</v>
          </cell>
          <cell r="H2090">
            <v>748.68895199999997</v>
          </cell>
          <cell r="I2090" t="str">
            <v>LB</v>
          </cell>
          <cell r="J2090">
            <v>28862</v>
          </cell>
        </row>
        <row r="2091">
          <cell r="A2091">
            <v>96889714</v>
          </cell>
          <cell r="B2091" t="str">
            <v>CRN150-2 A-G-G-E-HQQE 324/326TSC 60 HZ</v>
          </cell>
          <cell r="C2091" t="str">
            <v>CN150</v>
          </cell>
          <cell r="D2091" t="str">
            <v>06</v>
          </cell>
          <cell r="E2091" t="str">
            <v>5700312883142</v>
          </cell>
          <cell r="F2091">
            <v>294.58132439999997</v>
          </cell>
          <cell r="G2091" t="str">
            <v>LB</v>
          </cell>
          <cell r="H2091">
            <v>276.67980999999997</v>
          </cell>
          <cell r="I2091" t="str">
            <v>LB</v>
          </cell>
          <cell r="J2091">
            <v>19380</v>
          </cell>
        </row>
        <row r="2092">
          <cell r="A2092">
            <v>96523751</v>
          </cell>
          <cell r="B2092" t="str">
            <v>CRN15-02 A-FGJ-G-V-HQQV 3x230/460 60 HZ</v>
          </cell>
          <cell r="C2092" t="str">
            <v>CRN15</v>
          </cell>
          <cell r="D2092" t="str">
            <v>06</v>
          </cell>
          <cell r="E2092" t="str">
            <v>5700396910536</v>
          </cell>
          <cell r="F2092">
            <v>185.18807999999999</v>
          </cell>
          <cell r="G2092" t="str">
            <v>LB</v>
          </cell>
          <cell r="H2092">
            <v>167.55112</v>
          </cell>
          <cell r="I2092" t="str">
            <v>LB</v>
          </cell>
          <cell r="J2092">
            <v>5251</v>
          </cell>
        </row>
        <row r="2093">
          <cell r="A2093">
            <v>98161592</v>
          </cell>
          <cell r="B2093" t="str">
            <v>CRN15-02 A-FGJ-G-V-HQQV 3x230/400 50 HZ</v>
          </cell>
          <cell r="C2093" t="str">
            <v>CRN15</v>
          </cell>
          <cell r="D2093" t="str">
            <v>30</v>
          </cell>
          <cell r="E2093" t="str">
            <v>5710629596154</v>
          </cell>
          <cell r="F2093">
            <v>141.09567999999999</v>
          </cell>
          <cell r="G2093" t="str">
            <v>LB</v>
          </cell>
          <cell r="H2093">
            <v>112.43561999999999</v>
          </cell>
          <cell r="I2093" t="str">
            <v>LB</v>
          </cell>
          <cell r="J2093">
            <v>4894</v>
          </cell>
        </row>
        <row r="2094">
          <cell r="A2094">
            <v>96523602</v>
          </cell>
          <cell r="B2094" t="str">
            <v>CRN15-02 A-FGJ-G-V-HQQV 1x230 60 HZ</v>
          </cell>
          <cell r="C2094" t="str">
            <v>CRN15</v>
          </cell>
          <cell r="D2094" t="str">
            <v>06</v>
          </cell>
          <cell r="E2094" t="str">
            <v>5700396908007</v>
          </cell>
          <cell r="F2094">
            <v>198.41579999999999</v>
          </cell>
          <cell r="G2094" t="str">
            <v>LB</v>
          </cell>
          <cell r="H2094">
            <v>180.77883999999997</v>
          </cell>
          <cell r="I2094" t="str">
            <v>LB</v>
          </cell>
          <cell r="J2094">
            <v>6102</v>
          </cell>
        </row>
        <row r="2095">
          <cell r="A2095">
            <v>96127025</v>
          </cell>
          <cell r="B2095" t="str">
            <v>CRN15-02 A-FGJ-G-V-HQQV 182/184TC 60 HZ</v>
          </cell>
          <cell r="C2095" t="str">
            <v>CRN15</v>
          </cell>
          <cell r="D2095" t="str">
            <v>06</v>
          </cell>
          <cell r="E2095" t="str">
            <v>5700397002407</v>
          </cell>
          <cell r="F2095">
            <v>97.00327999999999</v>
          </cell>
          <cell r="G2095" t="str">
            <v>LB</v>
          </cell>
          <cell r="H2095">
            <v>79.366319999999988</v>
          </cell>
          <cell r="I2095" t="str">
            <v>LB</v>
          </cell>
          <cell r="J2095">
            <v>3912</v>
          </cell>
        </row>
        <row r="2096">
          <cell r="A2096">
            <v>96523717</v>
          </cell>
          <cell r="B2096" t="str">
            <v>CRN15-02 A-FGJ-G-E-HQQE 3x230/460 60 HZ</v>
          </cell>
          <cell r="C2096" t="str">
            <v>CRN15</v>
          </cell>
          <cell r="D2096" t="str">
            <v>30</v>
          </cell>
          <cell r="E2096" t="str">
            <v>5700396910123</v>
          </cell>
          <cell r="F2096">
            <v>185.18807999999999</v>
          </cell>
          <cell r="G2096" t="str">
            <v>LB</v>
          </cell>
          <cell r="H2096">
            <v>167.55112</v>
          </cell>
          <cell r="I2096" t="str">
            <v>LB</v>
          </cell>
          <cell r="J2096">
            <v>5184</v>
          </cell>
        </row>
        <row r="2097">
          <cell r="A2097">
            <v>98161591</v>
          </cell>
          <cell r="B2097" t="str">
            <v>CRN15-02 A-FGJ-G-E-HQQE 3x230/400 50 HZ</v>
          </cell>
          <cell r="C2097" t="str">
            <v>CRN15</v>
          </cell>
          <cell r="D2097" t="str">
            <v>30</v>
          </cell>
          <cell r="E2097" t="str">
            <v>5710629596147</v>
          </cell>
          <cell r="F2097">
            <v>141.09567999999999</v>
          </cell>
          <cell r="G2097" t="str">
            <v>LB</v>
          </cell>
          <cell r="H2097">
            <v>112.43561999999999</v>
          </cell>
          <cell r="I2097" t="str">
            <v>LB</v>
          </cell>
          <cell r="J2097">
            <v>4830</v>
          </cell>
        </row>
        <row r="2098">
          <cell r="A2098">
            <v>96523590</v>
          </cell>
          <cell r="B2098" t="str">
            <v>CRN15-02 A-FGJ-G-E-HQQE 1x230 60 HZ</v>
          </cell>
          <cell r="C2098" t="str">
            <v>CRN15</v>
          </cell>
          <cell r="D2098" t="str">
            <v>06</v>
          </cell>
          <cell r="E2098" t="str">
            <v>5700396907765</v>
          </cell>
          <cell r="F2098">
            <v>198.41579999999999</v>
          </cell>
          <cell r="G2098" t="str">
            <v>LB</v>
          </cell>
          <cell r="H2098">
            <v>180.77883999999997</v>
          </cell>
          <cell r="I2098" t="str">
            <v>LB</v>
          </cell>
          <cell r="J2098">
            <v>6035</v>
          </cell>
        </row>
        <row r="2099">
          <cell r="A2099">
            <v>96127003</v>
          </cell>
          <cell r="B2099" t="str">
            <v>CRN15-02 A-FGJ-G-E-HQQE 182/184TC 60 HZ</v>
          </cell>
          <cell r="C2099" t="str">
            <v>CRN15</v>
          </cell>
          <cell r="D2099" t="str">
            <v>06</v>
          </cell>
          <cell r="E2099" t="str">
            <v>5700397002063</v>
          </cell>
          <cell r="F2099">
            <v>97.00327999999999</v>
          </cell>
          <cell r="G2099" t="str">
            <v>LB</v>
          </cell>
          <cell r="H2099">
            <v>79.366319999999988</v>
          </cell>
          <cell r="I2099" t="str">
            <v>LB</v>
          </cell>
          <cell r="J2099">
            <v>3845</v>
          </cell>
        </row>
        <row r="2100">
          <cell r="A2100">
            <v>95922590</v>
          </cell>
          <cell r="B2100" t="str">
            <v>CRN150-1-1 A-G-G-V-HQQV 3x230/460 60 HZ</v>
          </cell>
          <cell r="C2100" t="str">
            <v>CN150</v>
          </cell>
          <cell r="D2100" t="str">
            <v>06</v>
          </cell>
          <cell r="E2100" t="str">
            <v>5700838938142</v>
          </cell>
          <cell r="F2100">
            <v>604.66112739999994</v>
          </cell>
          <cell r="G2100" t="str">
            <v>LB</v>
          </cell>
          <cell r="H2100">
            <v>586.75961299999994</v>
          </cell>
          <cell r="I2100" t="str">
            <v>LB</v>
          </cell>
          <cell r="J2100">
            <v>18624</v>
          </cell>
        </row>
        <row r="2101">
          <cell r="A2101">
            <v>96939022</v>
          </cell>
          <cell r="B2101" t="str">
            <v>CRN150-1-1 A-G-G-V-HQQV 3x230/460 60 HZ</v>
          </cell>
          <cell r="C2101" t="str">
            <v>CN150</v>
          </cell>
          <cell r="D2101" t="str">
            <v>06</v>
          </cell>
          <cell r="E2101" t="str">
            <v>5700314197094</v>
          </cell>
          <cell r="F2101">
            <v>469.89270679999993</v>
          </cell>
          <cell r="G2101" t="str">
            <v>LB</v>
          </cell>
          <cell r="H2101">
            <v>451.99119239999999</v>
          </cell>
          <cell r="I2101" t="str">
            <v>LB</v>
          </cell>
          <cell r="J2101">
            <v>18358</v>
          </cell>
        </row>
        <row r="2102">
          <cell r="A2102">
            <v>96889720</v>
          </cell>
          <cell r="B2102" t="str">
            <v>CRN150-1-1 A-G-G-V-HQQV 284/286TC 60 HZ</v>
          </cell>
          <cell r="C2102" t="str">
            <v>CN150</v>
          </cell>
          <cell r="D2102" t="str">
            <v>06</v>
          </cell>
          <cell r="E2102" t="str">
            <v>5700312884835</v>
          </cell>
          <cell r="F2102">
            <v>258.42555639999995</v>
          </cell>
          <cell r="G2102" t="str">
            <v>LB</v>
          </cell>
          <cell r="H2102">
            <v>240.52404199999995</v>
          </cell>
          <cell r="I2102" t="str">
            <v>LB</v>
          </cell>
          <cell r="J2102">
            <v>14500</v>
          </cell>
        </row>
        <row r="2103">
          <cell r="A2103">
            <v>95922582</v>
          </cell>
          <cell r="B2103" t="str">
            <v>CRN150-1-1 A-G-G-E-HQQE 3x230/460 60 HZ</v>
          </cell>
          <cell r="C2103" t="str">
            <v>CN150</v>
          </cell>
          <cell r="D2103" t="str">
            <v>06</v>
          </cell>
          <cell r="E2103" t="str">
            <v>5700838938067</v>
          </cell>
          <cell r="F2103">
            <v>604.66112739999994</v>
          </cell>
          <cell r="G2103" t="str">
            <v>LB</v>
          </cell>
          <cell r="H2103">
            <v>586.75961299999994</v>
          </cell>
          <cell r="I2103" t="str">
            <v>LB</v>
          </cell>
          <cell r="J2103">
            <v>18542</v>
          </cell>
        </row>
        <row r="2104">
          <cell r="A2104">
            <v>96939012</v>
          </cell>
          <cell r="B2104" t="str">
            <v>CRN150-1-1 A-G-G-E-HQQE 3x230/460 60 HZ</v>
          </cell>
          <cell r="C2104" t="str">
            <v>CN150</v>
          </cell>
          <cell r="D2104" t="str">
            <v>06</v>
          </cell>
          <cell r="E2104" t="str">
            <v>5700314196899</v>
          </cell>
          <cell r="F2104">
            <v>469.89270679999993</v>
          </cell>
          <cell r="G2104" t="str">
            <v>LB</v>
          </cell>
          <cell r="H2104">
            <v>451.99119239999999</v>
          </cell>
          <cell r="I2104" t="str">
            <v>LB</v>
          </cell>
          <cell r="J2104">
            <v>18276</v>
          </cell>
        </row>
        <row r="2105">
          <cell r="A2105">
            <v>96889704</v>
          </cell>
          <cell r="B2105" t="str">
            <v>CRN150-1-1 A-G-G-E-HQQE 284/286TC 60 HZ</v>
          </cell>
          <cell r="C2105" t="str">
            <v>CN150</v>
          </cell>
          <cell r="D2105" t="str">
            <v>06</v>
          </cell>
          <cell r="E2105" t="str">
            <v>5700312883067</v>
          </cell>
          <cell r="F2105">
            <v>258.42555639999995</v>
          </cell>
          <cell r="G2105" t="str">
            <v>LB</v>
          </cell>
          <cell r="H2105">
            <v>240.52404199999995</v>
          </cell>
          <cell r="I2105" t="str">
            <v>LB</v>
          </cell>
          <cell r="J2105">
            <v>14418</v>
          </cell>
        </row>
        <row r="2106">
          <cell r="A2106">
            <v>98168863</v>
          </cell>
          <cell r="B2106" t="str">
            <v>CRN150-1-1 A-F-G-V-HQQV 3x230/400 50 HZ</v>
          </cell>
          <cell r="C2106" t="str">
            <v>CN150</v>
          </cell>
          <cell r="D2106" t="str">
            <v>30</v>
          </cell>
          <cell r="E2106" t="str">
            <v>5710629611512</v>
          </cell>
          <cell r="F2106">
            <v>565.04410599999994</v>
          </cell>
          <cell r="G2106" t="str">
            <v>LB</v>
          </cell>
          <cell r="H2106">
            <v>430.34182399999992</v>
          </cell>
          <cell r="I2106" t="str">
            <v>LB</v>
          </cell>
          <cell r="J2106">
            <v>17359</v>
          </cell>
        </row>
        <row r="2107">
          <cell r="A2107">
            <v>98168862</v>
          </cell>
          <cell r="B2107" t="str">
            <v>CRN150-1-1 A-F-G-E-HQQE 3x230/400 50 HZ</v>
          </cell>
          <cell r="C2107" t="str">
            <v>CN150</v>
          </cell>
          <cell r="D2107" t="str">
            <v>30</v>
          </cell>
          <cell r="E2107" t="str">
            <v>5710629611505</v>
          </cell>
          <cell r="F2107">
            <v>565.04410599999994</v>
          </cell>
          <cell r="G2107" t="str">
            <v>LB</v>
          </cell>
          <cell r="H2107">
            <v>430.34182399999992</v>
          </cell>
          <cell r="I2107" t="str">
            <v>LB</v>
          </cell>
          <cell r="J2107">
            <v>17277</v>
          </cell>
        </row>
        <row r="2108">
          <cell r="A2108">
            <v>96127035</v>
          </cell>
          <cell r="B2108" t="str">
            <v>CRN15-01 A-P-G-V-HQQV 56C 60 HZ</v>
          </cell>
          <cell r="C2108" t="str">
            <v>CRN15</v>
          </cell>
          <cell r="D2108" t="str">
            <v>06</v>
          </cell>
          <cell r="E2108" t="str">
            <v>5700397002506</v>
          </cell>
          <cell r="F2108">
            <v>72.752459999999999</v>
          </cell>
          <cell r="G2108" t="str">
            <v>LB</v>
          </cell>
          <cell r="H2108">
            <v>55.115499999999997</v>
          </cell>
          <cell r="I2108" t="str">
            <v>LB</v>
          </cell>
          <cell r="J2108">
            <v>3801</v>
          </cell>
        </row>
        <row r="2109">
          <cell r="A2109">
            <v>96523739</v>
          </cell>
          <cell r="B2109" t="str">
            <v>CRN15-01 A-P-G-V-HQQV 3x230/460 60 HZ</v>
          </cell>
          <cell r="C2109" t="str">
            <v>CRN15</v>
          </cell>
          <cell r="D2109" t="str">
            <v>06</v>
          </cell>
          <cell r="E2109" t="str">
            <v>5700396910314</v>
          </cell>
          <cell r="F2109">
            <v>110.23099999999999</v>
          </cell>
          <cell r="G2109" t="str">
            <v>LB</v>
          </cell>
          <cell r="H2109">
            <v>94.798659999999998</v>
          </cell>
          <cell r="I2109" t="str">
            <v>LB</v>
          </cell>
          <cell r="J2109">
            <v>4572</v>
          </cell>
        </row>
        <row r="2110">
          <cell r="A2110">
            <v>98161564</v>
          </cell>
          <cell r="B2110" t="str">
            <v>CRN15-01 A-P-G-V-HQQV 3x230/400 50 HZ</v>
          </cell>
          <cell r="C2110" t="str">
            <v>CRN15</v>
          </cell>
          <cell r="D2110" t="str">
            <v>30</v>
          </cell>
          <cell r="E2110" t="str">
            <v>5710629595874</v>
          </cell>
          <cell r="F2110">
            <v>83.775559999999999</v>
          </cell>
          <cell r="G2110" t="str">
            <v>LB</v>
          </cell>
          <cell r="H2110">
            <v>74.957079999999991</v>
          </cell>
          <cell r="I2110" t="str">
            <v>LB</v>
          </cell>
          <cell r="J2110">
            <v>4466</v>
          </cell>
        </row>
        <row r="2111">
          <cell r="A2111">
            <v>96523595</v>
          </cell>
          <cell r="B2111" t="str">
            <v>CRN15-01 A-P-G-V-HQQV 1x115/230 60 HZ</v>
          </cell>
          <cell r="C2111" t="str">
            <v>CRN15</v>
          </cell>
          <cell r="D2111" t="str">
            <v>06</v>
          </cell>
          <cell r="E2111" t="str">
            <v>5700396907864</v>
          </cell>
          <cell r="F2111">
            <v>121.25409999999999</v>
          </cell>
          <cell r="G2111" t="str">
            <v>LB</v>
          </cell>
          <cell r="H2111">
            <v>105.82175999999998</v>
          </cell>
          <cell r="I2111" t="str">
            <v>LB</v>
          </cell>
          <cell r="J2111">
            <v>4876</v>
          </cell>
        </row>
        <row r="2112">
          <cell r="A2112">
            <v>96127013</v>
          </cell>
          <cell r="B2112" t="str">
            <v>CRN15-01 A-P-G-E-HQQE 56C 60 HZ</v>
          </cell>
          <cell r="C2112" t="str">
            <v>CRN15</v>
          </cell>
          <cell r="D2112" t="str">
            <v>06</v>
          </cell>
          <cell r="E2112" t="str">
            <v>5700397002179</v>
          </cell>
          <cell r="F2112">
            <v>72.752459999999999</v>
          </cell>
          <cell r="G2112" t="str">
            <v>LB</v>
          </cell>
          <cell r="H2112">
            <v>55.115499999999997</v>
          </cell>
          <cell r="I2112" t="str">
            <v>LB</v>
          </cell>
          <cell r="J2112">
            <v>3734</v>
          </cell>
        </row>
        <row r="2113">
          <cell r="A2113">
            <v>96523705</v>
          </cell>
          <cell r="B2113" t="str">
            <v>CRN15-01 A-P-G-E-HQQE 3x230/460 60 HZ</v>
          </cell>
          <cell r="C2113" t="str">
            <v>CRN15</v>
          </cell>
          <cell r="D2113" t="str">
            <v>06</v>
          </cell>
          <cell r="E2113" t="str">
            <v>5700396909905</v>
          </cell>
          <cell r="F2113">
            <v>110.23099999999999</v>
          </cell>
          <cell r="G2113" t="str">
            <v>LB</v>
          </cell>
          <cell r="H2113">
            <v>94.798659999999998</v>
          </cell>
          <cell r="I2113" t="str">
            <v>LB</v>
          </cell>
          <cell r="J2113">
            <v>4505</v>
          </cell>
        </row>
        <row r="2114">
          <cell r="A2114">
            <v>98161563</v>
          </cell>
          <cell r="B2114" t="str">
            <v>CRN15-01 A-P-G-E-HQQE 3x230/400 50 HZ</v>
          </cell>
          <cell r="C2114" t="str">
            <v>CRN15</v>
          </cell>
          <cell r="D2114" t="str">
            <v>30</v>
          </cell>
          <cell r="E2114" t="str">
            <v>5710629595867</v>
          </cell>
          <cell r="F2114">
            <v>83.775559999999999</v>
          </cell>
          <cell r="G2114" t="str">
            <v>LB</v>
          </cell>
          <cell r="H2114">
            <v>74.957079999999991</v>
          </cell>
          <cell r="I2114" t="str">
            <v>LB</v>
          </cell>
          <cell r="J2114">
            <v>4402</v>
          </cell>
        </row>
        <row r="2115">
          <cell r="A2115">
            <v>96523583</v>
          </cell>
          <cell r="B2115" t="str">
            <v>CRN15-01 A-P-G-E-HQQE 1x115/230 60 HZ</v>
          </cell>
          <cell r="C2115" t="str">
            <v>CRN15</v>
          </cell>
          <cell r="D2115" t="str">
            <v>06</v>
          </cell>
          <cell r="E2115" t="str">
            <v>5700396907628</v>
          </cell>
          <cell r="F2115">
            <v>121.25409999999999</v>
          </cell>
          <cell r="G2115" t="str">
            <v>LB</v>
          </cell>
          <cell r="H2115">
            <v>105.82175999999998</v>
          </cell>
          <cell r="I2115" t="str">
            <v>LB</v>
          </cell>
          <cell r="J2115">
            <v>4809</v>
          </cell>
        </row>
        <row r="2116">
          <cell r="A2116">
            <v>95922591</v>
          </cell>
          <cell r="B2116" t="str">
            <v>CRN150-1 A-G-G-V-HQQV 3x230/460 60 HZ</v>
          </cell>
          <cell r="C2116" t="str">
            <v>CN150</v>
          </cell>
          <cell r="D2116" t="str">
            <v>06</v>
          </cell>
          <cell r="E2116" t="str">
            <v>5700838938159</v>
          </cell>
          <cell r="F2116">
            <v>622.51854939999998</v>
          </cell>
          <cell r="G2116" t="str">
            <v>LB</v>
          </cell>
          <cell r="H2116">
            <v>604.61703499999999</v>
          </cell>
          <cell r="I2116" t="str">
            <v>LB</v>
          </cell>
          <cell r="J2116">
            <v>19748</v>
          </cell>
        </row>
        <row r="2117">
          <cell r="A2117">
            <v>96939023</v>
          </cell>
          <cell r="B2117" t="str">
            <v>CRN150-1 A-G-G-V-HQQV 3x230/460 60 HZ</v>
          </cell>
          <cell r="C2117" t="str">
            <v>CN150</v>
          </cell>
          <cell r="D2117" t="str">
            <v>06</v>
          </cell>
          <cell r="E2117" t="str">
            <v>5700314197117</v>
          </cell>
          <cell r="F2117">
            <v>582.59288119999997</v>
          </cell>
          <cell r="G2117" t="str">
            <v>LB</v>
          </cell>
          <cell r="H2117">
            <v>564.69136679999997</v>
          </cell>
          <cell r="I2117" t="str">
            <v>LB</v>
          </cell>
          <cell r="J2117">
            <v>19248</v>
          </cell>
        </row>
        <row r="2118">
          <cell r="A2118">
            <v>96889721</v>
          </cell>
          <cell r="B2118" t="str">
            <v>CRN150-1 A-G-G-V-HQQV 284/286TC 60 HZ</v>
          </cell>
          <cell r="C2118" t="str">
            <v>CN150</v>
          </cell>
          <cell r="D2118" t="str">
            <v>06</v>
          </cell>
          <cell r="E2118" t="str">
            <v>5700312884859</v>
          </cell>
          <cell r="F2118">
            <v>258.64601839999995</v>
          </cell>
          <cell r="G2118" t="str">
            <v>LB</v>
          </cell>
          <cell r="H2118">
            <v>240.74450399999998</v>
          </cell>
          <cell r="I2118" t="str">
            <v>LB</v>
          </cell>
          <cell r="J2118">
            <v>14500</v>
          </cell>
        </row>
        <row r="2119">
          <cell r="A2119">
            <v>95922583</v>
          </cell>
          <cell r="B2119" t="str">
            <v>CRN150-1 A-G-G-E-HQQE 3x230/460 60 HZ</v>
          </cell>
          <cell r="C2119" t="str">
            <v>CN150</v>
          </cell>
          <cell r="D2119" t="str">
            <v>06</v>
          </cell>
          <cell r="E2119" t="str">
            <v>5700838938074</v>
          </cell>
          <cell r="F2119">
            <v>622.51854939999998</v>
          </cell>
          <cell r="G2119" t="str">
            <v>LB</v>
          </cell>
          <cell r="H2119">
            <v>604.61703499999999</v>
          </cell>
          <cell r="I2119" t="str">
            <v>LB</v>
          </cell>
          <cell r="J2119">
            <v>19666</v>
          </cell>
        </row>
        <row r="2120">
          <cell r="A2120">
            <v>96939013</v>
          </cell>
          <cell r="B2120" t="str">
            <v>CRN150-1 A-G-G-E-HQQE 3x230/460 60 HZ</v>
          </cell>
          <cell r="C2120" t="str">
            <v>CN150</v>
          </cell>
          <cell r="D2120" t="str">
            <v>06</v>
          </cell>
          <cell r="E2120" t="str">
            <v>5700314196912</v>
          </cell>
          <cell r="F2120">
            <v>582.59288119999997</v>
          </cell>
          <cell r="G2120" t="str">
            <v>LB</v>
          </cell>
          <cell r="H2120">
            <v>564.69136679999997</v>
          </cell>
          <cell r="I2120" t="str">
            <v>LB</v>
          </cell>
          <cell r="J2120">
            <v>19166</v>
          </cell>
        </row>
        <row r="2121">
          <cell r="A2121">
            <v>96889706</v>
          </cell>
          <cell r="B2121" t="str">
            <v>CRN150-1 A-G-G-E-HQQE 284/286TC 60 HZ</v>
          </cell>
          <cell r="C2121" t="str">
            <v>CN150</v>
          </cell>
          <cell r="D2121" t="str">
            <v>06</v>
          </cell>
          <cell r="E2121" t="str">
            <v>5700312883081</v>
          </cell>
          <cell r="F2121">
            <v>258.64601839999995</v>
          </cell>
          <cell r="G2121" t="str">
            <v>LB</v>
          </cell>
          <cell r="H2121">
            <v>240.74450399999998</v>
          </cell>
          <cell r="I2121" t="str">
            <v>LB</v>
          </cell>
          <cell r="J2121">
            <v>14418</v>
          </cell>
        </row>
        <row r="2122">
          <cell r="A2122">
            <v>98168865</v>
          </cell>
          <cell r="B2122" t="str">
            <v>CRN150-1 A-F-G-V-HQQV 3x230/400 50 HZ</v>
          </cell>
          <cell r="C2122" t="str">
            <v>CN150</v>
          </cell>
          <cell r="D2122" t="str">
            <v>30</v>
          </cell>
          <cell r="E2122" t="str">
            <v>5710629611536</v>
          </cell>
          <cell r="F2122">
            <v>591.2790839999999</v>
          </cell>
          <cell r="G2122" t="str">
            <v>LB</v>
          </cell>
          <cell r="H2122">
            <v>456.57680199999993</v>
          </cell>
          <cell r="I2122" t="str">
            <v>LB</v>
          </cell>
          <cell r="J2122">
            <v>18125</v>
          </cell>
        </row>
        <row r="2123">
          <cell r="A2123">
            <v>96127024</v>
          </cell>
          <cell r="B2123" t="str">
            <v>CRN15-01 A-FGJ-G-V-HQQV 56C 60 HZ</v>
          </cell>
          <cell r="C2123" t="str">
            <v>CRN15</v>
          </cell>
          <cell r="D2123" t="str">
            <v>06</v>
          </cell>
          <cell r="E2123" t="str">
            <v>5700397002391</v>
          </cell>
          <cell r="F2123">
            <v>81.570939999999993</v>
          </cell>
          <cell r="G2123" t="str">
            <v>LB</v>
          </cell>
          <cell r="H2123">
            <v>66.138599999999997</v>
          </cell>
          <cell r="I2123" t="str">
            <v>LB</v>
          </cell>
          <cell r="J2123">
            <v>3801</v>
          </cell>
        </row>
        <row r="2124">
          <cell r="A2124">
            <v>96523750</v>
          </cell>
          <cell r="B2124" t="str">
            <v>CRN15-01 A-FGJ-G-V-HQQV 3x230/460 60 HZ</v>
          </cell>
          <cell r="C2124" t="str">
            <v>CRN15</v>
          </cell>
          <cell r="D2124" t="str">
            <v>06</v>
          </cell>
          <cell r="E2124" t="str">
            <v>5700396910512</v>
          </cell>
          <cell r="F2124">
            <v>121.25409999999999</v>
          </cell>
          <cell r="G2124" t="str">
            <v>LB</v>
          </cell>
          <cell r="H2124">
            <v>105.82175999999998</v>
          </cell>
          <cell r="I2124" t="str">
            <v>LB</v>
          </cell>
          <cell r="J2124">
            <v>4572</v>
          </cell>
        </row>
        <row r="2125">
          <cell r="A2125">
            <v>98161590</v>
          </cell>
          <cell r="B2125" t="str">
            <v>CRN15-01 A-FGJ-G-V-HQQV 3x230/400 50 HZ</v>
          </cell>
          <cell r="C2125" t="str">
            <v>CRN15</v>
          </cell>
          <cell r="D2125" t="str">
            <v>30</v>
          </cell>
          <cell r="E2125" t="str">
            <v>5710629596130</v>
          </cell>
          <cell r="F2125">
            <v>114.64023999999999</v>
          </cell>
          <cell r="G2125" t="str">
            <v>LB</v>
          </cell>
          <cell r="H2125">
            <v>85.98017999999999</v>
          </cell>
          <cell r="I2125" t="str">
            <v>LB</v>
          </cell>
          <cell r="J2125">
            <v>4466</v>
          </cell>
        </row>
        <row r="2126">
          <cell r="A2126">
            <v>96523601</v>
          </cell>
          <cell r="B2126" t="str">
            <v>CRN15-01 A-FGJ-G-V-HQQV 1x115/230 60 HZ</v>
          </cell>
          <cell r="C2126" t="str">
            <v>CRN15</v>
          </cell>
          <cell r="D2126" t="str">
            <v>06</v>
          </cell>
          <cell r="E2126" t="str">
            <v>5700396907987</v>
          </cell>
          <cell r="F2126">
            <v>132.27719999999999</v>
          </cell>
          <cell r="G2126" t="str">
            <v>LB</v>
          </cell>
          <cell r="H2126">
            <v>114.64023999999999</v>
          </cell>
          <cell r="I2126" t="str">
            <v>LB</v>
          </cell>
          <cell r="J2126">
            <v>4876</v>
          </cell>
        </row>
        <row r="2127">
          <cell r="A2127">
            <v>96127002</v>
          </cell>
          <cell r="B2127" t="str">
            <v>CRN15-01 A-FGJ-G-E-HQQE 56C 60 HZ</v>
          </cell>
          <cell r="C2127" t="str">
            <v>CRN15</v>
          </cell>
          <cell r="D2127" t="str">
            <v>06</v>
          </cell>
          <cell r="E2127" t="str">
            <v>5700397002056</v>
          </cell>
          <cell r="F2127">
            <v>81.570939999999993</v>
          </cell>
          <cell r="G2127" t="str">
            <v>LB</v>
          </cell>
          <cell r="H2127">
            <v>66.138599999999997</v>
          </cell>
          <cell r="I2127" t="str">
            <v>LB</v>
          </cell>
          <cell r="J2127">
            <v>3734</v>
          </cell>
        </row>
        <row r="2128">
          <cell r="A2128">
            <v>96523716</v>
          </cell>
          <cell r="B2128" t="str">
            <v>CRN15-01 A-FGJ-G-E-HQQE 3x230/460 60 HZ</v>
          </cell>
          <cell r="C2128" t="str">
            <v>CRN15</v>
          </cell>
          <cell r="D2128">
            <v>6</v>
          </cell>
          <cell r="E2128" t="str">
            <v>5700396910109</v>
          </cell>
          <cell r="F2128">
            <v>121.25409999999999</v>
          </cell>
          <cell r="G2128" t="str">
            <v>LB</v>
          </cell>
          <cell r="H2128">
            <v>105.82175999999998</v>
          </cell>
          <cell r="I2128" t="str">
            <v>LB</v>
          </cell>
          <cell r="J2128">
            <v>4505</v>
          </cell>
        </row>
        <row r="2129">
          <cell r="A2129">
            <v>98161589</v>
          </cell>
          <cell r="B2129" t="str">
            <v>CRN15-01 A-FGJ-G-E-HQQE 3x230/400 50 HZ</v>
          </cell>
          <cell r="C2129" t="str">
            <v>CRN15</v>
          </cell>
          <cell r="D2129" t="str">
            <v>30</v>
          </cell>
          <cell r="E2129" t="str">
            <v>5710629596123</v>
          </cell>
          <cell r="F2129">
            <v>114.64023999999999</v>
          </cell>
          <cell r="G2129" t="str">
            <v>LB</v>
          </cell>
          <cell r="H2129">
            <v>85.98017999999999</v>
          </cell>
          <cell r="I2129" t="str">
            <v>LB</v>
          </cell>
          <cell r="J2129">
            <v>4402</v>
          </cell>
        </row>
        <row r="2130">
          <cell r="A2130">
            <v>96523589</v>
          </cell>
          <cell r="B2130" t="str">
            <v>CRN15-01 A-FGJ-G-E-HQQE 1x115/230 60 HZ</v>
          </cell>
          <cell r="C2130" t="str">
            <v>CRN15</v>
          </cell>
          <cell r="D2130" t="str">
            <v>06</v>
          </cell>
          <cell r="E2130" t="str">
            <v>5700396907741</v>
          </cell>
          <cell r="F2130">
            <v>132.27719999999999</v>
          </cell>
          <cell r="G2130" t="str">
            <v>LB</v>
          </cell>
          <cell r="H2130">
            <v>114.64023999999999</v>
          </cell>
          <cell r="I2130" t="str">
            <v>LB</v>
          </cell>
          <cell r="J2130">
            <v>4809</v>
          </cell>
        </row>
        <row r="2131">
          <cell r="A2131">
            <v>98168864</v>
          </cell>
          <cell r="B2131" t="str">
            <v>CRN150-1 A-F-G-E-HQQE 3x230/400 50 HZ</v>
          </cell>
          <cell r="C2131" t="str">
            <v>CN150</v>
          </cell>
          <cell r="D2131" t="str">
            <v>30</v>
          </cell>
          <cell r="E2131" t="str">
            <v>5710629611529</v>
          </cell>
          <cell r="F2131">
            <v>591.2790839999999</v>
          </cell>
          <cell r="G2131" t="str">
            <v>LB</v>
          </cell>
          <cell r="H2131">
            <v>456.57680199999993</v>
          </cell>
          <cell r="I2131" t="str">
            <v>LB</v>
          </cell>
          <cell r="J2131">
            <v>18043</v>
          </cell>
        </row>
        <row r="2132">
          <cell r="A2132">
            <v>96082759</v>
          </cell>
          <cell r="B2132" t="str">
            <v>CRN1-5 A-P-G-V-HQQV 56C 60HZ</v>
          </cell>
          <cell r="C2132" t="str">
            <v>CRN01</v>
          </cell>
          <cell r="D2132">
            <v>6</v>
          </cell>
          <cell r="E2132" t="str">
            <v>5700395174977</v>
          </cell>
          <cell r="F2132">
            <v>38.206064599999991</v>
          </cell>
          <cell r="G2132" t="str">
            <v>LB</v>
          </cell>
          <cell r="H2132">
            <v>27.205010799999997</v>
          </cell>
          <cell r="I2132" t="str">
            <v>LB</v>
          </cell>
          <cell r="J2132">
            <v>1463</v>
          </cell>
        </row>
        <row r="2133">
          <cell r="A2133">
            <v>96082782</v>
          </cell>
          <cell r="B2133" t="str">
            <v>CRN1-5 A-P-G-V-HQQV 3x230/460 60HZ</v>
          </cell>
          <cell r="C2133" t="str">
            <v>CRN01</v>
          </cell>
          <cell r="D2133">
            <v>6</v>
          </cell>
          <cell r="E2133" t="str">
            <v>5700395175202</v>
          </cell>
          <cell r="F2133">
            <v>54.520252599999999</v>
          </cell>
          <cell r="G2133" t="str">
            <v>LB</v>
          </cell>
          <cell r="H2133">
            <v>43.519198799999991</v>
          </cell>
          <cell r="I2133" t="str">
            <v>LB</v>
          </cell>
          <cell r="J2133">
            <v>1951</v>
          </cell>
        </row>
        <row r="2134">
          <cell r="A2134">
            <v>98160660</v>
          </cell>
          <cell r="B2134" t="str">
            <v>CRN1-5 A-P-G-V-HQQV 3x230/400 50HZ</v>
          </cell>
          <cell r="C2134" t="str">
            <v>CRN01</v>
          </cell>
          <cell r="D2134" t="str">
            <v>30</v>
          </cell>
          <cell r="E2134" t="str">
            <v>5710629587282</v>
          </cell>
          <cell r="F2134">
            <v>44.202630999999997</v>
          </cell>
          <cell r="G2134" t="str">
            <v>LB</v>
          </cell>
          <cell r="H2134">
            <v>38.360387999999993</v>
          </cell>
          <cell r="I2134" t="str">
            <v>LB</v>
          </cell>
          <cell r="J2134">
            <v>1955</v>
          </cell>
        </row>
        <row r="2135">
          <cell r="A2135">
            <v>96082781</v>
          </cell>
          <cell r="B2135" t="str">
            <v>CRN1-5 A-P-G-V-HQQV 1x115/230 60HZ</v>
          </cell>
          <cell r="C2135" t="str">
            <v>CRN01</v>
          </cell>
          <cell r="D2135">
            <v>6</v>
          </cell>
          <cell r="E2135" t="str">
            <v>5700395175196</v>
          </cell>
          <cell r="F2135">
            <v>60.803419599999991</v>
          </cell>
          <cell r="G2135" t="str">
            <v>LB</v>
          </cell>
          <cell r="H2135">
            <v>49.802365799999997</v>
          </cell>
          <cell r="I2135" t="str">
            <v>LB</v>
          </cell>
          <cell r="J2135">
            <v>1943</v>
          </cell>
        </row>
        <row r="2136">
          <cell r="A2136">
            <v>96082664</v>
          </cell>
          <cell r="B2136" t="str">
            <v>CRN1-5 A-P-G-E-HQQE 56C 60HZ</v>
          </cell>
          <cell r="C2136" t="str">
            <v>CRN01</v>
          </cell>
          <cell r="D2136">
            <v>6</v>
          </cell>
          <cell r="E2136" t="str">
            <v>5700395174021</v>
          </cell>
          <cell r="F2136">
            <v>38.206064599999991</v>
          </cell>
          <cell r="G2136" t="str">
            <v>LB</v>
          </cell>
          <cell r="H2136">
            <v>27.205010799999997</v>
          </cell>
          <cell r="I2136" t="str">
            <v>LB</v>
          </cell>
          <cell r="J2136">
            <v>1415</v>
          </cell>
        </row>
        <row r="2137">
          <cell r="A2137">
            <v>96082687</v>
          </cell>
          <cell r="B2137" t="str">
            <v>CRN1-5 A-P-G-E-HQQE 3x230/460 60HZ</v>
          </cell>
          <cell r="C2137" t="str">
            <v>CRN01</v>
          </cell>
          <cell r="D2137">
            <v>6</v>
          </cell>
          <cell r="E2137" t="str">
            <v>5700395174250</v>
          </cell>
          <cell r="F2137">
            <v>54.520252599999999</v>
          </cell>
          <cell r="G2137" t="str">
            <v>LB</v>
          </cell>
          <cell r="H2137">
            <v>43.519198799999991</v>
          </cell>
          <cell r="I2137" t="str">
            <v>LB</v>
          </cell>
          <cell r="J2137">
            <v>1903</v>
          </cell>
        </row>
        <row r="2138">
          <cell r="A2138">
            <v>98160659</v>
          </cell>
          <cell r="B2138" t="str">
            <v>CRN1-5 A-P-G-E-HQQE 3x230/400 50HZ</v>
          </cell>
          <cell r="C2138" t="str">
            <v>CRN01</v>
          </cell>
          <cell r="D2138" t="str">
            <v>30</v>
          </cell>
          <cell r="E2138" t="str">
            <v>5710629587275</v>
          </cell>
          <cell r="F2138">
            <v>44.202630999999997</v>
          </cell>
          <cell r="G2138" t="str">
            <v>LB</v>
          </cell>
          <cell r="H2138">
            <v>38.360387999999993</v>
          </cell>
          <cell r="I2138" t="str">
            <v>LB</v>
          </cell>
          <cell r="J2138">
            <v>1907</v>
          </cell>
        </row>
        <row r="2139">
          <cell r="A2139">
            <v>96082686</v>
          </cell>
          <cell r="B2139" t="str">
            <v>CRN1-5 A-P-G-E-HQQE 1x115/230 60HZ</v>
          </cell>
          <cell r="C2139" t="str">
            <v>CRN01</v>
          </cell>
          <cell r="D2139">
            <v>6</v>
          </cell>
          <cell r="E2139" t="str">
            <v>5700395174243</v>
          </cell>
          <cell r="F2139">
            <v>60.803419599999991</v>
          </cell>
          <cell r="G2139" t="str">
            <v>LB</v>
          </cell>
          <cell r="H2139">
            <v>49.802365799999997</v>
          </cell>
          <cell r="I2139" t="str">
            <v>LB</v>
          </cell>
          <cell r="J2139">
            <v>1895</v>
          </cell>
        </row>
        <row r="2140">
          <cell r="A2140">
            <v>96082949</v>
          </cell>
          <cell r="B2140" t="str">
            <v>CRN1-5 A-FGJ-G-V-HQQV 56C 60HZ</v>
          </cell>
          <cell r="C2140" t="str">
            <v>CRN01</v>
          </cell>
          <cell r="D2140">
            <v>6</v>
          </cell>
          <cell r="E2140" t="str">
            <v>5700395176872</v>
          </cell>
          <cell r="F2140">
            <v>47.377283799999994</v>
          </cell>
          <cell r="G2140" t="str">
            <v>LB</v>
          </cell>
          <cell r="H2140">
            <v>36.37623</v>
          </cell>
          <cell r="I2140" t="str">
            <v>LB</v>
          </cell>
          <cell r="J2140">
            <v>1463</v>
          </cell>
        </row>
        <row r="2141">
          <cell r="A2141">
            <v>96082972</v>
          </cell>
          <cell r="B2141" t="str">
            <v>CRN1-5 A-FGJ-G-V-HQQV 3x230/460 60HZ</v>
          </cell>
          <cell r="C2141" t="str">
            <v>CRN01</v>
          </cell>
          <cell r="D2141">
            <v>6</v>
          </cell>
          <cell r="E2141" t="str">
            <v>5700395177107</v>
          </cell>
          <cell r="F2141">
            <v>63.691471799999995</v>
          </cell>
          <cell r="G2141" t="str">
            <v>LB</v>
          </cell>
          <cell r="H2141">
            <v>52.690417999999994</v>
          </cell>
          <cell r="I2141" t="str">
            <v>LB</v>
          </cell>
          <cell r="J2141">
            <v>1951</v>
          </cell>
        </row>
        <row r="2142">
          <cell r="A2142">
            <v>98160704</v>
          </cell>
          <cell r="B2142" t="str">
            <v>CRN1-5 A-FGJ-G-V-HQQV 3x230/400 50HZ</v>
          </cell>
          <cell r="C2142" t="str">
            <v>CRN01</v>
          </cell>
          <cell r="D2142" t="str">
            <v>30</v>
          </cell>
          <cell r="E2142" t="str">
            <v>5710629587725</v>
          </cell>
          <cell r="F2142">
            <v>53.3738502</v>
          </cell>
          <cell r="G2142" t="str">
            <v>LB</v>
          </cell>
          <cell r="H2142">
            <v>47.531607199999996</v>
          </cell>
          <cell r="I2142" t="str">
            <v>LB</v>
          </cell>
          <cell r="J2142">
            <v>1955</v>
          </cell>
        </row>
        <row r="2143">
          <cell r="A2143">
            <v>96082971</v>
          </cell>
          <cell r="B2143" t="str">
            <v>CRN1-5 A-FGJ-G-V-HQQV 1x115/230 60HZ</v>
          </cell>
          <cell r="C2143" t="str">
            <v>CRN01</v>
          </cell>
          <cell r="D2143">
            <v>6</v>
          </cell>
          <cell r="E2143" t="str">
            <v>5700395177091</v>
          </cell>
          <cell r="F2143">
            <v>69.974638799999994</v>
          </cell>
          <cell r="G2143" t="str">
            <v>LB</v>
          </cell>
          <cell r="H2143">
            <v>58.973584999999993</v>
          </cell>
          <cell r="I2143" t="str">
            <v>LB</v>
          </cell>
          <cell r="J2143">
            <v>1943</v>
          </cell>
        </row>
        <row r="2144">
          <cell r="A2144">
            <v>96082854</v>
          </cell>
          <cell r="B2144" t="str">
            <v>CRN1-5 A-FGJ-G-E-HQQE 56C 60HZ</v>
          </cell>
          <cell r="C2144" t="str">
            <v>CRN01</v>
          </cell>
          <cell r="D2144">
            <v>6</v>
          </cell>
          <cell r="E2144" t="str">
            <v>5700395175929</v>
          </cell>
          <cell r="F2144">
            <v>47.377283799999994</v>
          </cell>
          <cell r="G2144" t="str">
            <v>LB</v>
          </cell>
          <cell r="H2144">
            <v>36.37623</v>
          </cell>
          <cell r="I2144" t="str">
            <v>LB</v>
          </cell>
          <cell r="J2144">
            <v>1415</v>
          </cell>
        </row>
        <row r="2145">
          <cell r="A2145">
            <v>96082877</v>
          </cell>
          <cell r="B2145" t="str">
            <v>CRN1-5 A-FGJ-G-E-HQQE 3x230/460 60HZ</v>
          </cell>
          <cell r="C2145" t="str">
            <v>CRN01</v>
          </cell>
          <cell r="D2145" t="str">
            <v>30</v>
          </cell>
          <cell r="E2145" t="str">
            <v>5700395176155</v>
          </cell>
          <cell r="F2145">
            <v>63.691471799999995</v>
          </cell>
          <cell r="G2145" t="str">
            <v>LB</v>
          </cell>
          <cell r="H2145">
            <v>52.690417999999994</v>
          </cell>
          <cell r="I2145" t="str">
            <v>LB</v>
          </cell>
          <cell r="J2145">
            <v>1903</v>
          </cell>
        </row>
        <row r="2146">
          <cell r="A2146">
            <v>98160703</v>
          </cell>
          <cell r="B2146" t="str">
            <v>CRN1-5 A-FGJ-G-E-HQQE 3x230/400 50HZ</v>
          </cell>
          <cell r="C2146" t="str">
            <v>CRN01</v>
          </cell>
          <cell r="D2146" t="str">
            <v>30</v>
          </cell>
          <cell r="E2146" t="str">
            <v>5710629587718</v>
          </cell>
          <cell r="F2146">
            <v>53.3738502</v>
          </cell>
          <cell r="G2146" t="str">
            <v>LB</v>
          </cell>
          <cell r="H2146">
            <v>47.531607199999996</v>
          </cell>
          <cell r="I2146" t="str">
            <v>LB</v>
          </cell>
          <cell r="J2146">
            <v>1907</v>
          </cell>
        </row>
        <row r="2147">
          <cell r="A2147">
            <v>96082876</v>
          </cell>
          <cell r="B2147" t="str">
            <v>CRN1-5 A-FGJ-G-E-HQQE 1x115/230 60HZ</v>
          </cell>
          <cell r="C2147" t="str">
            <v>CRN01</v>
          </cell>
          <cell r="D2147" t="str">
            <v>06</v>
          </cell>
          <cell r="E2147" t="str">
            <v>5700395176148</v>
          </cell>
          <cell r="F2147">
            <v>69.974638799999994</v>
          </cell>
          <cell r="G2147" t="str">
            <v>LB</v>
          </cell>
          <cell r="H2147">
            <v>58.973584999999993</v>
          </cell>
          <cell r="I2147" t="str">
            <v>LB</v>
          </cell>
          <cell r="J2147">
            <v>1895</v>
          </cell>
        </row>
        <row r="2148">
          <cell r="A2148">
            <v>96082758</v>
          </cell>
          <cell r="B2148" t="str">
            <v>CRN1-4 A-P-G-V-HQQV 56C 60HZ</v>
          </cell>
          <cell r="C2148" t="str">
            <v>CRN01</v>
          </cell>
          <cell r="D2148">
            <v>6</v>
          </cell>
          <cell r="E2148" t="str">
            <v>5700395174960</v>
          </cell>
          <cell r="F2148">
            <v>37.324216599999993</v>
          </cell>
          <cell r="G2148" t="str">
            <v>LB</v>
          </cell>
          <cell r="H2148">
            <v>26.323162799999995</v>
          </cell>
          <cell r="I2148" t="str">
            <v>LB</v>
          </cell>
          <cell r="J2148">
            <v>1275</v>
          </cell>
        </row>
        <row r="2149">
          <cell r="A2149">
            <v>96082780</v>
          </cell>
          <cell r="B2149" t="str">
            <v>CRN1-4 A-P-G-V-HQQV 3x230/460 60HZ</v>
          </cell>
          <cell r="C2149" t="str">
            <v>CRN01</v>
          </cell>
          <cell r="D2149">
            <v>6</v>
          </cell>
          <cell r="E2149" t="str">
            <v>5700395175189</v>
          </cell>
          <cell r="F2149">
            <v>53.638404599999994</v>
          </cell>
          <cell r="G2149" t="str">
            <v>LB</v>
          </cell>
          <cell r="H2149">
            <v>42.637350799999993</v>
          </cell>
          <cell r="I2149" t="str">
            <v>LB</v>
          </cell>
          <cell r="J2149">
            <v>1763</v>
          </cell>
        </row>
        <row r="2150">
          <cell r="A2150">
            <v>98160658</v>
          </cell>
          <cell r="B2150" t="str">
            <v>CRN1-4 A-P-G-V-HQQV 3x230/400 50HZ</v>
          </cell>
          <cell r="C2150" t="str">
            <v>CRN01</v>
          </cell>
          <cell r="D2150" t="str">
            <v>30</v>
          </cell>
          <cell r="E2150" t="str">
            <v>5710629587268</v>
          </cell>
          <cell r="F2150">
            <v>43.320782999999992</v>
          </cell>
          <cell r="G2150" t="str">
            <v>LB</v>
          </cell>
          <cell r="H2150">
            <v>37.478539999999995</v>
          </cell>
          <cell r="I2150" t="str">
            <v>LB</v>
          </cell>
          <cell r="J2150">
            <v>1766</v>
          </cell>
        </row>
        <row r="2151">
          <cell r="A2151">
            <v>96082779</v>
          </cell>
          <cell r="B2151" t="str">
            <v>CRN1-4 A-P-G-V-HQQV 1x115/230 60HZ</v>
          </cell>
          <cell r="C2151" t="str">
            <v>CRN01</v>
          </cell>
          <cell r="D2151">
            <v>6</v>
          </cell>
          <cell r="E2151" t="str">
            <v>5700395175172</v>
          </cell>
          <cell r="F2151">
            <v>59.921571599999993</v>
          </cell>
          <cell r="G2151" t="str">
            <v>LB</v>
          </cell>
          <cell r="H2151">
            <v>48.920517799999999</v>
          </cell>
          <cell r="I2151" t="str">
            <v>LB</v>
          </cell>
          <cell r="J2151">
            <v>1755</v>
          </cell>
        </row>
        <row r="2152">
          <cell r="A2152">
            <v>96082663</v>
          </cell>
          <cell r="B2152" t="str">
            <v>CRN1-4 A-P-G-E-HQQE 56C 60HZ</v>
          </cell>
          <cell r="C2152" t="str">
            <v>CRN01</v>
          </cell>
          <cell r="D2152">
            <v>6</v>
          </cell>
          <cell r="E2152" t="str">
            <v>5700395174014</v>
          </cell>
          <cell r="F2152">
            <v>37.324216599999993</v>
          </cell>
          <cell r="G2152" t="str">
            <v>LB</v>
          </cell>
          <cell r="H2152">
            <v>26.323162799999995</v>
          </cell>
          <cell r="I2152" t="str">
            <v>LB</v>
          </cell>
          <cell r="J2152">
            <v>1227</v>
          </cell>
        </row>
        <row r="2153">
          <cell r="A2153">
            <v>96082685</v>
          </cell>
          <cell r="B2153" t="str">
            <v>CRN1-4 A-P-G-E-HQQE 3x230/460 60HZ</v>
          </cell>
          <cell r="C2153" t="str">
            <v>CRN01</v>
          </cell>
          <cell r="D2153" t="str">
            <v>06</v>
          </cell>
          <cell r="E2153" t="str">
            <v>5700395174236</v>
          </cell>
          <cell r="F2153">
            <v>53.638404599999994</v>
          </cell>
          <cell r="G2153" t="str">
            <v>LB</v>
          </cell>
          <cell r="H2153">
            <v>42.637350799999993</v>
          </cell>
          <cell r="I2153" t="str">
            <v>LB</v>
          </cell>
          <cell r="J2153">
            <v>1715</v>
          </cell>
        </row>
        <row r="2154">
          <cell r="A2154">
            <v>98160657</v>
          </cell>
          <cell r="B2154" t="str">
            <v>CRN1-4 A-P-G-E-HQQE 3x230/400 50HZ</v>
          </cell>
          <cell r="C2154" t="str">
            <v>CRN01</v>
          </cell>
          <cell r="D2154" t="str">
            <v>30</v>
          </cell>
          <cell r="E2154" t="str">
            <v>5710629587251</v>
          </cell>
          <cell r="F2154">
            <v>43.320782999999992</v>
          </cell>
          <cell r="G2154" t="str">
            <v>LB</v>
          </cell>
          <cell r="H2154">
            <v>37.478539999999995</v>
          </cell>
          <cell r="I2154" t="str">
            <v>LB</v>
          </cell>
          <cell r="J2154">
            <v>1718</v>
          </cell>
        </row>
        <row r="2155">
          <cell r="A2155">
            <v>96082684</v>
          </cell>
          <cell r="B2155" t="str">
            <v>CRN1-4 A-P-G-E-HQQE 1x115/230 60HZ</v>
          </cell>
          <cell r="C2155" t="str">
            <v>CRN01</v>
          </cell>
          <cell r="D2155">
            <v>6</v>
          </cell>
          <cell r="E2155" t="str">
            <v>5700395174229</v>
          </cell>
          <cell r="F2155">
            <v>59.921571599999993</v>
          </cell>
          <cell r="G2155" t="str">
            <v>LB</v>
          </cell>
          <cell r="H2155">
            <v>48.920517799999999</v>
          </cell>
          <cell r="I2155" t="str">
            <v>LB</v>
          </cell>
          <cell r="J2155">
            <v>1707</v>
          </cell>
        </row>
        <row r="2156">
          <cell r="A2156">
            <v>96082948</v>
          </cell>
          <cell r="B2156" t="str">
            <v>CRN1-4 A-FGJ-G-V-HQQV 56C 60HZ</v>
          </cell>
          <cell r="C2156" t="str">
            <v>CRN01</v>
          </cell>
          <cell r="D2156">
            <v>6</v>
          </cell>
          <cell r="E2156" t="str">
            <v>5700395176865</v>
          </cell>
          <cell r="F2156">
            <v>46.495435799999996</v>
          </cell>
          <cell r="G2156" t="str">
            <v>LB</v>
          </cell>
          <cell r="H2156">
            <v>35.494382000000002</v>
          </cell>
          <cell r="I2156" t="str">
            <v>LB</v>
          </cell>
          <cell r="J2156">
            <v>1275</v>
          </cell>
        </row>
        <row r="2157">
          <cell r="A2157">
            <v>96082970</v>
          </cell>
          <cell r="B2157" t="str">
            <v>CRN1-4 A-FGJ-G-V-HQQV 3x230/460 60HZ</v>
          </cell>
          <cell r="C2157" t="str">
            <v>CRN01</v>
          </cell>
          <cell r="D2157">
            <v>6</v>
          </cell>
          <cell r="E2157" t="str">
            <v>5700395177084</v>
          </cell>
          <cell r="F2157">
            <v>62.80962379999999</v>
          </cell>
          <cell r="G2157" t="str">
            <v>LB</v>
          </cell>
          <cell r="H2157">
            <v>51.808569999999996</v>
          </cell>
          <cell r="I2157" t="str">
            <v>LB</v>
          </cell>
          <cell r="J2157">
            <v>1763</v>
          </cell>
        </row>
        <row r="2158">
          <cell r="A2158">
            <v>98160702</v>
          </cell>
          <cell r="B2158" t="str">
            <v>CRN1-4 A-FGJ-G-V-HQQV 3x230/400 50HZ</v>
          </cell>
          <cell r="C2158" t="str">
            <v>CRN01</v>
          </cell>
          <cell r="D2158" t="str">
            <v>30</v>
          </cell>
          <cell r="E2158" t="str">
            <v>5710629587701</v>
          </cell>
          <cell r="F2158">
            <v>52.492002199999995</v>
          </cell>
          <cell r="G2158" t="str">
            <v>LB</v>
          </cell>
          <cell r="H2158">
            <v>46.649759199999998</v>
          </cell>
          <cell r="I2158" t="str">
            <v>LB</v>
          </cell>
          <cell r="J2158">
            <v>1766</v>
          </cell>
        </row>
        <row r="2159">
          <cell r="A2159">
            <v>96082969</v>
          </cell>
          <cell r="B2159" t="str">
            <v>CRN1-4 A-FGJ-G-V-HQQV 1x115/230 60HZ</v>
          </cell>
          <cell r="C2159" t="str">
            <v>CRN01</v>
          </cell>
          <cell r="D2159" t="str">
            <v>06</v>
          </cell>
          <cell r="E2159" t="str">
            <v>5700395177077</v>
          </cell>
          <cell r="F2159">
            <v>69.092790799999989</v>
          </cell>
          <cell r="G2159" t="str">
            <v>LB</v>
          </cell>
          <cell r="H2159">
            <v>58.091736999999995</v>
          </cell>
          <cell r="I2159" t="str">
            <v>LB</v>
          </cell>
          <cell r="J2159">
            <v>1755</v>
          </cell>
        </row>
        <row r="2160">
          <cell r="A2160">
            <v>96082853</v>
          </cell>
          <cell r="B2160" t="str">
            <v>CRN1-4 A-FGJ-G-E-HQQE 56C 60HZ</v>
          </cell>
          <cell r="C2160" t="str">
            <v>CRN01</v>
          </cell>
          <cell r="D2160" t="str">
            <v>30</v>
          </cell>
          <cell r="E2160" t="str">
            <v>5700395175912</v>
          </cell>
          <cell r="F2160">
            <v>46.495435799999996</v>
          </cell>
          <cell r="G2160" t="str">
            <v>LB</v>
          </cell>
          <cell r="H2160">
            <v>35.494382000000002</v>
          </cell>
          <cell r="I2160" t="str">
            <v>LB</v>
          </cell>
          <cell r="J2160">
            <v>1227</v>
          </cell>
        </row>
        <row r="2161">
          <cell r="A2161">
            <v>96082875</v>
          </cell>
          <cell r="B2161" t="str">
            <v>CRN1-4 A-FGJ-G-E-HQQE 3x230/460 60HZ</v>
          </cell>
          <cell r="C2161" t="str">
            <v>CRN01</v>
          </cell>
          <cell r="D2161" t="str">
            <v>06</v>
          </cell>
          <cell r="E2161" t="str">
            <v>5700395176131</v>
          </cell>
          <cell r="F2161">
            <v>62.80962379999999</v>
          </cell>
          <cell r="G2161" t="str">
            <v>LB</v>
          </cell>
          <cell r="H2161">
            <v>51.808569999999996</v>
          </cell>
          <cell r="I2161" t="str">
            <v>LB</v>
          </cell>
          <cell r="J2161">
            <v>1715</v>
          </cell>
        </row>
        <row r="2162">
          <cell r="A2162">
            <v>98160701</v>
          </cell>
          <cell r="B2162" t="str">
            <v>CRN1-4 A-FGJ-G-E-HQQE 3x230/400 50HZ</v>
          </cell>
          <cell r="C2162" t="str">
            <v>CRN01</v>
          </cell>
          <cell r="D2162" t="str">
            <v>30</v>
          </cell>
          <cell r="E2162" t="str">
            <v>5710629587695</v>
          </cell>
          <cell r="F2162">
            <v>52.492002199999995</v>
          </cell>
          <cell r="G2162" t="str">
            <v>LB</v>
          </cell>
          <cell r="H2162">
            <v>46.649759199999998</v>
          </cell>
          <cell r="I2162" t="str">
            <v>LB</v>
          </cell>
          <cell r="J2162">
            <v>1718</v>
          </cell>
        </row>
        <row r="2163">
          <cell r="A2163">
            <v>96082874</v>
          </cell>
          <cell r="B2163" t="str">
            <v>CRN1-4 A-FGJ-G-E-HQQE 1x115/230 60HZ</v>
          </cell>
          <cell r="C2163" t="str">
            <v>CRN01</v>
          </cell>
          <cell r="D2163">
            <v>6</v>
          </cell>
          <cell r="E2163" t="str">
            <v>5700395176124</v>
          </cell>
          <cell r="F2163">
            <v>69.092790799999989</v>
          </cell>
          <cell r="G2163" t="str">
            <v>LB</v>
          </cell>
          <cell r="H2163">
            <v>58.091736999999995</v>
          </cell>
          <cell r="I2163" t="str">
            <v>LB</v>
          </cell>
          <cell r="J2163">
            <v>1707</v>
          </cell>
        </row>
        <row r="2164">
          <cell r="A2164">
            <v>98160696</v>
          </cell>
          <cell r="B2164" t="str">
            <v>CRN1-36 A-P-G-V-HQQV 3x230/400 50HZ</v>
          </cell>
          <cell r="C2164" t="str">
            <v>CRN01</v>
          </cell>
          <cell r="D2164" t="str">
            <v>30</v>
          </cell>
          <cell r="E2164" t="str">
            <v>5710629587640</v>
          </cell>
          <cell r="F2164">
            <v>110.78215499999999</v>
          </cell>
          <cell r="G2164" t="str">
            <v>LB</v>
          </cell>
          <cell r="H2164">
            <v>100.48657959999998</v>
          </cell>
          <cell r="I2164" t="str">
            <v>LB</v>
          </cell>
          <cell r="J2164">
            <v>5390</v>
          </cell>
        </row>
        <row r="2165">
          <cell r="A2165">
            <v>98160695</v>
          </cell>
          <cell r="B2165" t="str">
            <v>CRN1-36 A-P-G-E-HQQE 3x230/400 50HZ</v>
          </cell>
          <cell r="C2165" t="str">
            <v>CRN01</v>
          </cell>
          <cell r="D2165" t="str">
            <v>30</v>
          </cell>
          <cell r="E2165" t="str">
            <v>5710629587633</v>
          </cell>
          <cell r="F2165">
            <v>110.78215499999999</v>
          </cell>
          <cell r="G2165" t="str">
            <v>LB</v>
          </cell>
          <cell r="H2165">
            <v>100.48657959999998</v>
          </cell>
          <cell r="I2165" t="str">
            <v>LB</v>
          </cell>
          <cell r="J2165">
            <v>5342</v>
          </cell>
        </row>
        <row r="2166">
          <cell r="A2166">
            <v>98160740</v>
          </cell>
          <cell r="B2166" t="str">
            <v>CRN1-36 A-FGJ-G-V-HQQV 3x230/400 50HZ</v>
          </cell>
          <cell r="C2166" t="str">
            <v>CRN01</v>
          </cell>
          <cell r="D2166" t="str">
            <v>30</v>
          </cell>
          <cell r="E2166" t="str">
            <v>5710629588081</v>
          </cell>
          <cell r="F2166">
            <v>119.95337419999998</v>
          </cell>
          <cell r="G2166" t="str">
            <v>LB</v>
          </cell>
          <cell r="H2166">
            <v>109.65779879999999</v>
          </cell>
          <cell r="I2166" t="str">
            <v>LB</v>
          </cell>
          <cell r="J2166">
            <v>5390</v>
          </cell>
        </row>
        <row r="2167">
          <cell r="A2167">
            <v>98160739</v>
          </cell>
          <cell r="B2167" t="str">
            <v>CRN1-36 A-FGJ-G-E-HQQE 3x230/400 50HZ</v>
          </cell>
          <cell r="C2167" t="str">
            <v>CRN01</v>
          </cell>
          <cell r="D2167" t="str">
            <v>30</v>
          </cell>
          <cell r="E2167" t="str">
            <v>5710629588074</v>
          </cell>
          <cell r="F2167">
            <v>119.95337419999998</v>
          </cell>
          <cell r="G2167" t="str">
            <v>LB</v>
          </cell>
          <cell r="H2167">
            <v>109.65779879999999</v>
          </cell>
          <cell r="I2167" t="str">
            <v>LB</v>
          </cell>
          <cell r="J2167">
            <v>5342</v>
          </cell>
        </row>
        <row r="2168">
          <cell r="A2168">
            <v>98160694</v>
          </cell>
          <cell r="B2168" t="str">
            <v>CRN1-33 A-P-G-V-HQQV 3x230/400 50HZ</v>
          </cell>
          <cell r="C2168" t="str">
            <v>CRN01</v>
          </cell>
          <cell r="D2168" t="str">
            <v>30</v>
          </cell>
          <cell r="E2168" t="str">
            <v>5710629587626</v>
          </cell>
          <cell r="F2168">
            <v>109.7239374</v>
          </cell>
          <cell r="G2168" t="str">
            <v>LB</v>
          </cell>
          <cell r="H2168">
            <v>97.885127999999995</v>
          </cell>
          <cell r="I2168" t="str">
            <v>LB</v>
          </cell>
          <cell r="J2168">
            <v>5172</v>
          </cell>
        </row>
        <row r="2169">
          <cell r="A2169">
            <v>98160693</v>
          </cell>
          <cell r="B2169" t="str">
            <v>CRN1-33 A-P-G-E-HQQE 3x230/400 50HZ</v>
          </cell>
          <cell r="C2169" t="str">
            <v>CRN01</v>
          </cell>
          <cell r="D2169" t="str">
            <v>30</v>
          </cell>
          <cell r="E2169" t="str">
            <v>5710629587619</v>
          </cell>
          <cell r="F2169">
            <v>109.7239374</v>
          </cell>
          <cell r="G2169" t="str">
            <v>LB</v>
          </cell>
          <cell r="H2169">
            <v>97.885127999999995</v>
          </cell>
          <cell r="I2169" t="str">
            <v>LB</v>
          </cell>
          <cell r="J2169">
            <v>5124</v>
          </cell>
        </row>
        <row r="2170">
          <cell r="A2170">
            <v>98160738</v>
          </cell>
          <cell r="B2170" t="str">
            <v>CRN1-33 A-FGJ-G-V-HQQV 3x230/400 50HZ</v>
          </cell>
          <cell r="C2170" t="str">
            <v>CRN01</v>
          </cell>
          <cell r="D2170" t="str">
            <v>30</v>
          </cell>
          <cell r="E2170" t="str">
            <v>5710629588067</v>
          </cell>
          <cell r="F2170">
            <v>117.35192259999998</v>
          </cell>
          <cell r="G2170" t="str">
            <v>LB</v>
          </cell>
          <cell r="H2170">
            <v>107.05634719999999</v>
          </cell>
          <cell r="I2170" t="str">
            <v>LB</v>
          </cell>
          <cell r="J2170">
            <v>5172</v>
          </cell>
        </row>
        <row r="2171">
          <cell r="A2171">
            <v>98160737</v>
          </cell>
          <cell r="B2171" t="str">
            <v>CRN1-33 A-FGJ-G-E-HQQE 3x230/400 50HZ</v>
          </cell>
          <cell r="C2171" t="str">
            <v>CRN01</v>
          </cell>
          <cell r="D2171" t="str">
            <v>30</v>
          </cell>
          <cell r="E2171" t="str">
            <v>5710629588050</v>
          </cell>
          <cell r="F2171">
            <v>117.35192259999998</v>
          </cell>
          <cell r="G2171" t="str">
            <v>LB</v>
          </cell>
          <cell r="H2171">
            <v>107.05634719999999</v>
          </cell>
          <cell r="I2171" t="str">
            <v>LB</v>
          </cell>
          <cell r="J2171">
            <v>5124</v>
          </cell>
        </row>
        <row r="2172">
          <cell r="A2172">
            <v>98160692</v>
          </cell>
          <cell r="B2172" t="str">
            <v>CRN1-30 A-P-G-V-HQQV 3x230/400 50HZ</v>
          </cell>
          <cell r="C2172" t="str">
            <v>CRN01</v>
          </cell>
          <cell r="D2172" t="str">
            <v>30</v>
          </cell>
          <cell r="E2172" t="str">
            <v>5710629587602</v>
          </cell>
          <cell r="F2172">
            <v>94.820706199999989</v>
          </cell>
          <cell r="G2172" t="str">
            <v>LB</v>
          </cell>
          <cell r="H2172">
            <v>88.427308199999985</v>
          </cell>
          <cell r="I2172" t="str">
            <v>LB</v>
          </cell>
          <cell r="J2172">
            <v>4675</v>
          </cell>
        </row>
        <row r="2173">
          <cell r="A2173">
            <v>98160691</v>
          </cell>
          <cell r="B2173" t="str">
            <v>CRN1-30 A-P-G-E-HQQE 3x230/400 50HZ</v>
          </cell>
          <cell r="C2173" t="str">
            <v>CRN01</v>
          </cell>
          <cell r="D2173" t="str">
            <v>30</v>
          </cell>
          <cell r="E2173" t="str">
            <v>5710629587596</v>
          </cell>
          <cell r="F2173">
            <v>94.820706199999989</v>
          </cell>
          <cell r="G2173" t="str">
            <v>LB</v>
          </cell>
          <cell r="H2173">
            <v>88.427308199999985</v>
          </cell>
          <cell r="I2173" t="str">
            <v>LB</v>
          </cell>
          <cell r="J2173">
            <v>4627</v>
          </cell>
        </row>
        <row r="2174">
          <cell r="A2174">
            <v>98160736</v>
          </cell>
          <cell r="B2174" t="str">
            <v>CRN1-30 A-FGJ-G-V-HQQV 3x230/400 50HZ</v>
          </cell>
          <cell r="C2174" t="str">
            <v>CRN01</v>
          </cell>
          <cell r="D2174" t="str">
            <v>30</v>
          </cell>
          <cell r="E2174" t="str">
            <v>5710629588043</v>
          </cell>
          <cell r="F2174">
            <v>109.4373368</v>
          </cell>
          <cell r="G2174" t="str">
            <v>LB</v>
          </cell>
          <cell r="H2174">
            <v>97.598527399999995</v>
          </cell>
          <cell r="I2174" t="str">
            <v>LB</v>
          </cell>
          <cell r="J2174">
            <v>4675</v>
          </cell>
        </row>
        <row r="2175">
          <cell r="A2175">
            <v>98160735</v>
          </cell>
          <cell r="B2175" t="str">
            <v>CRN1-30 A-FGJ-G-E-HQQE 3x230/400 50HZ</v>
          </cell>
          <cell r="C2175" t="str">
            <v>CRN01</v>
          </cell>
          <cell r="D2175" t="str">
            <v>30</v>
          </cell>
          <cell r="E2175" t="str">
            <v>5710629588036</v>
          </cell>
          <cell r="F2175">
            <v>109.4373368</v>
          </cell>
          <cell r="G2175" t="str">
            <v>LB</v>
          </cell>
          <cell r="H2175">
            <v>97.598527399999995</v>
          </cell>
          <cell r="I2175" t="str">
            <v>LB</v>
          </cell>
          <cell r="J2175">
            <v>4627</v>
          </cell>
        </row>
        <row r="2176">
          <cell r="A2176">
            <v>96082757</v>
          </cell>
          <cell r="B2176" t="str">
            <v>CRN1-3 A-P-G-V-HQQV 56C 60HZ</v>
          </cell>
          <cell r="C2176" t="str">
            <v>CRN01</v>
          </cell>
          <cell r="D2176">
            <v>6</v>
          </cell>
          <cell r="E2176" t="str">
            <v>5700395174953</v>
          </cell>
          <cell r="F2176">
            <v>36.464414799999993</v>
          </cell>
          <cell r="G2176" t="str">
            <v>LB</v>
          </cell>
          <cell r="H2176">
            <v>25.463360999999999</v>
          </cell>
          <cell r="I2176" t="str">
            <v>LB</v>
          </cell>
          <cell r="J2176">
            <v>1215</v>
          </cell>
        </row>
        <row r="2177">
          <cell r="A2177">
            <v>96082778</v>
          </cell>
          <cell r="B2177" t="str">
            <v>CRN1-3 A-P-G-V-HQQV 3x230/460 60HZ</v>
          </cell>
          <cell r="C2177" t="str">
            <v>CRN01</v>
          </cell>
          <cell r="D2177" t="str">
            <v>30</v>
          </cell>
          <cell r="E2177" t="str">
            <v>5700395175165</v>
          </cell>
          <cell r="F2177">
            <v>52.712464199999992</v>
          </cell>
          <cell r="G2177" t="str">
            <v>LB</v>
          </cell>
          <cell r="H2177">
            <v>41.711410399999998</v>
          </cell>
          <cell r="I2177" t="str">
            <v>LB</v>
          </cell>
          <cell r="J2177">
            <v>1672</v>
          </cell>
        </row>
        <row r="2178">
          <cell r="A2178">
            <v>98160656</v>
          </cell>
          <cell r="B2178" t="str">
            <v>CRN1-3 A-P-G-V-HQQV 3x230/400 50HZ</v>
          </cell>
          <cell r="C2178" t="str">
            <v>CRN01</v>
          </cell>
          <cell r="D2178" t="str">
            <v>30</v>
          </cell>
          <cell r="E2178" t="str">
            <v>5710629587244</v>
          </cell>
          <cell r="F2178">
            <v>42.460981199999999</v>
          </cell>
          <cell r="G2178" t="str">
            <v>LB</v>
          </cell>
          <cell r="H2178">
            <v>36.618738199999996</v>
          </cell>
          <cell r="I2178" t="str">
            <v>LB</v>
          </cell>
          <cell r="J2178">
            <v>1708</v>
          </cell>
        </row>
        <row r="2179">
          <cell r="A2179">
            <v>96082777</v>
          </cell>
          <cell r="B2179" t="str">
            <v>CRN1-3 A-P-G-V-HQQV 1x115/230 60HZ</v>
          </cell>
          <cell r="C2179" t="str">
            <v>CRN01</v>
          </cell>
          <cell r="D2179" t="str">
            <v>06</v>
          </cell>
          <cell r="E2179" t="str">
            <v>5700395175158</v>
          </cell>
          <cell r="F2179">
            <v>54.762760799999995</v>
          </cell>
          <cell r="G2179" t="str">
            <v>LB</v>
          </cell>
          <cell r="H2179">
            <v>43.761707000000001</v>
          </cell>
          <cell r="I2179" t="str">
            <v>LB</v>
          </cell>
          <cell r="J2179">
            <v>1664</v>
          </cell>
        </row>
        <row r="2180">
          <cell r="A2180">
            <v>96082662</v>
          </cell>
          <cell r="B2180" t="str">
            <v>CRN1-3 A-P-G-E-HQQE 56C 60HZ</v>
          </cell>
          <cell r="C2180" t="str">
            <v>CRN01</v>
          </cell>
          <cell r="D2180">
            <v>6</v>
          </cell>
          <cell r="E2180" t="str">
            <v>5700395174007</v>
          </cell>
          <cell r="F2180">
            <v>36.464414799999993</v>
          </cell>
          <cell r="G2180" t="str">
            <v>LB</v>
          </cell>
          <cell r="H2180">
            <v>25.463360999999999</v>
          </cell>
          <cell r="I2180" t="str">
            <v>LB</v>
          </cell>
          <cell r="J2180">
            <v>1167</v>
          </cell>
        </row>
        <row r="2181">
          <cell r="A2181">
            <v>96082683</v>
          </cell>
          <cell r="B2181" t="str">
            <v>CRN1-3 A-P-G-E-HQQE 3x230/460 60HZ</v>
          </cell>
          <cell r="C2181" t="str">
            <v>CRN01</v>
          </cell>
          <cell r="D2181" t="str">
            <v>06</v>
          </cell>
          <cell r="E2181" t="str">
            <v>5700395174212</v>
          </cell>
          <cell r="F2181">
            <v>52.712464199999992</v>
          </cell>
          <cell r="G2181" t="str">
            <v>LB</v>
          </cell>
          <cell r="H2181">
            <v>41.711410399999998</v>
          </cell>
          <cell r="I2181" t="str">
            <v>LB</v>
          </cell>
          <cell r="J2181">
            <v>1624</v>
          </cell>
        </row>
        <row r="2182">
          <cell r="A2182">
            <v>98160655</v>
          </cell>
          <cell r="B2182" t="str">
            <v>CRN1-3 A-P-G-E-HQQE 3x230/400 50HZ</v>
          </cell>
          <cell r="C2182" t="str">
            <v>CRN01</v>
          </cell>
          <cell r="D2182" t="str">
            <v>30</v>
          </cell>
          <cell r="E2182" t="str">
            <v>5710629587237</v>
          </cell>
          <cell r="F2182">
            <v>42.460981199999999</v>
          </cell>
          <cell r="G2182" t="str">
            <v>LB</v>
          </cell>
          <cell r="H2182">
            <v>36.618738199999996</v>
          </cell>
          <cell r="I2182" t="str">
            <v>LB</v>
          </cell>
          <cell r="J2182">
            <v>1660</v>
          </cell>
        </row>
        <row r="2183">
          <cell r="A2183">
            <v>96082682</v>
          </cell>
          <cell r="B2183" t="str">
            <v>CRN1-3 A-P-G-E-HQQE 1x115/230 60HZ</v>
          </cell>
          <cell r="C2183" t="str">
            <v>CRN01</v>
          </cell>
          <cell r="D2183">
            <v>6</v>
          </cell>
          <cell r="E2183" t="str">
            <v>5700395174205</v>
          </cell>
          <cell r="F2183">
            <v>54.762760799999995</v>
          </cell>
          <cell r="G2183" t="str">
            <v>LB</v>
          </cell>
          <cell r="H2183">
            <v>43.761707000000001</v>
          </cell>
          <cell r="I2183" t="str">
            <v>LB</v>
          </cell>
          <cell r="J2183">
            <v>1616</v>
          </cell>
        </row>
        <row r="2184">
          <cell r="A2184">
            <v>96082947</v>
          </cell>
          <cell r="B2184" t="str">
            <v>CRN1-3 A-FGJ-G-V-HQQV 56C 60HZ</v>
          </cell>
          <cell r="C2184" t="str">
            <v>CRN01</v>
          </cell>
          <cell r="D2184">
            <v>6</v>
          </cell>
          <cell r="E2184" t="str">
            <v>5700395176858</v>
          </cell>
          <cell r="F2184">
            <v>45.635633999999996</v>
          </cell>
          <cell r="G2184" t="str">
            <v>LB</v>
          </cell>
          <cell r="H2184">
            <v>34.634580200000002</v>
          </cell>
          <cell r="I2184" t="str">
            <v>LB</v>
          </cell>
          <cell r="J2184">
            <v>1215</v>
          </cell>
        </row>
        <row r="2185">
          <cell r="A2185">
            <v>96082968</v>
          </cell>
          <cell r="B2185" t="str">
            <v>CRN1-3 A-FGJ-G-V-HQQV 3x230/460 60HZ</v>
          </cell>
          <cell r="C2185" t="str">
            <v>CRN01</v>
          </cell>
          <cell r="D2185">
            <v>6</v>
          </cell>
          <cell r="E2185" t="str">
            <v>5700395177060</v>
          </cell>
          <cell r="F2185">
            <v>61.883683399999995</v>
          </cell>
          <cell r="G2185" t="str">
            <v>LB</v>
          </cell>
          <cell r="H2185">
            <v>50.882629599999994</v>
          </cell>
          <cell r="I2185" t="str">
            <v>LB</v>
          </cell>
          <cell r="J2185">
            <v>1672</v>
          </cell>
        </row>
        <row r="2186">
          <cell r="A2186">
            <v>98160700</v>
          </cell>
          <cell r="B2186" t="str">
            <v>CRN1-3 A-FGJ-G-V-HQQV 3x230/400 50HZ</v>
          </cell>
          <cell r="C2186" t="str">
            <v>CRN01</v>
          </cell>
          <cell r="D2186" t="str">
            <v>30</v>
          </cell>
          <cell r="E2186" t="str">
            <v>5710629587688</v>
          </cell>
          <cell r="F2186">
            <v>51.632200400000002</v>
          </cell>
          <cell r="G2186" t="str">
            <v>LB</v>
          </cell>
          <cell r="H2186">
            <v>45.789957399999992</v>
          </cell>
          <cell r="I2186" t="str">
            <v>LB</v>
          </cell>
          <cell r="J2186">
            <v>1708</v>
          </cell>
        </row>
        <row r="2187">
          <cell r="A2187">
            <v>96082967</v>
          </cell>
          <cell r="B2187" t="str">
            <v>CRN1-3 A-FGJ-G-V-HQQV 1x115/230 60HZ</v>
          </cell>
          <cell r="C2187" t="str">
            <v>CRN01</v>
          </cell>
          <cell r="D2187">
            <v>6</v>
          </cell>
          <cell r="E2187" t="str">
            <v>5700395177053</v>
          </cell>
          <cell r="F2187">
            <v>63.933979999999991</v>
          </cell>
          <cell r="G2187" t="str">
            <v>LB</v>
          </cell>
          <cell r="H2187">
            <v>52.932926199999997</v>
          </cell>
          <cell r="I2187" t="str">
            <v>LB</v>
          </cell>
          <cell r="J2187">
            <v>1664</v>
          </cell>
        </row>
        <row r="2188">
          <cell r="A2188">
            <v>96082852</v>
          </cell>
          <cell r="B2188" t="str">
            <v>CRN1-3 A-FGJ-G-E-HQQE 56C 60HZ</v>
          </cell>
          <cell r="C2188" t="str">
            <v>CRN01</v>
          </cell>
          <cell r="D2188">
            <v>6</v>
          </cell>
          <cell r="E2188" t="str">
            <v>5700395175905</v>
          </cell>
          <cell r="F2188">
            <v>45.635633999999996</v>
          </cell>
          <cell r="G2188" t="str">
            <v>LB</v>
          </cell>
          <cell r="H2188">
            <v>34.634580200000002</v>
          </cell>
          <cell r="I2188" t="str">
            <v>LB</v>
          </cell>
          <cell r="J2188">
            <v>1167</v>
          </cell>
        </row>
        <row r="2189">
          <cell r="A2189">
            <v>96082873</v>
          </cell>
          <cell r="B2189" t="str">
            <v>CRN1-3 A-FGJ-G-E-HQQE 3x230/460 60HZ</v>
          </cell>
          <cell r="C2189" t="str">
            <v>CRN01</v>
          </cell>
          <cell r="D2189" t="str">
            <v>06</v>
          </cell>
          <cell r="E2189" t="str">
            <v>5700395176117</v>
          </cell>
          <cell r="F2189">
            <v>61.883683399999995</v>
          </cell>
          <cell r="G2189" t="str">
            <v>LB</v>
          </cell>
          <cell r="H2189">
            <v>50.882629599999994</v>
          </cell>
          <cell r="I2189" t="str">
            <v>LB</v>
          </cell>
          <cell r="J2189">
            <v>1624</v>
          </cell>
        </row>
        <row r="2190">
          <cell r="A2190">
            <v>98160699</v>
          </cell>
          <cell r="B2190" t="str">
            <v>CRN1-3 A-FGJ-G-E-HQQE 3x230/400 50HZ</v>
          </cell>
          <cell r="C2190" t="str">
            <v>CRN01</v>
          </cell>
          <cell r="D2190" t="str">
            <v>30</v>
          </cell>
          <cell r="E2190" t="str">
            <v>5710629587671</v>
          </cell>
          <cell r="F2190">
            <v>51.632200400000002</v>
          </cell>
          <cell r="G2190" t="str">
            <v>LB</v>
          </cell>
          <cell r="H2190">
            <v>45.789957399999992</v>
          </cell>
          <cell r="I2190" t="str">
            <v>LB</v>
          </cell>
          <cell r="J2190">
            <v>1660</v>
          </cell>
        </row>
        <row r="2191">
          <cell r="A2191">
            <v>96082872</v>
          </cell>
          <cell r="B2191" t="str">
            <v>CRN1-3 A-FGJ-G-E-HQQE 1x115/230 60HZ</v>
          </cell>
          <cell r="C2191" t="str">
            <v>CRN01</v>
          </cell>
          <cell r="D2191" t="str">
            <v>06</v>
          </cell>
          <cell r="E2191" t="str">
            <v>5700395176100</v>
          </cell>
          <cell r="F2191">
            <v>63.933979999999991</v>
          </cell>
          <cell r="G2191" t="str">
            <v>LB</v>
          </cell>
          <cell r="H2191">
            <v>52.932926199999997</v>
          </cell>
          <cell r="I2191" t="str">
            <v>LB</v>
          </cell>
          <cell r="J2191">
            <v>1616</v>
          </cell>
        </row>
        <row r="2192">
          <cell r="A2192">
            <v>96082812</v>
          </cell>
          <cell r="B2192" t="str">
            <v>CRN1-27 A-P-G-V-HQQV 3x230/460 60HZ</v>
          </cell>
          <cell r="C2192" t="str">
            <v>CRN01</v>
          </cell>
          <cell r="D2192">
            <v>6</v>
          </cell>
          <cell r="E2192" t="str">
            <v>5700395175509</v>
          </cell>
          <cell r="F2192">
            <v>116.734629</v>
          </cell>
          <cell r="G2192" t="str">
            <v>LB</v>
          </cell>
          <cell r="H2192">
            <v>98.833114599999988</v>
          </cell>
          <cell r="I2192" t="str">
            <v>LB</v>
          </cell>
          <cell r="J2192">
            <v>4687</v>
          </cell>
        </row>
        <row r="2193">
          <cell r="A2193">
            <v>98160690</v>
          </cell>
          <cell r="B2193" t="str">
            <v>CRN1-27 A-P-G-V-HQQV 3x230/400 50HZ</v>
          </cell>
          <cell r="C2193" t="str">
            <v>CRN01</v>
          </cell>
          <cell r="D2193" t="str">
            <v>30</v>
          </cell>
          <cell r="E2193" t="str">
            <v>5710629587589</v>
          </cell>
          <cell r="F2193">
            <v>92.219254599999985</v>
          </cell>
          <cell r="G2193" t="str">
            <v>LB</v>
          </cell>
          <cell r="H2193">
            <v>85.825856599999995</v>
          </cell>
          <cell r="I2193" t="str">
            <v>LB</v>
          </cell>
          <cell r="J2193">
            <v>4397</v>
          </cell>
        </row>
        <row r="2194">
          <cell r="A2194">
            <v>96082811</v>
          </cell>
          <cell r="B2194" t="str">
            <v>CRN1-27 A-P-G-V-HQQV 1x115/230 60HZ</v>
          </cell>
          <cell r="C2194" t="str">
            <v>CRN01</v>
          </cell>
          <cell r="D2194">
            <v>6</v>
          </cell>
          <cell r="E2194" t="str">
            <v>5700395175493</v>
          </cell>
          <cell r="F2194">
            <v>139.83904659999999</v>
          </cell>
          <cell r="G2194" t="str">
            <v>LB</v>
          </cell>
          <cell r="H2194">
            <v>121.93753219999999</v>
          </cell>
          <cell r="I2194" t="str">
            <v>LB</v>
          </cell>
          <cell r="J2194">
            <v>5137</v>
          </cell>
        </row>
        <row r="2195">
          <cell r="A2195">
            <v>96082774</v>
          </cell>
          <cell r="B2195" t="str">
            <v>CRN1-27 A-P-G-V-HQQV 182/184TC 60HZ</v>
          </cell>
          <cell r="C2195" t="str">
            <v>CRN01</v>
          </cell>
          <cell r="D2195">
            <v>6</v>
          </cell>
          <cell r="E2195" t="str">
            <v>5700395175127</v>
          </cell>
          <cell r="F2195">
            <v>68.232988999999989</v>
          </cell>
          <cell r="G2195" t="str">
            <v>LB</v>
          </cell>
          <cell r="H2195">
            <v>50.331474599999993</v>
          </cell>
          <cell r="I2195" t="str">
            <v>LB</v>
          </cell>
          <cell r="J2195">
            <v>3702</v>
          </cell>
        </row>
        <row r="2196">
          <cell r="A2196">
            <v>96082717</v>
          </cell>
          <cell r="B2196" t="str">
            <v>CRN1-27 A-P-G-E-HQQE 3x230/460 60HZ</v>
          </cell>
          <cell r="C2196" t="str">
            <v>CRN01</v>
          </cell>
          <cell r="D2196">
            <v>6</v>
          </cell>
          <cell r="E2196" t="str">
            <v>5700395174557</v>
          </cell>
          <cell r="F2196">
            <v>116.734629</v>
          </cell>
          <cell r="G2196" t="str">
            <v>LB</v>
          </cell>
          <cell r="H2196">
            <v>98.833114599999988</v>
          </cell>
          <cell r="I2196" t="str">
            <v>LB</v>
          </cell>
          <cell r="J2196">
            <v>4639</v>
          </cell>
        </row>
        <row r="2197">
          <cell r="A2197">
            <v>98160689</v>
          </cell>
          <cell r="B2197" t="str">
            <v>CRN1-27 A-P-G-E-HQQE 3x230/400 50HZ</v>
          </cell>
          <cell r="C2197" t="str">
            <v>CRN01</v>
          </cell>
          <cell r="D2197" t="str">
            <v>30</v>
          </cell>
          <cell r="E2197" t="str">
            <v>5710629587572</v>
          </cell>
          <cell r="F2197">
            <v>92.219254599999985</v>
          </cell>
          <cell r="G2197" t="str">
            <v>LB</v>
          </cell>
          <cell r="H2197">
            <v>85.825856599999995</v>
          </cell>
          <cell r="I2197" t="str">
            <v>LB</v>
          </cell>
          <cell r="J2197">
            <v>4349</v>
          </cell>
        </row>
        <row r="2198">
          <cell r="A2198">
            <v>96082716</v>
          </cell>
          <cell r="B2198" t="str">
            <v>CRN1-27 A-P-G-E-HQQE 1x115/230 60HZ</v>
          </cell>
          <cell r="C2198" t="str">
            <v>CRN01</v>
          </cell>
          <cell r="D2198">
            <v>6</v>
          </cell>
          <cell r="E2198" t="str">
            <v>5700395174540</v>
          </cell>
          <cell r="F2198">
            <v>139.83904659999999</v>
          </cell>
          <cell r="G2198" t="str">
            <v>LB</v>
          </cell>
          <cell r="H2198">
            <v>121.93753219999999</v>
          </cell>
          <cell r="I2198" t="str">
            <v>LB</v>
          </cell>
          <cell r="J2198">
            <v>5089</v>
          </cell>
        </row>
        <row r="2199">
          <cell r="A2199">
            <v>96082679</v>
          </cell>
          <cell r="B2199" t="str">
            <v>CRN1-27 A-P-G-E-HQQE 182/184TC 60HZ</v>
          </cell>
          <cell r="C2199" t="str">
            <v>CRN01</v>
          </cell>
          <cell r="D2199">
            <v>6</v>
          </cell>
          <cell r="E2199" t="str">
            <v>5700395174175</v>
          </cell>
          <cell r="F2199">
            <v>68.232988999999989</v>
          </cell>
          <cell r="G2199" t="str">
            <v>LB</v>
          </cell>
          <cell r="H2199">
            <v>50.331474599999993</v>
          </cell>
          <cell r="I2199" t="str">
            <v>LB</v>
          </cell>
          <cell r="J2199">
            <v>3654</v>
          </cell>
        </row>
        <row r="2200">
          <cell r="A2200">
            <v>96083002</v>
          </cell>
          <cell r="B2200" t="str">
            <v>CRN1-27 A-FGJ-G-V-HQQV 3x230/460 60HZ</v>
          </cell>
          <cell r="C2200" t="str">
            <v>CRN01</v>
          </cell>
          <cell r="D2200">
            <v>6</v>
          </cell>
          <cell r="E2200" t="str">
            <v>5700395177404</v>
          </cell>
          <cell r="F2200">
            <v>125.90584819999999</v>
          </cell>
          <cell r="G2200" t="str">
            <v>LB</v>
          </cell>
          <cell r="H2200">
            <v>108.0043338</v>
          </cell>
          <cell r="I2200" t="str">
            <v>LB</v>
          </cell>
          <cell r="J2200">
            <v>4687</v>
          </cell>
        </row>
        <row r="2201">
          <cell r="A2201">
            <v>98160734</v>
          </cell>
          <cell r="B2201" t="str">
            <v>CRN1-27 A-FGJ-G-V-HQQV 3x230/400 50HZ</v>
          </cell>
          <cell r="C2201" t="str">
            <v>CRN01</v>
          </cell>
          <cell r="D2201" t="str">
            <v>30</v>
          </cell>
          <cell r="E2201" t="str">
            <v>5710629588029</v>
          </cell>
          <cell r="F2201">
            <v>101.3904738</v>
          </cell>
          <cell r="G2201" t="str">
            <v>LB</v>
          </cell>
          <cell r="H2201">
            <v>94.997075800000005</v>
          </cell>
          <cell r="I2201" t="str">
            <v>LB</v>
          </cell>
          <cell r="J2201">
            <v>4397</v>
          </cell>
        </row>
        <row r="2202">
          <cell r="A2202">
            <v>96083001</v>
          </cell>
          <cell r="B2202" t="str">
            <v>CRN1-27 A-FGJ-G-V-HQQV 1x115/230 60HZ</v>
          </cell>
          <cell r="C2202" t="str">
            <v>CRN01</v>
          </cell>
          <cell r="D2202">
            <v>6</v>
          </cell>
          <cell r="E2202" t="str">
            <v>5700395177398</v>
          </cell>
          <cell r="F2202">
            <v>149.01026579999998</v>
          </cell>
          <cell r="G2202" t="str">
            <v>LB</v>
          </cell>
          <cell r="H2202">
            <v>131.10875139999999</v>
          </cell>
          <cell r="I2202" t="str">
            <v>LB</v>
          </cell>
          <cell r="J2202">
            <v>5137</v>
          </cell>
        </row>
        <row r="2203">
          <cell r="A2203">
            <v>96082964</v>
          </cell>
          <cell r="B2203" t="str">
            <v>CRN1-27 A-FGJ-G-V-HQQV 182/184TC 60HZ</v>
          </cell>
          <cell r="C2203" t="str">
            <v>CRN01</v>
          </cell>
          <cell r="D2203">
            <v>6</v>
          </cell>
          <cell r="E2203" t="str">
            <v>5700395177022</v>
          </cell>
          <cell r="F2203">
            <v>77.404208199999985</v>
          </cell>
          <cell r="G2203" t="str">
            <v>LB</v>
          </cell>
          <cell r="H2203">
            <v>59.502693799999989</v>
          </cell>
          <cell r="I2203" t="str">
            <v>LB</v>
          </cell>
          <cell r="J2203">
            <v>3701</v>
          </cell>
        </row>
        <row r="2204">
          <cell r="A2204">
            <v>96082907</v>
          </cell>
          <cell r="B2204" t="str">
            <v>CRN1-27 A-FGJ-G-E-HQQE 3x230/460 60HZ</v>
          </cell>
          <cell r="C2204" t="str">
            <v>CRN01</v>
          </cell>
          <cell r="D2204">
            <v>6</v>
          </cell>
          <cell r="E2204" t="str">
            <v>5700395176452</v>
          </cell>
          <cell r="F2204">
            <v>125.90584819999999</v>
          </cell>
          <cell r="G2204" t="str">
            <v>LB</v>
          </cell>
          <cell r="H2204">
            <v>108.0043338</v>
          </cell>
          <cell r="I2204" t="str">
            <v>LB</v>
          </cell>
          <cell r="J2204">
            <v>4639</v>
          </cell>
        </row>
        <row r="2205">
          <cell r="A2205">
            <v>98160733</v>
          </cell>
          <cell r="B2205" t="str">
            <v>CRN1-27 A-FGJ-G-E-HQQE 3x230/400 50HZ</v>
          </cell>
          <cell r="C2205" t="str">
            <v>CRN01</v>
          </cell>
          <cell r="D2205" t="str">
            <v>30</v>
          </cell>
          <cell r="E2205" t="str">
            <v>5710629588012</v>
          </cell>
          <cell r="F2205">
            <v>101.3904738</v>
          </cell>
          <cell r="G2205" t="str">
            <v>LB</v>
          </cell>
          <cell r="H2205">
            <v>94.997075800000005</v>
          </cell>
          <cell r="I2205" t="str">
            <v>LB</v>
          </cell>
          <cell r="J2205">
            <v>4349</v>
          </cell>
        </row>
        <row r="2206">
          <cell r="A2206">
            <v>96082906</v>
          </cell>
          <cell r="B2206" t="str">
            <v>CRN1-27 A-FGJ-G-E-HQQE 1x115/230 60HZ</v>
          </cell>
          <cell r="C2206" t="str">
            <v>CRN01</v>
          </cell>
          <cell r="D2206">
            <v>6</v>
          </cell>
          <cell r="E2206" t="str">
            <v>5700395176445</v>
          </cell>
          <cell r="F2206">
            <v>149.01026579999998</v>
          </cell>
          <cell r="G2206" t="str">
            <v>LB</v>
          </cell>
          <cell r="H2206">
            <v>131.10875139999999</v>
          </cell>
          <cell r="I2206" t="str">
            <v>LB</v>
          </cell>
          <cell r="J2206">
            <v>5089</v>
          </cell>
        </row>
        <row r="2207">
          <cell r="A2207">
            <v>96082869</v>
          </cell>
          <cell r="B2207" t="str">
            <v>CRN1-27 A-FGJ-G-E-HQQE 182/184TC 60HZ</v>
          </cell>
          <cell r="C2207" t="str">
            <v>CRN01</v>
          </cell>
          <cell r="D2207">
            <v>6</v>
          </cell>
          <cell r="E2207" t="str">
            <v>5700395176070</v>
          </cell>
          <cell r="F2207">
            <v>77.404208199999985</v>
          </cell>
          <cell r="G2207" t="str">
            <v>LB</v>
          </cell>
          <cell r="H2207">
            <v>59.502693799999989</v>
          </cell>
          <cell r="I2207" t="str">
            <v>LB</v>
          </cell>
          <cell r="J2207">
            <v>3654</v>
          </cell>
        </row>
        <row r="2208">
          <cell r="A2208">
            <v>96082810</v>
          </cell>
          <cell r="B2208" t="str">
            <v>CRN1-25 A-P-G-V-HQQV 3x230/460 60HZ</v>
          </cell>
          <cell r="C2208" t="str">
            <v>CRN01</v>
          </cell>
          <cell r="D2208">
            <v>6</v>
          </cell>
          <cell r="E2208" t="str">
            <v>5700395175486</v>
          </cell>
          <cell r="F2208">
            <v>114.7725172</v>
          </cell>
          <cell r="G2208" t="str">
            <v>LB</v>
          </cell>
          <cell r="H2208">
            <v>96.871002799999985</v>
          </cell>
          <cell r="I2208" t="str">
            <v>LB</v>
          </cell>
          <cell r="J2208">
            <v>4341</v>
          </cell>
        </row>
        <row r="2209">
          <cell r="A2209">
            <v>98160688</v>
          </cell>
          <cell r="B2209" t="str">
            <v>CRN1-25 A-P-G-V-HQQV 3x230/400 50HZ</v>
          </cell>
          <cell r="C2209" t="str">
            <v>CRN01</v>
          </cell>
          <cell r="D2209" t="str">
            <v>30</v>
          </cell>
          <cell r="E2209" t="str">
            <v>5710629587565</v>
          </cell>
          <cell r="F2209">
            <v>90.257142799999983</v>
          </cell>
          <cell r="G2209" t="str">
            <v>LB</v>
          </cell>
          <cell r="H2209">
            <v>83.863744799999992</v>
          </cell>
          <cell r="I2209" t="str">
            <v>LB</v>
          </cell>
          <cell r="J2209">
            <v>4051</v>
          </cell>
        </row>
        <row r="2210">
          <cell r="A2210">
            <v>96082809</v>
          </cell>
          <cell r="B2210" t="str">
            <v>CRN1-25 A-P-G-V-HQQV 1x115/230 60HZ</v>
          </cell>
          <cell r="C2210" t="str">
            <v>CRN01</v>
          </cell>
          <cell r="D2210">
            <v>6</v>
          </cell>
          <cell r="E2210" t="str">
            <v>5700395175479</v>
          </cell>
          <cell r="F2210">
            <v>137.87693479999999</v>
          </cell>
          <cell r="G2210" t="str">
            <v>LB</v>
          </cell>
          <cell r="H2210">
            <v>119.97542039999999</v>
          </cell>
          <cell r="I2210" t="str">
            <v>LB</v>
          </cell>
          <cell r="J2210">
            <v>4791</v>
          </cell>
        </row>
        <row r="2211">
          <cell r="A2211">
            <v>96082773</v>
          </cell>
          <cell r="B2211" t="str">
            <v>CRN1-25 A-P-G-V-HQQV 182/184TC 60HZ</v>
          </cell>
          <cell r="C2211" t="str">
            <v>CRN01</v>
          </cell>
          <cell r="D2211">
            <v>6</v>
          </cell>
          <cell r="E2211" t="str">
            <v>5700395175110</v>
          </cell>
          <cell r="F2211">
            <v>66.270877199999987</v>
          </cell>
          <cell r="G2211" t="str">
            <v>LB</v>
          </cell>
          <cell r="H2211">
            <v>48.369362799999998</v>
          </cell>
          <cell r="I2211" t="str">
            <v>LB</v>
          </cell>
          <cell r="J2211">
            <v>3356</v>
          </cell>
        </row>
        <row r="2212">
          <cell r="A2212">
            <v>96082715</v>
          </cell>
          <cell r="B2212" t="str">
            <v>CRN1-25 A-P-G-E-HQQE 3x230/460 60HZ</v>
          </cell>
          <cell r="C2212" t="str">
            <v>CRN01</v>
          </cell>
          <cell r="D2212">
            <v>6</v>
          </cell>
          <cell r="E2212" t="str">
            <v>5700395174533</v>
          </cell>
          <cell r="F2212">
            <v>114.7725172</v>
          </cell>
          <cell r="G2212" t="str">
            <v>LB</v>
          </cell>
          <cell r="H2212">
            <v>96.871002799999985</v>
          </cell>
          <cell r="I2212" t="str">
            <v>LB</v>
          </cell>
          <cell r="J2212">
            <v>4293</v>
          </cell>
        </row>
        <row r="2213">
          <cell r="A2213">
            <v>98160687</v>
          </cell>
          <cell r="B2213" t="str">
            <v>CRN1-25 A-P-G-E-HQQE 3x230/400 50HZ</v>
          </cell>
          <cell r="C2213" t="str">
            <v>CRN01</v>
          </cell>
          <cell r="D2213" t="str">
            <v>30</v>
          </cell>
          <cell r="E2213" t="str">
            <v>5710629587558</v>
          </cell>
          <cell r="F2213">
            <v>90.257142799999983</v>
          </cell>
          <cell r="G2213" t="str">
            <v>LB</v>
          </cell>
          <cell r="H2213">
            <v>83.863744799999992</v>
          </cell>
          <cell r="I2213" t="str">
            <v>LB</v>
          </cell>
          <cell r="J2213">
            <v>4003</v>
          </cell>
        </row>
        <row r="2214">
          <cell r="A2214">
            <v>96082714</v>
          </cell>
          <cell r="B2214" t="str">
            <v>CRN1-25 A-P-G-E-HQQE 1x115/230 60HZ</v>
          </cell>
          <cell r="C2214" t="str">
            <v>CRN01</v>
          </cell>
          <cell r="D2214">
            <v>6</v>
          </cell>
          <cell r="E2214" t="str">
            <v>5700395174526</v>
          </cell>
          <cell r="F2214">
            <v>137.87693479999999</v>
          </cell>
          <cell r="G2214" t="str">
            <v>LB</v>
          </cell>
          <cell r="H2214">
            <v>119.97542039999999</v>
          </cell>
          <cell r="I2214" t="str">
            <v>LB</v>
          </cell>
          <cell r="J2214">
            <v>4743</v>
          </cell>
        </row>
        <row r="2215">
          <cell r="A2215">
            <v>96082678</v>
          </cell>
          <cell r="B2215" t="str">
            <v>CRN1-25 A-P-G-E-HQQE 182/184TC 60HZ</v>
          </cell>
          <cell r="C2215" t="str">
            <v>CRN01</v>
          </cell>
          <cell r="D2215">
            <v>6</v>
          </cell>
          <cell r="E2215" t="str">
            <v>5700395174168</v>
          </cell>
          <cell r="F2215">
            <v>66.270877199999987</v>
          </cell>
          <cell r="G2215" t="str">
            <v>LB</v>
          </cell>
          <cell r="H2215">
            <v>48.369362799999998</v>
          </cell>
          <cell r="I2215" t="str">
            <v>LB</v>
          </cell>
          <cell r="J2215">
            <v>3308</v>
          </cell>
        </row>
        <row r="2216">
          <cell r="A2216">
            <v>96083000</v>
          </cell>
          <cell r="B2216" t="str">
            <v>CRN1-25 A-FGJ-G-V-HQQV 3x230/460 60HZ</v>
          </cell>
          <cell r="C2216" t="str">
            <v>CRN01</v>
          </cell>
          <cell r="D2216">
            <v>6</v>
          </cell>
          <cell r="E2216" t="str">
            <v>5700395177381</v>
          </cell>
          <cell r="F2216">
            <v>123.94373639999999</v>
          </cell>
          <cell r="G2216" t="str">
            <v>LB</v>
          </cell>
          <cell r="H2216">
            <v>106.042222</v>
          </cell>
          <cell r="I2216" t="str">
            <v>LB</v>
          </cell>
          <cell r="J2216">
            <v>4341</v>
          </cell>
        </row>
        <row r="2217">
          <cell r="A2217">
            <v>98160732</v>
          </cell>
          <cell r="B2217" t="str">
            <v>CRN1-25 A-FGJ-G-V-HQQV 3x230/400 50HZ</v>
          </cell>
          <cell r="C2217" t="str">
            <v>CRN01</v>
          </cell>
          <cell r="D2217" t="str">
            <v>30</v>
          </cell>
          <cell r="E2217" t="str">
            <v>5710629588005</v>
          </cell>
          <cell r="F2217">
            <v>99.428361999999993</v>
          </cell>
          <cell r="G2217" t="str">
            <v>LB</v>
          </cell>
          <cell r="H2217">
            <v>93.034964000000002</v>
          </cell>
          <cell r="I2217" t="str">
            <v>LB</v>
          </cell>
          <cell r="J2217">
            <v>4051</v>
          </cell>
        </row>
        <row r="2218">
          <cell r="A2218">
            <v>96082999</v>
          </cell>
          <cell r="B2218" t="str">
            <v>CRN1-25 A-FGJ-G-V-HQQV 1x115/230 60HZ</v>
          </cell>
          <cell r="C2218" t="str">
            <v>CRN01</v>
          </cell>
          <cell r="D2218">
            <v>6</v>
          </cell>
          <cell r="E2218" t="str">
            <v>5700395177374</v>
          </cell>
          <cell r="F2218">
            <v>147.04815399999998</v>
          </cell>
          <cell r="G2218" t="str">
            <v>LB</v>
          </cell>
          <cell r="H2218">
            <v>129.14663959999999</v>
          </cell>
          <cell r="I2218" t="str">
            <v>LB</v>
          </cell>
          <cell r="J2218">
            <v>4791</v>
          </cell>
        </row>
        <row r="2219">
          <cell r="A2219">
            <v>96082963</v>
          </cell>
          <cell r="B2219" t="str">
            <v>CRN1-25 A-FGJ-G-V-HQQV 182/184TC 60HZ</v>
          </cell>
          <cell r="C2219" t="str">
            <v>CRN01</v>
          </cell>
          <cell r="D2219">
            <v>6</v>
          </cell>
          <cell r="E2219" t="str">
            <v>5700395177015</v>
          </cell>
          <cell r="F2219">
            <v>75.442096399999997</v>
          </cell>
          <cell r="G2219" t="str">
            <v>LB</v>
          </cell>
          <cell r="H2219">
            <v>57.540582000000001</v>
          </cell>
          <cell r="I2219" t="str">
            <v>LB</v>
          </cell>
          <cell r="J2219">
            <v>3356</v>
          </cell>
        </row>
        <row r="2220">
          <cell r="A2220">
            <v>96082905</v>
          </cell>
          <cell r="B2220" t="str">
            <v>CRN1-25 A-FGJ-G-E-HQQE 3x230/460 60HZ</v>
          </cell>
          <cell r="C2220" t="str">
            <v>CRN01</v>
          </cell>
          <cell r="D2220">
            <v>6</v>
          </cell>
          <cell r="E2220" t="str">
            <v>5700395176438</v>
          </cell>
          <cell r="F2220">
            <v>123.94373639999999</v>
          </cell>
          <cell r="G2220" t="str">
            <v>LB</v>
          </cell>
          <cell r="H2220">
            <v>106.042222</v>
          </cell>
          <cell r="I2220" t="str">
            <v>LB</v>
          </cell>
          <cell r="J2220">
            <v>4293</v>
          </cell>
        </row>
        <row r="2221">
          <cell r="A2221">
            <v>98160731</v>
          </cell>
          <cell r="B2221" t="str">
            <v>CRN1-25 A-FGJ-G-E-HQQE 3x230/400 50HZ</v>
          </cell>
          <cell r="C2221" t="str">
            <v>CRN01</v>
          </cell>
          <cell r="D2221" t="str">
            <v>30</v>
          </cell>
          <cell r="E2221" t="str">
            <v>5710629587992</v>
          </cell>
          <cell r="F2221">
            <v>99.428361999999993</v>
          </cell>
          <cell r="G2221" t="str">
            <v>LB</v>
          </cell>
          <cell r="H2221">
            <v>93.034964000000002</v>
          </cell>
          <cell r="I2221" t="str">
            <v>LB</v>
          </cell>
          <cell r="J2221">
            <v>4003</v>
          </cell>
        </row>
        <row r="2222">
          <cell r="A2222">
            <v>96082904</v>
          </cell>
          <cell r="B2222" t="str">
            <v>CRN1-25 A-FGJ-G-E-HQQE 1x115/230 60HZ</v>
          </cell>
          <cell r="C2222" t="str">
            <v>CRN01</v>
          </cell>
          <cell r="D2222">
            <v>6</v>
          </cell>
          <cell r="E2222" t="str">
            <v>5700395176421</v>
          </cell>
          <cell r="F2222">
            <v>147.04815399999998</v>
          </cell>
          <cell r="G2222" t="str">
            <v>LB</v>
          </cell>
          <cell r="H2222">
            <v>129.14663959999999</v>
          </cell>
          <cell r="I2222" t="str">
            <v>LB</v>
          </cell>
          <cell r="J2222">
            <v>4743</v>
          </cell>
        </row>
        <row r="2223">
          <cell r="A2223">
            <v>96082868</v>
          </cell>
          <cell r="B2223" t="str">
            <v>CRN1-25 A-FGJ-G-E-HQQE 182/184TC 60HZ</v>
          </cell>
          <cell r="C2223" t="str">
            <v>CRN01</v>
          </cell>
          <cell r="D2223">
            <v>6</v>
          </cell>
          <cell r="E2223" t="str">
            <v>5700395176063</v>
          </cell>
          <cell r="F2223">
            <v>75.442096399999997</v>
          </cell>
          <cell r="G2223" t="str">
            <v>LB</v>
          </cell>
          <cell r="H2223">
            <v>57.540582000000001</v>
          </cell>
          <cell r="I2223" t="str">
            <v>LB</v>
          </cell>
          <cell r="J2223">
            <v>3308</v>
          </cell>
        </row>
        <row r="2224">
          <cell r="A2224">
            <v>96082808</v>
          </cell>
          <cell r="B2224" t="str">
            <v>CRN1-23 A-P-G-V-HQQV 3x230/460 60HZ</v>
          </cell>
          <cell r="C2224" t="str">
            <v>CRN01</v>
          </cell>
          <cell r="D2224">
            <v>6</v>
          </cell>
          <cell r="E2224" t="str">
            <v>5700395175462</v>
          </cell>
          <cell r="F2224">
            <v>113.03086739999999</v>
          </cell>
          <cell r="G2224" t="str">
            <v>LB</v>
          </cell>
          <cell r="H2224">
            <v>95.129352999999995</v>
          </cell>
          <cell r="I2224" t="str">
            <v>LB</v>
          </cell>
          <cell r="J2224">
            <v>4187</v>
          </cell>
        </row>
        <row r="2225">
          <cell r="A2225">
            <v>98160686</v>
          </cell>
          <cell r="B2225" t="str">
            <v>CRN1-23 A-P-G-V-HQQV 3x230/400 50HZ</v>
          </cell>
          <cell r="C2225" t="str">
            <v>CRN01</v>
          </cell>
          <cell r="D2225" t="str">
            <v>30</v>
          </cell>
          <cell r="E2225" t="str">
            <v>5710629587541</v>
          </cell>
          <cell r="F2225">
            <v>74.295693999999997</v>
          </cell>
          <cell r="G2225" t="str">
            <v>LB</v>
          </cell>
          <cell r="H2225">
            <v>65.366982999999991</v>
          </cell>
          <cell r="I2225" t="str">
            <v>LB</v>
          </cell>
          <cell r="J2225">
            <v>3872</v>
          </cell>
        </row>
        <row r="2226">
          <cell r="A2226">
            <v>96082807</v>
          </cell>
          <cell r="B2226" t="str">
            <v>CRN1-23 A-P-G-V-HQQV 1x115/230 60HZ</v>
          </cell>
          <cell r="C2226" t="str">
            <v>CRN01</v>
          </cell>
          <cell r="D2226">
            <v>6</v>
          </cell>
          <cell r="E2226" t="str">
            <v>5700395175455</v>
          </cell>
          <cell r="F2226">
            <v>136.13528499999998</v>
          </cell>
          <cell r="G2226" t="str">
            <v>LB</v>
          </cell>
          <cell r="H2226">
            <v>118.2337706</v>
          </cell>
          <cell r="I2226" t="str">
            <v>LB</v>
          </cell>
          <cell r="J2226">
            <v>4637</v>
          </cell>
        </row>
        <row r="2227">
          <cell r="A2227">
            <v>96082772</v>
          </cell>
          <cell r="B2227" t="str">
            <v>CRN1-23 A-P-G-V-HQQV 182/184TC 60HZ</v>
          </cell>
          <cell r="C2227" t="str">
            <v>CRN01</v>
          </cell>
          <cell r="D2227">
            <v>6</v>
          </cell>
          <cell r="E2227" t="str">
            <v>5700395175103</v>
          </cell>
          <cell r="F2227">
            <v>64.529227399999996</v>
          </cell>
          <cell r="G2227" t="str">
            <v>LB</v>
          </cell>
          <cell r="H2227">
            <v>46.627712999999993</v>
          </cell>
          <cell r="I2227" t="str">
            <v>LB</v>
          </cell>
          <cell r="J2227">
            <v>3202</v>
          </cell>
        </row>
        <row r="2228">
          <cell r="A2228">
            <v>96082713</v>
          </cell>
          <cell r="B2228" t="str">
            <v>CRN1-23 A-P-G-E-HQQE 3x230/460 60HZ</v>
          </cell>
          <cell r="C2228" t="str">
            <v>CRN01</v>
          </cell>
          <cell r="D2228">
            <v>6</v>
          </cell>
          <cell r="E2228" t="str">
            <v>5700395174519</v>
          </cell>
          <cell r="F2228">
            <v>113.03086739999999</v>
          </cell>
          <cell r="G2228" t="str">
            <v>LB</v>
          </cell>
          <cell r="H2228">
            <v>95.129352999999995</v>
          </cell>
          <cell r="I2228" t="str">
            <v>LB</v>
          </cell>
          <cell r="J2228">
            <v>4139</v>
          </cell>
        </row>
        <row r="2229">
          <cell r="A2229">
            <v>98160685</v>
          </cell>
          <cell r="B2229" t="str">
            <v>CRN1-23 A-P-G-E-HQQE 3x230/400 50HZ</v>
          </cell>
          <cell r="C2229" t="str">
            <v>CRN01</v>
          </cell>
          <cell r="D2229" t="str">
            <v>30</v>
          </cell>
          <cell r="E2229" t="str">
            <v>5710629587534</v>
          </cell>
          <cell r="F2229">
            <v>74.295693999999997</v>
          </cell>
          <cell r="G2229" t="str">
            <v>LB</v>
          </cell>
          <cell r="H2229">
            <v>65.366982999999991</v>
          </cell>
          <cell r="I2229" t="str">
            <v>LB</v>
          </cell>
          <cell r="J2229">
            <v>3824</v>
          </cell>
        </row>
        <row r="2230">
          <cell r="A2230">
            <v>96082712</v>
          </cell>
          <cell r="B2230" t="str">
            <v>CRN1-23 A-P-G-E-HQQE 1x115/230 60HZ</v>
          </cell>
          <cell r="C2230" t="str">
            <v>CRN01</v>
          </cell>
          <cell r="D2230">
            <v>6</v>
          </cell>
          <cell r="E2230" t="str">
            <v>5700395174502</v>
          </cell>
          <cell r="F2230">
            <v>136.13528499999998</v>
          </cell>
          <cell r="G2230" t="str">
            <v>LB</v>
          </cell>
          <cell r="H2230">
            <v>118.2337706</v>
          </cell>
          <cell r="I2230" t="str">
            <v>LB</v>
          </cell>
          <cell r="J2230">
            <v>4589</v>
          </cell>
        </row>
        <row r="2231">
          <cell r="A2231">
            <v>96082677</v>
          </cell>
          <cell r="B2231" t="str">
            <v>CRN1-23 A-P-G-E-HQQE 182/184TC 60HZ</v>
          </cell>
          <cell r="C2231" t="str">
            <v>CRN01</v>
          </cell>
          <cell r="D2231">
            <v>6</v>
          </cell>
          <cell r="E2231" t="str">
            <v>5700395174151</v>
          </cell>
          <cell r="F2231">
            <v>64.529227399999996</v>
          </cell>
          <cell r="G2231" t="str">
            <v>LB</v>
          </cell>
          <cell r="H2231">
            <v>46.627712999999993</v>
          </cell>
          <cell r="I2231" t="str">
            <v>LB</v>
          </cell>
          <cell r="J2231">
            <v>3154</v>
          </cell>
        </row>
        <row r="2232">
          <cell r="A2232">
            <v>96082998</v>
          </cell>
          <cell r="B2232" t="str">
            <v>CRN1-23 A-FGJ-G-V-HQQV 3x230/460 60HZ</v>
          </cell>
          <cell r="C2232" t="str">
            <v>CRN01</v>
          </cell>
          <cell r="D2232">
            <v>6</v>
          </cell>
          <cell r="E2232" t="str">
            <v>5700395177367</v>
          </cell>
          <cell r="F2232">
            <v>122.20208659999999</v>
          </cell>
          <cell r="G2232" t="str">
            <v>LB</v>
          </cell>
          <cell r="H2232">
            <v>104.30057219999999</v>
          </cell>
          <cell r="I2232" t="str">
            <v>LB</v>
          </cell>
          <cell r="J2232">
            <v>4187</v>
          </cell>
        </row>
        <row r="2233">
          <cell r="A2233">
            <v>98160730</v>
          </cell>
          <cell r="B2233" t="str">
            <v>CRN1-23 A-FGJ-G-V-HQQV 3x230/400 50HZ</v>
          </cell>
          <cell r="C2233" t="str">
            <v>CRN01</v>
          </cell>
          <cell r="D2233" t="str">
            <v>30</v>
          </cell>
          <cell r="E2233" t="str">
            <v>5710629587985</v>
          </cell>
          <cell r="F2233">
            <v>83.466913199999993</v>
          </cell>
          <cell r="G2233" t="str">
            <v>LB</v>
          </cell>
          <cell r="H2233">
            <v>74.538202200000001</v>
          </cell>
          <cell r="I2233" t="str">
            <v>LB</v>
          </cell>
          <cell r="J2233">
            <v>3872</v>
          </cell>
        </row>
        <row r="2234">
          <cell r="A2234">
            <v>96082997</v>
          </cell>
          <cell r="B2234" t="str">
            <v>CRN1-23 A-FGJ-G-V-HQQV 1x115/230 60HZ</v>
          </cell>
          <cell r="C2234" t="str">
            <v>CRN01</v>
          </cell>
          <cell r="D2234">
            <v>6</v>
          </cell>
          <cell r="E2234" t="str">
            <v>5700395177350</v>
          </cell>
          <cell r="F2234">
            <v>145.30650419999998</v>
          </cell>
          <cell r="G2234" t="str">
            <v>LB</v>
          </cell>
          <cell r="H2234">
            <v>127.40498979999998</v>
          </cell>
          <cell r="I2234" t="str">
            <v>LB</v>
          </cell>
          <cell r="J2234">
            <v>4637</v>
          </cell>
        </row>
        <row r="2235">
          <cell r="A2235">
            <v>96082962</v>
          </cell>
          <cell r="B2235" t="str">
            <v>CRN1-23 A-FGJ-G-V-HQQV 182/184TC 60HZ</v>
          </cell>
          <cell r="C2235" t="str">
            <v>CRN01</v>
          </cell>
          <cell r="D2235">
            <v>6</v>
          </cell>
          <cell r="E2235" t="str">
            <v>5700395177008</v>
          </cell>
          <cell r="F2235">
            <v>73.700446599999992</v>
          </cell>
          <cell r="G2235" t="str">
            <v>LB</v>
          </cell>
          <cell r="H2235">
            <v>55.798932199999989</v>
          </cell>
          <cell r="I2235" t="str">
            <v>LB</v>
          </cell>
          <cell r="J2235">
            <v>3202</v>
          </cell>
        </row>
        <row r="2236">
          <cell r="A2236">
            <v>96082903</v>
          </cell>
          <cell r="B2236" t="str">
            <v>CRN1-23 A-FGJ-G-E-HQQE 3x230/460 60HZ</v>
          </cell>
          <cell r="C2236" t="str">
            <v>CRN01</v>
          </cell>
          <cell r="D2236" t="str">
            <v>30</v>
          </cell>
          <cell r="E2236" t="str">
            <v>5700395176414</v>
          </cell>
          <cell r="F2236">
            <v>122.20208659999999</v>
          </cell>
          <cell r="G2236" t="str">
            <v>LB</v>
          </cell>
          <cell r="H2236">
            <v>104.30057219999999</v>
          </cell>
          <cell r="I2236" t="str">
            <v>LB</v>
          </cell>
          <cell r="J2236">
            <v>4139</v>
          </cell>
        </row>
        <row r="2237">
          <cell r="A2237">
            <v>98160729</v>
          </cell>
          <cell r="B2237" t="str">
            <v>CRN1-23 A-FGJ-G-E-HQQE 3x230/400 50HZ</v>
          </cell>
          <cell r="C2237" t="str">
            <v>CRN01</v>
          </cell>
          <cell r="D2237" t="str">
            <v>30</v>
          </cell>
          <cell r="E2237" t="str">
            <v>5710629587978</v>
          </cell>
          <cell r="F2237">
            <v>83.466913199999993</v>
          </cell>
          <cell r="G2237" t="str">
            <v>LB</v>
          </cell>
          <cell r="H2237">
            <v>74.538202200000001</v>
          </cell>
          <cell r="I2237" t="str">
            <v>LB</v>
          </cell>
          <cell r="J2237">
            <v>3824</v>
          </cell>
        </row>
        <row r="2238">
          <cell r="A2238">
            <v>96082902</v>
          </cell>
          <cell r="B2238" t="str">
            <v>CRN1-23 A-FGJ-G-E-HQQE 1x115/230 60HZ</v>
          </cell>
          <cell r="C2238" t="str">
            <v>CRN01</v>
          </cell>
          <cell r="D2238" t="str">
            <v>30</v>
          </cell>
          <cell r="E2238" t="str">
            <v>5700395176407</v>
          </cell>
          <cell r="F2238">
            <v>145.30650419999998</v>
          </cell>
          <cell r="G2238" t="str">
            <v>LB</v>
          </cell>
          <cell r="H2238">
            <v>127.40498979999998</v>
          </cell>
          <cell r="I2238" t="str">
            <v>LB</v>
          </cell>
          <cell r="J2238">
            <v>4589</v>
          </cell>
        </row>
        <row r="2239">
          <cell r="A2239">
            <v>96082867</v>
          </cell>
          <cell r="B2239" t="str">
            <v>CRN1-23 A-FGJ-G-E-HQQE 182/184TC 60HZ</v>
          </cell>
          <cell r="C2239" t="str">
            <v>CRN01</v>
          </cell>
          <cell r="D2239">
            <v>6</v>
          </cell>
          <cell r="E2239" t="str">
            <v>5700395176056</v>
          </cell>
          <cell r="F2239">
            <v>73.700446599999992</v>
          </cell>
          <cell r="G2239" t="str">
            <v>LB</v>
          </cell>
          <cell r="H2239">
            <v>55.798932199999989</v>
          </cell>
          <cell r="I2239" t="str">
            <v>LB</v>
          </cell>
          <cell r="J2239">
            <v>3154</v>
          </cell>
        </row>
        <row r="2240">
          <cell r="A2240">
            <v>96082806</v>
          </cell>
          <cell r="B2240" t="str">
            <v>CRN1-21 A-P-G-V-HQQV 3x230/460 60HZ</v>
          </cell>
          <cell r="C2240" t="str">
            <v>CRN01</v>
          </cell>
          <cell r="D2240">
            <v>6</v>
          </cell>
          <cell r="E2240" t="str">
            <v>5700395175448</v>
          </cell>
          <cell r="F2240">
            <v>107.89410279999998</v>
          </cell>
          <cell r="G2240" t="str">
            <v>LB</v>
          </cell>
          <cell r="H2240">
            <v>93.38770319999999</v>
          </cell>
          <cell r="I2240" t="str">
            <v>LB</v>
          </cell>
          <cell r="J2240">
            <v>4112</v>
          </cell>
        </row>
        <row r="2241">
          <cell r="A2241">
            <v>98160684</v>
          </cell>
          <cell r="B2241" t="str">
            <v>CRN1-21 A-P-G-V-HQQV 3x230/400 50HZ</v>
          </cell>
          <cell r="C2241" t="str">
            <v>CRN01</v>
          </cell>
          <cell r="D2241" t="str">
            <v>30</v>
          </cell>
          <cell r="E2241" t="str">
            <v>5710629587527</v>
          </cell>
          <cell r="F2241">
            <v>72.554044199999993</v>
          </cell>
          <cell r="G2241" t="str">
            <v>LB</v>
          </cell>
          <cell r="H2241">
            <v>63.625333199999993</v>
          </cell>
          <cell r="I2241" t="str">
            <v>LB</v>
          </cell>
          <cell r="J2241">
            <v>3795</v>
          </cell>
        </row>
        <row r="2242">
          <cell r="A2242">
            <v>96082805</v>
          </cell>
          <cell r="B2242" t="str">
            <v>CRN1-21 A-P-G-V-HQQV 1x115/230 60HZ</v>
          </cell>
          <cell r="C2242" t="str">
            <v>CRN01</v>
          </cell>
          <cell r="D2242">
            <v>6</v>
          </cell>
          <cell r="E2242" t="str">
            <v>5700395175431</v>
          </cell>
          <cell r="F2242">
            <v>134.39363519999998</v>
          </cell>
          <cell r="G2242" t="str">
            <v>LB</v>
          </cell>
          <cell r="H2242">
            <v>116.4921208</v>
          </cell>
          <cell r="I2242" t="str">
            <v>LB</v>
          </cell>
          <cell r="J2242">
            <v>4562</v>
          </cell>
        </row>
        <row r="2243">
          <cell r="A2243">
            <v>96082771</v>
          </cell>
          <cell r="B2243" t="str">
            <v>CRN1-21 A-P-G-V-HQQV 182/184TC 60HZ</v>
          </cell>
          <cell r="C2243" t="str">
            <v>CRN01</v>
          </cell>
          <cell r="D2243">
            <v>6</v>
          </cell>
          <cell r="E2243" t="str">
            <v>5700395175097</v>
          </cell>
          <cell r="F2243">
            <v>62.787577599999999</v>
          </cell>
          <cell r="G2243" t="str">
            <v>LB</v>
          </cell>
          <cell r="H2243">
            <v>44.886063199999995</v>
          </cell>
          <cell r="I2243" t="str">
            <v>LB</v>
          </cell>
          <cell r="J2243">
            <v>3127</v>
          </cell>
        </row>
        <row r="2244">
          <cell r="A2244">
            <v>96082711</v>
          </cell>
          <cell r="B2244" t="str">
            <v>CRN1-21 A-P-G-E-HQQE 3x230/460 60HZ</v>
          </cell>
          <cell r="C2244" t="str">
            <v>CRN01</v>
          </cell>
          <cell r="D2244">
            <v>6</v>
          </cell>
          <cell r="E2244" t="str">
            <v>5700395174496</v>
          </cell>
          <cell r="F2244">
            <v>107.89410279999998</v>
          </cell>
          <cell r="G2244" t="str">
            <v>LB</v>
          </cell>
          <cell r="H2244">
            <v>93.38770319999999</v>
          </cell>
          <cell r="I2244" t="str">
            <v>LB</v>
          </cell>
          <cell r="J2244">
            <v>4064</v>
          </cell>
        </row>
        <row r="2245">
          <cell r="A2245">
            <v>98160683</v>
          </cell>
          <cell r="B2245" t="str">
            <v>CRN1-21 A-P-G-E-HQQE 3x230/400 50HZ</v>
          </cell>
          <cell r="C2245" t="str">
            <v>CRN01</v>
          </cell>
          <cell r="D2245" t="str">
            <v>30</v>
          </cell>
          <cell r="E2245" t="str">
            <v>5710629587510</v>
          </cell>
          <cell r="F2245">
            <v>72.554044199999993</v>
          </cell>
          <cell r="G2245" t="str">
            <v>LB</v>
          </cell>
          <cell r="H2245">
            <v>63.625333199999993</v>
          </cell>
          <cell r="I2245" t="str">
            <v>LB</v>
          </cell>
          <cell r="J2245">
            <v>3747</v>
          </cell>
        </row>
        <row r="2246">
          <cell r="A2246">
            <v>96082710</v>
          </cell>
          <cell r="B2246" t="str">
            <v>CRN1-21 A-P-G-E-HQQE 1x115/230 60HZ</v>
          </cell>
          <cell r="C2246" t="str">
            <v>CRN01</v>
          </cell>
          <cell r="D2246">
            <v>6</v>
          </cell>
          <cell r="E2246" t="str">
            <v>5700395174489</v>
          </cell>
          <cell r="F2246">
            <v>134.39363519999998</v>
          </cell>
          <cell r="G2246" t="str">
            <v>LB</v>
          </cell>
          <cell r="H2246">
            <v>116.4921208</v>
          </cell>
          <cell r="I2246" t="str">
            <v>LB</v>
          </cell>
          <cell r="J2246">
            <v>4514</v>
          </cell>
        </row>
        <row r="2247">
          <cell r="A2247">
            <v>96082676</v>
          </cell>
          <cell r="B2247" t="str">
            <v>CRN1-21 A-P-G-E-HQQE 182/184TC 60HZ</v>
          </cell>
          <cell r="C2247" t="str">
            <v>CRN01</v>
          </cell>
          <cell r="D2247">
            <v>6</v>
          </cell>
          <cell r="E2247" t="str">
            <v>5700395174144</v>
          </cell>
          <cell r="F2247">
            <v>62.787577599999999</v>
          </cell>
          <cell r="G2247" t="str">
            <v>LB</v>
          </cell>
          <cell r="H2247">
            <v>44.886063199999995</v>
          </cell>
          <cell r="I2247" t="str">
            <v>LB</v>
          </cell>
          <cell r="J2247">
            <v>3079</v>
          </cell>
        </row>
        <row r="2248">
          <cell r="A2248">
            <v>96082996</v>
          </cell>
          <cell r="B2248" t="str">
            <v>CRN1-21 A-FGJ-G-V-HQQV 3x230/460 60HZ</v>
          </cell>
          <cell r="C2248" t="str">
            <v>CRN01</v>
          </cell>
          <cell r="D2248">
            <v>6</v>
          </cell>
          <cell r="E2248" t="str">
            <v>5700395177343</v>
          </cell>
          <cell r="F2248">
            <v>120.4604368</v>
          </cell>
          <cell r="G2248" t="str">
            <v>LB</v>
          </cell>
          <cell r="H2248">
            <v>102.5589224</v>
          </cell>
          <cell r="I2248" t="str">
            <v>LB</v>
          </cell>
          <cell r="J2248">
            <v>4112</v>
          </cell>
        </row>
        <row r="2249">
          <cell r="A2249">
            <v>98160728</v>
          </cell>
          <cell r="B2249" t="str">
            <v>CRN1-21 A-FGJ-G-V-HQQV 3x230/400 50HZ</v>
          </cell>
          <cell r="C2249" t="str">
            <v>CRN01</v>
          </cell>
          <cell r="D2249" t="str">
            <v>30</v>
          </cell>
          <cell r="E2249" t="str">
            <v>5710629587961</v>
          </cell>
          <cell r="F2249">
            <v>81.725263399999989</v>
          </cell>
          <cell r="G2249" t="str">
            <v>LB</v>
          </cell>
          <cell r="H2249">
            <v>72.796552399999996</v>
          </cell>
          <cell r="I2249" t="str">
            <v>LB</v>
          </cell>
          <cell r="J2249">
            <v>3795</v>
          </cell>
        </row>
        <row r="2250">
          <cell r="A2250">
            <v>96082995</v>
          </cell>
          <cell r="B2250" t="str">
            <v>CRN1-21 A-FGJ-G-V-HQQV 1x115/230 60HZ</v>
          </cell>
          <cell r="C2250" t="str">
            <v>CRN01</v>
          </cell>
          <cell r="D2250">
            <v>6</v>
          </cell>
          <cell r="E2250" t="str">
            <v>5700395177336</v>
          </cell>
          <cell r="F2250">
            <v>143.5648544</v>
          </cell>
          <cell r="G2250" t="str">
            <v>LB</v>
          </cell>
          <cell r="H2250">
            <v>125.66333999999999</v>
          </cell>
          <cell r="I2250" t="str">
            <v>LB</v>
          </cell>
          <cell r="J2250">
            <v>4562</v>
          </cell>
        </row>
        <row r="2251">
          <cell r="A2251">
            <v>96082961</v>
          </cell>
          <cell r="B2251" t="str">
            <v>CRN1-21 A-FGJ-G-V-HQQV 182/184TC 60HZ</v>
          </cell>
          <cell r="C2251" t="str">
            <v>CRN01</v>
          </cell>
          <cell r="D2251">
            <v>6</v>
          </cell>
          <cell r="E2251" t="str">
            <v>5700395176995</v>
          </cell>
          <cell r="F2251">
            <v>71.958796800000002</v>
          </cell>
          <cell r="G2251" t="str">
            <v>LB</v>
          </cell>
          <cell r="H2251">
            <v>54.057282399999991</v>
          </cell>
          <cell r="I2251" t="str">
            <v>LB</v>
          </cell>
          <cell r="J2251">
            <v>3127</v>
          </cell>
        </row>
        <row r="2252">
          <cell r="A2252">
            <v>96082901</v>
          </cell>
          <cell r="B2252" t="str">
            <v>CRN1-21 A-FGJ-G-E-HQQE 3x230/460 60HZ</v>
          </cell>
          <cell r="C2252" t="str">
            <v>CRN01</v>
          </cell>
          <cell r="D2252">
            <v>6</v>
          </cell>
          <cell r="E2252" t="str">
            <v>5700395176391</v>
          </cell>
          <cell r="F2252">
            <v>120.4604368</v>
          </cell>
          <cell r="G2252" t="str">
            <v>LB</v>
          </cell>
          <cell r="H2252">
            <v>102.5589224</v>
          </cell>
          <cell r="I2252" t="str">
            <v>LB</v>
          </cell>
          <cell r="J2252">
            <v>4064</v>
          </cell>
        </row>
        <row r="2253">
          <cell r="A2253">
            <v>98160727</v>
          </cell>
          <cell r="B2253" t="str">
            <v>CRN1-21 A-FGJ-G-E-HQQE 3x230/400 50HZ</v>
          </cell>
          <cell r="C2253" t="str">
            <v>CRN01</v>
          </cell>
          <cell r="D2253" t="str">
            <v>30</v>
          </cell>
          <cell r="E2253" t="str">
            <v>5710629587954</v>
          </cell>
          <cell r="F2253">
            <v>81.725263399999989</v>
          </cell>
          <cell r="G2253" t="str">
            <v>LB</v>
          </cell>
          <cell r="H2253">
            <v>72.796552399999996</v>
          </cell>
          <cell r="I2253" t="str">
            <v>LB</v>
          </cell>
          <cell r="J2253">
            <v>3747</v>
          </cell>
        </row>
        <row r="2254">
          <cell r="A2254">
            <v>96082900</v>
          </cell>
          <cell r="B2254" t="str">
            <v>CRN1-21 A-FGJ-G-E-HQQE 1x115/230 60HZ</v>
          </cell>
          <cell r="C2254" t="str">
            <v>CRN01</v>
          </cell>
          <cell r="D2254">
            <v>6</v>
          </cell>
          <cell r="E2254" t="str">
            <v>5700395176384</v>
          </cell>
          <cell r="F2254">
            <v>143.5648544</v>
          </cell>
          <cell r="G2254" t="str">
            <v>LB</v>
          </cell>
          <cell r="H2254">
            <v>125.66333999999999</v>
          </cell>
          <cell r="I2254" t="str">
            <v>LB</v>
          </cell>
          <cell r="J2254">
            <v>4514</v>
          </cell>
        </row>
        <row r="2255">
          <cell r="A2255">
            <v>96082866</v>
          </cell>
          <cell r="B2255" t="str">
            <v>CRN1-21 A-FGJ-G-E-HQQE 182/184TC 60HZ</v>
          </cell>
          <cell r="C2255" t="str">
            <v>CRN01</v>
          </cell>
          <cell r="D2255">
            <v>6</v>
          </cell>
          <cell r="E2255" t="str">
            <v>5700395176049</v>
          </cell>
          <cell r="F2255">
            <v>71.958796800000002</v>
          </cell>
          <cell r="G2255" t="str">
            <v>LB</v>
          </cell>
          <cell r="H2255">
            <v>54.057282399999991</v>
          </cell>
          <cell r="I2255" t="str">
            <v>LB</v>
          </cell>
          <cell r="J2255">
            <v>3079</v>
          </cell>
        </row>
        <row r="2256">
          <cell r="A2256">
            <v>98168840</v>
          </cell>
          <cell r="B2256" t="str">
            <v>CRN120-7 A-F-G-V-HBQV 3x400D 50 HZ</v>
          </cell>
          <cell r="C2256" t="str">
            <v>CN120</v>
          </cell>
          <cell r="D2256" t="str">
            <v>30</v>
          </cell>
          <cell r="E2256" t="str">
            <v>5710629611239</v>
          </cell>
          <cell r="F2256">
            <v>2035.9665699999998</v>
          </cell>
          <cell r="G2256" t="str">
            <v>LB</v>
          </cell>
          <cell r="H2256">
            <v>1674.4088899999999</v>
          </cell>
          <cell r="I2256" t="str">
            <v>LB</v>
          </cell>
          <cell r="J2256">
            <v>62762</v>
          </cell>
        </row>
        <row r="2257">
          <cell r="A2257">
            <v>98168839</v>
          </cell>
          <cell r="B2257" t="str">
            <v>CRN120-7 A-F-G-E-HBQE 3x400D 50 HZ</v>
          </cell>
          <cell r="C2257" t="str">
            <v>CN120</v>
          </cell>
          <cell r="D2257" t="str">
            <v>30</v>
          </cell>
          <cell r="E2257" t="str">
            <v>5710629611222</v>
          </cell>
          <cell r="F2257">
            <v>2035.9665699999998</v>
          </cell>
          <cell r="G2257" t="str">
            <v>LB</v>
          </cell>
          <cell r="H2257">
            <v>1674.4088899999999</v>
          </cell>
          <cell r="I2257" t="str">
            <v>LB</v>
          </cell>
          <cell r="J2257">
            <v>62680</v>
          </cell>
        </row>
        <row r="2258">
          <cell r="A2258">
            <v>98168838</v>
          </cell>
          <cell r="B2258" t="str">
            <v>CRN120-6-1 A-F-G-V-HBQV 3x400D 50 HZ</v>
          </cell>
          <cell r="C2258" t="str">
            <v>CN120</v>
          </cell>
          <cell r="D2258" t="str">
            <v>30</v>
          </cell>
          <cell r="E2258" t="str">
            <v>5710629611215</v>
          </cell>
          <cell r="F2258">
            <v>1740.5474899999999</v>
          </cell>
          <cell r="G2258" t="str">
            <v>LB</v>
          </cell>
          <cell r="H2258">
            <v>1391.3356819999999</v>
          </cell>
          <cell r="I2258" t="str">
            <v>LB</v>
          </cell>
          <cell r="J2258">
            <v>61070</v>
          </cell>
        </row>
        <row r="2259">
          <cell r="A2259">
            <v>98168837</v>
          </cell>
          <cell r="B2259" t="str">
            <v>CRN120-6-1 A-F-G-E-HBQE 3x400D 50 HZ</v>
          </cell>
          <cell r="C2259" t="str">
            <v>CN120</v>
          </cell>
          <cell r="D2259" t="str">
            <v>30</v>
          </cell>
          <cell r="E2259" t="str">
            <v>5710629611208</v>
          </cell>
          <cell r="F2259">
            <v>1740.5474899999999</v>
          </cell>
          <cell r="G2259" t="str">
            <v>LB</v>
          </cell>
          <cell r="H2259">
            <v>1391.3356819999999</v>
          </cell>
          <cell r="I2259" t="str">
            <v>LB</v>
          </cell>
          <cell r="J2259">
            <v>60988</v>
          </cell>
        </row>
        <row r="2260">
          <cell r="A2260">
            <v>98073925</v>
          </cell>
          <cell r="B2260" t="str">
            <v>CRN120-5-2 I-G-G-V-HBQV 3x230/460 60 HZ</v>
          </cell>
          <cell r="C2260" t="str">
            <v>CN120</v>
          </cell>
          <cell r="D2260" t="str">
            <v>06</v>
          </cell>
          <cell r="E2260" t="str">
            <v>5710628492600</v>
          </cell>
          <cell r="F2260">
            <v>1832.4801439999999</v>
          </cell>
          <cell r="G2260" t="str">
            <v>LB</v>
          </cell>
          <cell r="H2260">
            <v>1582.4762359999997</v>
          </cell>
          <cell r="I2260" t="str">
            <v>LB</v>
          </cell>
          <cell r="J2260">
            <v>51203</v>
          </cell>
        </row>
        <row r="2261">
          <cell r="A2261">
            <v>98073924</v>
          </cell>
          <cell r="B2261" t="str">
            <v>CRN120-5-2 I-G-G-E-HBQE 3x230/460 60 HZ</v>
          </cell>
          <cell r="C2261" t="str">
            <v>CN120</v>
          </cell>
          <cell r="D2261" t="str">
            <v>06</v>
          </cell>
          <cell r="E2261" t="str">
            <v>5710628492594</v>
          </cell>
          <cell r="F2261">
            <v>1832.4801439999999</v>
          </cell>
          <cell r="G2261" t="str">
            <v>LB</v>
          </cell>
          <cell r="H2261">
            <v>1582.4762359999997</v>
          </cell>
          <cell r="I2261" t="str">
            <v>LB</v>
          </cell>
          <cell r="J2261">
            <v>51062</v>
          </cell>
        </row>
        <row r="2262">
          <cell r="A2262">
            <v>96932815</v>
          </cell>
          <cell r="B2262" t="str">
            <v>CRN120-5-2 A-G-G-V-HBQV 405TSC 60 HZ</v>
          </cell>
          <cell r="C2262" t="str">
            <v>CN120</v>
          </cell>
          <cell r="D2262" t="str">
            <v>06</v>
          </cell>
          <cell r="E2262" t="str">
            <v>5700313994465</v>
          </cell>
          <cell r="F2262">
            <v>419.80374039999992</v>
          </cell>
          <cell r="G2262" t="str">
            <v>LB</v>
          </cell>
          <cell r="H2262">
            <v>401.90222599999998</v>
          </cell>
          <cell r="I2262" t="str">
            <v>LB</v>
          </cell>
          <cell r="J2262">
            <v>33840</v>
          </cell>
        </row>
        <row r="2263">
          <cell r="A2263">
            <v>96932721</v>
          </cell>
          <cell r="B2263" t="str">
            <v>CRN120-5-2 A-G-G-V-HBQV 3x230/460 60 HZ</v>
          </cell>
          <cell r="C2263" t="str">
            <v>CN120</v>
          </cell>
          <cell r="D2263" t="str">
            <v>06</v>
          </cell>
          <cell r="E2263" t="str">
            <v>5700313983049</v>
          </cell>
          <cell r="F2263">
            <v>1832.4801439999999</v>
          </cell>
          <cell r="G2263" t="str">
            <v>LB</v>
          </cell>
          <cell r="H2263">
            <v>1582.4762359999997</v>
          </cell>
          <cell r="I2263" t="str">
            <v>LB</v>
          </cell>
          <cell r="J2263">
            <v>51009</v>
          </cell>
        </row>
        <row r="2264">
          <cell r="A2264">
            <v>96938726</v>
          </cell>
          <cell r="B2264" t="str">
            <v>CRN120-5-2 A-G-G-V-HBQV 3x230/460 60 HZ</v>
          </cell>
          <cell r="C2264" t="str">
            <v>CN120</v>
          </cell>
          <cell r="D2264" t="str">
            <v>06</v>
          </cell>
          <cell r="E2264" t="str">
            <v>5700314168971</v>
          </cell>
          <cell r="F2264">
            <v>962.80164639999998</v>
          </cell>
          <cell r="G2264" t="str">
            <v>LB</v>
          </cell>
          <cell r="H2264">
            <v>944.90013199999999</v>
          </cell>
          <cell r="I2264" t="str">
            <v>LB</v>
          </cell>
          <cell r="J2264">
            <v>48126</v>
          </cell>
        </row>
        <row r="2265">
          <cell r="A2265">
            <v>96932808</v>
          </cell>
          <cell r="B2265" t="str">
            <v>CRN120-5-2 A-G-G-E-HBQE 405TSC 60 HZ</v>
          </cell>
          <cell r="C2265" t="str">
            <v>CN120</v>
          </cell>
          <cell r="D2265" t="str">
            <v>06</v>
          </cell>
          <cell r="E2265" t="str">
            <v>5700313994342</v>
          </cell>
          <cell r="F2265">
            <v>419.80374039999992</v>
          </cell>
          <cell r="G2265" t="str">
            <v>LB</v>
          </cell>
          <cell r="H2265">
            <v>401.90222599999998</v>
          </cell>
          <cell r="I2265" t="str">
            <v>LB</v>
          </cell>
          <cell r="J2265">
            <v>33699</v>
          </cell>
        </row>
        <row r="2266">
          <cell r="A2266">
            <v>96932709</v>
          </cell>
          <cell r="B2266" t="str">
            <v>CRN120-5-2 A-G-G-E-HBQE 3x230/460 60 HZ</v>
          </cell>
          <cell r="C2266" t="str">
            <v>CN120</v>
          </cell>
          <cell r="D2266" t="str">
            <v>06</v>
          </cell>
          <cell r="E2266" t="str">
            <v>5700313982943</v>
          </cell>
          <cell r="F2266">
            <v>1832.4801439999999</v>
          </cell>
          <cell r="G2266" t="str">
            <v>LB</v>
          </cell>
          <cell r="H2266">
            <v>1582.4762359999997</v>
          </cell>
          <cell r="I2266" t="str">
            <v>LB</v>
          </cell>
          <cell r="J2266">
            <v>50868</v>
          </cell>
        </row>
        <row r="2267">
          <cell r="A2267">
            <v>96938703</v>
          </cell>
          <cell r="B2267" t="str">
            <v>CRN120-5-2 A-G-G-E-HBQE 3x230/460 60 HZ</v>
          </cell>
          <cell r="C2267" t="str">
            <v>CN120</v>
          </cell>
          <cell r="D2267" t="str">
            <v>06</v>
          </cell>
          <cell r="E2267" t="str">
            <v>5700314168353</v>
          </cell>
          <cell r="F2267">
            <v>962.80164639999998</v>
          </cell>
          <cell r="G2267" t="str">
            <v>LB</v>
          </cell>
          <cell r="H2267">
            <v>944.90013199999999</v>
          </cell>
          <cell r="I2267" t="str">
            <v>LB</v>
          </cell>
          <cell r="J2267">
            <v>47985</v>
          </cell>
        </row>
        <row r="2268">
          <cell r="A2268">
            <v>96889668</v>
          </cell>
          <cell r="B2268" t="str">
            <v>CRN120-5-1 A-G-G-V-HBQV 60 HZ</v>
          </cell>
          <cell r="C2268" t="str">
            <v>CN120</v>
          </cell>
          <cell r="D2268" t="str">
            <v>06</v>
          </cell>
          <cell r="E2268" t="str">
            <v>5700312877752</v>
          </cell>
          <cell r="F2268">
            <v>420.02420239999998</v>
          </cell>
          <cell r="G2268" t="str">
            <v>LB</v>
          </cell>
          <cell r="H2268">
            <v>402.12268799999998</v>
          </cell>
          <cell r="I2268" t="str">
            <v>LB</v>
          </cell>
          <cell r="J2268">
            <v>33840</v>
          </cell>
        </row>
        <row r="2269">
          <cell r="A2269">
            <v>96889661</v>
          </cell>
          <cell r="B2269" t="str">
            <v>CRN120-5-1 A-G-G-E-HBQE 60 HZ</v>
          </cell>
          <cell r="C2269" t="str">
            <v>CN120</v>
          </cell>
          <cell r="D2269" t="str">
            <v>06</v>
          </cell>
          <cell r="E2269" t="str">
            <v>5700312876465</v>
          </cell>
          <cell r="F2269">
            <v>420.02420239999998</v>
          </cell>
          <cell r="G2269" t="str">
            <v>LB</v>
          </cell>
          <cell r="H2269">
            <v>402.12268799999998</v>
          </cell>
          <cell r="I2269" t="str">
            <v>LB</v>
          </cell>
          <cell r="J2269">
            <v>33699</v>
          </cell>
        </row>
        <row r="2270">
          <cell r="A2270">
            <v>98168836</v>
          </cell>
          <cell r="B2270" t="str">
            <v>CRN120-5-1 A-F-G-V-HQQV 3x400D 50 HZ</v>
          </cell>
          <cell r="C2270" t="str">
            <v>CN120</v>
          </cell>
          <cell r="D2270" t="str">
            <v>30</v>
          </cell>
          <cell r="E2270" t="str">
            <v>5710629611192</v>
          </cell>
          <cell r="F2270">
            <v>1208.13176</v>
          </cell>
          <cell r="G2270" t="str">
            <v>LB</v>
          </cell>
          <cell r="H2270">
            <v>1038.3760199999999</v>
          </cell>
          <cell r="I2270" t="str">
            <v>LB</v>
          </cell>
          <cell r="J2270">
            <v>51351</v>
          </cell>
        </row>
        <row r="2271">
          <cell r="A2271">
            <v>98168835</v>
          </cell>
          <cell r="B2271" t="str">
            <v>CRN120-5-1 A-F-G-E-HQQE 3x400D 50 HZ</v>
          </cell>
          <cell r="C2271" t="str">
            <v>CN120</v>
          </cell>
          <cell r="D2271" t="str">
            <v>30</v>
          </cell>
          <cell r="E2271" t="str">
            <v>5710629611185</v>
          </cell>
          <cell r="F2271">
            <v>1208.13176</v>
          </cell>
          <cell r="G2271" t="str">
            <v>LB</v>
          </cell>
          <cell r="H2271">
            <v>1038.3760199999999</v>
          </cell>
          <cell r="I2271" t="str">
            <v>LB</v>
          </cell>
          <cell r="J2271">
            <v>51269</v>
          </cell>
        </row>
        <row r="2272">
          <cell r="A2272">
            <v>95922371</v>
          </cell>
          <cell r="B2272" t="str">
            <v>CRN120-4-2 A-G-G-V-HBQV 3x230/460 60 HZ</v>
          </cell>
          <cell r="C2272" t="str">
            <v>CN120</v>
          </cell>
          <cell r="D2272" t="str">
            <v>06</v>
          </cell>
          <cell r="E2272" t="str">
            <v>5700838935813</v>
          </cell>
          <cell r="F2272">
            <v>1544.1158479999999</v>
          </cell>
          <cell r="G2272" t="str">
            <v>LB</v>
          </cell>
          <cell r="H2272">
            <v>1294.1119399999998</v>
          </cell>
          <cell r="I2272" t="str">
            <v>LB</v>
          </cell>
          <cell r="J2272">
            <v>43959</v>
          </cell>
        </row>
        <row r="2273">
          <cell r="A2273">
            <v>96938723</v>
          </cell>
          <cell r="B2273" t="str">
            <v>CRN120-4-2 A-G-G-V-HBQV 3x230/460 60 HZ</v>
          </cell>
          <cell r="C2273" t="str">
            <v>CN120</v>
          </cell>
          <cell r="D2273" t="str">
            <v>06</v>
          </cell>
          <cell r="E2273" t="str">
            <v>5700314168551</v>
          </cell>
          <cell r="F2273">
            <v>938.96970420000002</v>
          </cell>
          <cell r="G2273" t="str">
            <v>LB</v>
          </cell>
          <cell r="H2273">
            <v>921.06818979999991</v>
          </cell>
          <cell r="I2273" t="str">
            <v>LB</v>
          </cell>
          <cell r="J2273">
            <v>40894</v>
          </cell>
        </row>
        <row r="2274">
          <cell r="A2274">
            <v>96889667</v>
          </cell>
          <cell r="B2274" t="str">
            <v>CRN120-4-2 A-G-G-V-HBQV 365TSC 60 HZ</v>
          </cell>
          <cell r="C2274" t="str">
            <v>CN120</v>
          </cell>
          <cell r="D2274" t="str">
            <v>06</v>
          </cell>
          <cell r="E2274" t="str">
            <v>5700312877738</v>
          </cell>
          <cell r="F2274">
            <v>397.97800239999998</v>
          </cell>
          <cell r="G2274" t="str">
            <v>LB</v>
          </cell>
          <cell r="H2274">
            <v>380.07648799999998</v>
          </cell>
          <cell r="I2274" t="str">
            <v>LB</v>
          </cell>
          <cell r="J2274">
            <v>29380</v>
          </cell>
        </row>
        <row r="2275">
          <cell r="A2275">
            <v>95922363</v>
          </cell>
          <cell r="B2275" t="str">
            <v>CRN120-4-2 A-G-G-E-HBQE 3x230/460 60 HZ</v>
          </cell>
          <cell r="C2275" t="str">
            <v>CN120</v>
          </cell>
          <cell r="D2275" t="str">
            <v>06</v>
          </cell>
          <cell r="E2275" t="str">
            <v>5700838935738</v>
          </cell>
          <cell r="F2275">
            <v>1544.1158479999999</v>
          </cell>
          <cell r="G2275" t="str">
            <v>LB</v>
          </cell>
          <cell r="H2275">
            <v>1294.1119399999998</v>
          </cell>
          <cell r="I2275" t="str">
            <v>LB</v>
          </cell>
          <cell r="J2275">
            <v>43818</v>
          </cell>
        </row>
        <row r="2276">
          <cell r="A2276">
            <v>96938700</v>
          </cell>
          <cell r="B2276" t="str">
            <v>CRN120-4-2 A-G-G-E-HBQE 3x230/460 60 HZ</v>
          </cell>
          <cell r="C2276" t="str">
            <v>CN120</v>
          </cell>
          <cell r="D2276" t="str">
            <v>06</v>
          </cell>
          <cell r="E2276" t="str">
            <v>5700314168292</v>
          </cell>
          <cell r="F2276">
            <v>938.96970420000002</v>
          </cell>
          <cell r="G2276" t="str">
            <v>LB</v>
          </cell>
          <cell r="H2276">
            <v>921.06818979999991</v>
          </cell>
          <cell r="I2276" t="str">
            <v>LB</v>
          </cell>
          <cell r="J2276">
            <v>40753</v>
          </cell>
        </row>
        <row r="2277">
          <cell r="A2277">
            <v>96889658</v>
          </cell>
          <cell r="B2277" t="str">
            <v>CRN120-4-2 A-G-G-E-HBQE 365TSC 60 HZ</v>
          </cell>
          <cell r="C2277" t="str">
            <v>CN120</v>
          </cell>
          <cell r="D2277" t="str">
            <v>06</v>
          </cell>
          <cell r="E2277" t="str">
            <v>5700312876427</v>
          </cell>
          <cell r="F2277">
            <v>397.97800239999998</v>
          </cell>
          <cell r="G2277" t="str">
            <v>LB</v>
          </cell>
          <cell r="H2277">
            <v>380.07648799999998</v>
          </cell>
          <cell r="I2277" t="str">
            <v>LB</v>
          </cell>
          <cell r="J2277">
            <v>29239</v>
          </cell>
        </row>
        <row r="2278">
          <cell r="A2278">
            <v>96932814</v>
          </cell>
          <cell r="B2278" t="str">
            <v>CRN120-4-1 A-G-G-V-HBQV 405TSC 60 HZ</v>
          </cell>
          <cell r="C2278" t="str">
            <v>CN120</v>
          </cell>
          <cell r="D2278" t="str">
            <v>06</v>
          </cell>
          <cell r="E2278" t="str">
            <v>5700313994441</v>
          </cell>
          <cell r="F2278">
            <v>398.19846439999998</v>
          </cell>
          <cell r="G2278" t="str">
            <v>LB</v>
          </cell>
          <cell r="H2278">
            <v>380.29694999999998</v>
          </cell>
          <cell r="I2278" t="str">
            <v>LB</v>
          </cell>
          <cell r="J2278">
            <v>29380</v>
          </cell>
        </row>
        <row r="2279">
          <cell r="A2279">
            <v>96932717</v>
          </cell>
          <cell r="B2279" t="str">
            <v>CRN120-4-1 A-G-G-V-HBQV 3x230/460 60 HZ</v>
          </cell>
          <cell r="C2279" t="str">
            <v>CN120</v>
          </cell>
          <cell r="D2279" t="str">
            <v>06</v>
          </cell>
          <cell r="E2279" t="str">
            <v>5700313983025</v>
          </cell>
          <cell r="F2279">
            <v>1810.8748679999999</v>
          </cell>
          <cell r="G2279" t="str">
            <v>LB</v>
          </cell>
          <cell r="H2279">
            <v>1560.87096</v>
          </cell>
          <cell r="I2279" t="str">
            <v>LB</v>
          </cell>
          <cell r="J2279">
            <v>46549</v>
          </cell>
        </row>
        <row r="2280">
          <cell r="A2280">
            <v>96938724</v>
          </cell>
          <cell r="B2280" t="str">
            <v>CRN120-4-1 A-G-G-V-HBQV 3x230/460 60 HZ</v>
          </cell>
          <cell r="C2280" t="str">
            <v>CN120</v>
          </cell>
          <cell r="D2280" t="str">
            <v>06</v>
          </cell>
          <cell r="E2280" t="str">
            <v>5700314168933</v>
          </cell>
          <cell r="F2280">
            <v>941.19637039999998</v>
          </cell>
          <cell r="G2280" t="str">
            <v>LB</v>
          </cell>
          <cell r="H2280">
            <v>923.29485599999998</v>
          </cell>
          <cell r="I2280" t="str">
            <v>LB</v>
          </cell>
          <cell r="J2280">
            <v>43666</v>
          </cell>
        </row>
        <row r="2281">
          <cell r="A2281">
            <v>96932807</v>
          </cell>
          <cell r="B2281" t="str">
            <v>CRN120-4-1 A-G-G-E-HBQE 405TSC 60 HZ</v>
          </cell>
          <cell r="C2281" t="str">
            <v>CN120</v>
          </cell>
          <cell r="D2281" t="str">
            <v>06</v>
          </cell>
          <cell r="E2281" t="str">
            <v>5700313994328</v>
          </cell>
          <cell r="F2281">
            <v>398.19846439999998</v>
          </cell>
          <cell r="G2281" t="str">
            <v>LB</v>
          </cell>
          <cell r="H2281">
            <v>380.29694999999998</v>
          </cell>
          <cell r="I2281" t="str">
            <v>LB</v>
          </cell>
          <cell r="J2281">
            <v>29239</v>
          </cell>
        </row>
        <row r="2282">
          <cell r="A2282">
            <v>96932708</v>
          </cell>
          <cell r="B2282" t="str">
            <v>CRN120-4-1 A-G-G-E-HBQE 3x230/460 60 HZ</v>
          </cell>
          <cell r="C2282" t="str">
            <v>CN120</v>
          </cell>
          <cell r="D2282" t="str">
            <v>06</v>
          </cell>
          <cell r="E2282" t="str">
            <v>5700313982929</v>
          </cell>
          <cell r="F2282">
            <v>1810.8748679999999</v>
          </cell>
          <cell r="G2282" t="str">
            <v>LB</v>
          </cell>
          <cell r="H2282">
            <v>1560.87096</v>
          </cell>
          <cell r="I2282" t="str">
            <v>LB</v>
          </cell>
          <cell r="J2282">
            <v>46408</v>
          </cell>
        </row>
        <row r="2283">
          <cell r="A2283">
            <v>96938701</v>
          </cell>
          <cell r="B2283" t="str">
            <v>CRN120-4-1 A-G-G-E-HBQE 3x230/460 60 HZ</v>
          </cell>
          <cell r="C2283" t="str">
            <v>CN120</v>
          </cell>
          <cell r="D2283" t="str">
            <v>06</v>
          </cell>
          <cell r="E2283" t="str">
            <v>5700314168315</v>
          </cell>
          <cell r="F2283">
            <v>941.19637039999998</v>
          </cell>
          <cell r="G2283" t="str">
            <v>LB</v>
          </cell>
          <cell r="H2283">
            <v>923.29485599999998</v>
          </cell>
          <cell r="I2283" t="str">
            <v>LB</v>
          </cell>
          <cell r="J2283">
            <v>43525</v>
          </cell>
        </row>
        <row r="2284">
          <cell r="A2284">
            <v>98168834</v>
          </cell>
          <cell r="B2284" t="str">
            <v>CRN120-4-1 A-F-G-V-HQQV 3x400D 50 HZ</v>
          </cell>
          <cell r="C2284" t="str">
            <v>CN120</v>
          </cell>
          <cell r="D2284" t="str">
            <v>30</v>
          </cell>
          <cell r="E2284" t="str">
            <v>5710629611178</v>
          </cell>
          <cell r="F2284">
            <v>1065.9337699999999</v>
          </cell>
          <cell r="G2284" t="str">
            <v>LB</v>
          </cell>
          <cell r="H2284">
            <v>896.17802999999992</v>
          </cell>
          <cell r="I2284" t="str">
            <v>LB</v>
          </cell>
          <cell r="J2284">
            <v>42166</v>
          </cell>
        </row>
        <row r="2285">
          <cell r="A2285">
            <v>98168833</v>
          </cell>
          <cell r="B2285" t="str">
            <v>CRN120-4-1 A-F-G-E-HQQE 3x400D 50 HZ</v>
          </cell>
          <cell r="C2285" t="str">
            <v>CN120</v>
          </cell>
          <cell r="D2285" t="str">
            <v>30</v>
          </cell>
          <cell r="E2285" t="str">
            <v>5710629611161</v>
          </cell>
          <cell r="F2285">
            <v>1065.9337699999999</v>
          </cell>
          <cell r="G2285" t="str">
            <v>LB</v>
          </cell>
          <cell r="H2285">
            <v>896.17802999999992</v>
          </cell>
          <cell r="I2285" t="str">
            <v>LB</v>
          </cell>
          <cell r="J2285">
            <v>42084</v>
          </cell>
        </row>
        <row r="2286">
          <cell r="A2286">
            <v>96842654</v>
          </cell>
          <cell r="B2286" t="str">
            <v>CRN120-4 A-G-G-V-HBQV 405TSC 60 HZ</v>
          </cell>
          <cell r="C2286" t="str">
            <v>CN120</v>
          </cell>
          <cell r="D2286" t="str">
            <v>06</v>
          </cell>
          <cell r="E2286" t="str">
            <v>5700311761885</v>
          </cell>
          <cell r="F2286">
            <v>396.87569239999999</v>
          </cell>
          <cell r="G2286" t="str">
            <v>LB</v>
          </cell>
          <cell r="H2286">
            <v>378.97417799999999</v>
          </cell>
          <cell r="I2286" t="str">
            <v>LB</v>
          </cell>
          <cell r="J2286">
            <v>29380</v>
          </cell>
        </row>
        <row r="2287">
          <cell r="A2287">
            <v>95922372</v>
          </cell>
          <cell r="B2287" t="str">
            <v>CRN120-4 A-G-G-V-HBQV 3x230/460 60 HZ</v>
          </cell>
          <cell r="C2287" t="str">
            <v>CN120</v>
          </cell>
          <cell r="D2287" t="str">
            <v>06</v>
          </cell>
          <cell r="E2287" t="str">
            <v>5700838935820</v>
          </cell>
          <cell r="F2287">
            <v>1809.5520959999997</v>
          </cell>
          <cell r="G2287" t="str">
            <v>LB</v>
          </cell>
          <cell r="H2287">
            <v>1559.5481879999998</v>
          </cell>
          <cell r="I2287" t="str">
            <v>LB</v>
          </cell>
          <cell r="J2287">
            <v>46549</v>
          </cell>
        </row>
        <row r="2288">
          <cell r="A2288">
            <v>96938725</v>
          </cell>
          <cell r="B2288" t="str">
            <v>CRN120-4 A-G-G-V-HBQV 3x230/460 60 HZ</v>
          </cell>
          <cell r="C2288" t="str">
            <v>CN120</v>
          </cell>
          <cell r="D2288" t="str">
            <v>06</v>
          </cell>
          <cell r="E2288" t="str">
            <v>5700314168957</v>
          </cell>
          <cell r="F2288">
            <v>939.87359839999988</v>
          </cell>
          <cell r="G2288" t="str">
            <v>LB</v>
          </cell>
          <cell r="H2288">
            <v>921.97208399999988</v>
          </cell>
          <cell r="I2288" t="str">
            <v>LB</v>
          </cell>
          <cell r="J2288">
            <v>43666</v>
          </cell>
        </row>
        <row r="2289">
          <cell r="A2289">
            <v>96889659</v>
          </cell>
          <cell r="B2289" t="str">
            <v>CRN120-4 A-G-G-E-HBQE 405TSC 60 HZ</v>
          </cell>
          <cell r="C2289" t="str">
            <v>CN120</v>
          </cell>
          <cell r="D2289" t="str">
            <v>06</v>
          </cell>
          <cell r="E2289" t="str">
            <v>5700312876441</v>
          </cell>
          <cell r="F2289">
            <v>396.87569239999999</v>
          </cell>
          <cell r="G2289" t="str">
            <v>LB</v>
          </cell>
          <cell r="H2289">
            <v>378.97417799999999</v>
          </cell>
          <cell r="I2289" t="str">
            <v>LB</v>
          </cell>
          <cell r="J2289">
            <v>29239</v>
          </cell>
        </row>
        <row r="2290">
          <cell r="A2290">
            <v>95922364</v>
          </cell>
          <cell r="B2290" t="str">
            <v>CRN120-4 A-G-G-E-HBQE 3x230/460 60 HZ</v>
          </cell>
          <cell r="C2290" t="str">
            <v>CN120</v>
          </cell>
          <cell r="D2290" t="str">
            <v>06</v>
          </cell>
          <cell r="E2290" t="str">
            <v>5700838935745</v>
          </cell>
          <cell r="F2290">
            <v>1809.5520959999997</v>
          </cell>
          <cell r="G2290" t="str">
            <v>LB</v>
          </cell>
          <cell r="H2290">
            <v>1559.5481879999998</v>
          </cell>
          <cell r="I2290" t="str">
            <v>LB</v>
          </cell>
          <cell r="J2290">
            <v>46408</v>
          </cell>
        </row>
        <row r="2291">
          <cell r="A2291">
            <v>96938702</v>
          </cell>
          <cell r="B2291" t="str">
            <v>CRN120-4 A-G-G-E-HBQE 3x230/460 60 HZ</v>
          </cell>
          <cell r="C2291" t="str">
            <v>CN120</v>
          </cell>
          <cell r="D2291" t="str">
            <v>06</v>
          </cell>
          <cell r="E2291" t="str">
            <v>5700314168339</v>
          </cell>
          <cell r="F2291">
            <v>939.87359839999988</v>
          </cell>
          <cell r="G2291" t="str">
            <v>LB</v>
          </cell>
          <cell r="H2291">
            <v>921.97208399999988</v>
          </cell>
          <cell r="I2291" t="str">
            <v>LB</v>
          </cell>
          <cell r="J2291">
            <v>43525</v>
          </cell>
        </row>
        <row r="2292">
          <cell r="A2292">
            <v>96932712</v>
          </cell>
          <cell r="B2292" t="str">
            <v>CRN120-3-2 A-G-G-V-HQQV 3x230/460 60 HZ</v>
          </cell>
          <cell r="C2292" t="str">
            <v>CN120</v>
          </cell>
          <cell r="D2292" t="str">
            <v>06</v>
          </cell>
          <cell r="E2292" t="str">
            <v>5700313982981</v>
          </cell>
          <cell r="F2292">
            <v>918.26832239999987</v>
          </cell>
          <cell r="G2292" t="str">
            <v>LB</v>
          </cell>
          <cell r="H2292">
            <v>900.36680799999988</v>
          </cell>
          <cell r="I2292" t="str">
            <v>LB</v>
          </cell>
          <cell r="J2292">
            <v>33643</v>
          </cell>
        </row>
        <row r="2293">
          <cell r="A2293">
            <v>96938710</v>
          </cell>
          <cell r="B2293" t="str">
            <v>CRN120-3-2 A-G-G-V-HQQV 3x230/460 60 HZ</v>
          </cell>
          <cell r="C2293" t="str">
            <v>CN120</v>
          </cell>
          <cell r="D2293" t="str">
            <v>06</v>
          </cell>
          <cell r="E2293" t="str">
            <v>5700314168490</v>
          </cell>
          <cell r="F2293">
            <v>784.0069643999999</v>
          </cell>
          <cell r="G2293" t="str">
            <v>LB</v>
          </cell>
          <cell r="H2293">
            <v>766.10544999999991</v>
          </cell>
          <cell r="I2293" t="str">
            <v>LB</v>
          </cell>
          <cell r="J2293">
            <v>31413</v>
          </cell>
        </row>
        <row r="2294">
          <cell r="A2294">
            <v>96932811</v>
          </cell>
          <cell r="B2294" t="str">
            <v>CRN120-3-2 A-G-G-V-HQQV 324/326TSC 60 HZ</v>
          </cell>
          <cell r="C2294" t="str">
            <v>CN120</v>
          </cell>
          <cell r="D2294" t="str">
            <v>06</v>
          </cell>
          <cell r="E2294" t="str">
            <v>5700313994397</v>
          </cell>
          <cell r="F2294">
            <v>311.99782240000002</v>
          </cell>
          <cell r="G2294" t="str">
            <v>LB</v>
          </cell>
          <cell r="H2294">
            <v>294.09630799999996</v>
          </cell>
          <cell r="I2294" t="str">
            <v>LB</v>
          </cell>
          <cell r="J2294">
            <v>21931</v>
          </cell>
        </row>
        <row r="2295">
          <cell r="A2295">
            <v>96932706</v>
          </cell>
          <cell r="B2295" t="str">
            <v>CRN120-3-2 A-G-G-E-HQQE 3x230/460 60 HZ</v>
          </cell>
          <cell r="C2295" t="str">
            <v>CN120</v>
          </cell>
          <cell r="D2295" t="str">
            <v>06</v>
          </cell>
          <cell r="E2295" t="str">
            <v>5700313982882</v>
          </cell>
          <cell r="F2295">
            <v>918.26832239999987</v>
          </cell>
          <cell r="G2295" t="str">
            <v>LB</v>
          </cell>
          <cell r="H2295">
            <v>900.36680799999988</v>
          </cell>
          <cell r="I2295" t="str">
            <v>LB</v>
          </cell>
          <cell r="J2295">
            <v>33561</v>
          </cell>
        </row>
        <row r="2296">
          <cell r="A2296">
            <v>96938697</v>
          </cell>
          <cell r="B2296" t="str">
            <v>CRN120-3-2 A-G-G-E-HQQE 3x230/460 60 HZ</v>
          </cell>
          <cell r="C2296" t="str">
            <v>CN120</v>
          </cell>
          <cell r="D2296" t="str">
            <v>06</v>
          </cell>
          <cell r="E2296" t="str">
            <v>5700314168230</v>
          </cell>
          <cell r="F2296">
            <v>784.0069643999999</v>
          </cell>
          <cell r="G2296" t="str">
            <v>LB</v>
          </cell>
          <cell r="H2296">
            <v>766.10544999999991</v>
          </cell>
          <cell r="I2296" t="str">
            <v>LB</v>
          </cell>
          <cell r="J2296">
            <v>31331</v>
          </cell>
        </row>
        <row r="2297">
          <cell r="A2297">
            <v>96932805</v>
          </cell>
          <cell r="B2297" t="str">
            <v>CRN120-3-2 A-G-G-E-HQQE 324/326TSC 60 HZ</v>
          </cell>
          <cell r="C2297" t="str">
            <v>CN120</v>
          </cell>
          <cell r="D2297" t="str">
            <v>06</v>
          </cell>
          <cell r="E2297" t="str">
            <v>5700313994281</v>
          </cell>
          <cell r="F2297">
            <v>311.99782240000002</v>
          </cell>
          <cell r="G2297" t="str">
            <v>LB</v>
          </cell>
          <cell r="H2297">
            <v>294.09630799999996</v>
          </cell>
          <cell r="I2297" t="str">
            <v>LB</v>
          </cell>
          <cell r="J2297">
            <v>21849</v>
          </cell>
        </row>
        <row r="2298">
          <cell r="A2298">
            <v>95922370</v>
          </cell>
          <cell r="B2298" t="str">
            <v>CRN120-3-1 A-G-G-V-HQQV 3x230/460 60 HZ</v>
          </cell>
          <cell r="C2298" t="str">
            <v>CN120</v>
          </cell>
          <cell r="D2298" t="str">
            <v>06</v>
          </cell>
          <cell r="E2298" t="str">
            <v>5700838935806</v>
          </cell>
          <cell r="F2298">
            <v>910.11122839999996</v>
          </cell>
          <cell r="G2298" t="str">
            <v>LB</v>
          </cell>
          <cell r="H2298">
            <v>892.20971399999985</v>
          </cell>
          <cell r="I2298" t="str">
            <v>LB</v>
          </cell>
          <cell r="J2298">
            <v>33643</v>
          </cell>
        </row>
        <row r="2299">
          <cell r="A2299">
            <v>96938711</v>
          </cell>
          <cell r="B2299" t="str">
            <v>CRN120-3-1 A-G-G-V-HQQV 3x230/460 60 HZ</v>
          </cell>
          <cell r="C2299" t="str">
            <v>CN120</v>
          </cell>
          <cell r="D2299" t="str">
            <v>06</v>
          </cell>
          <cell r="E2299" t="str">
            <v>5700314168513</v>
          </cell>
          <cell r="F2299">
            <v>787.75481839999986</v>
          </cell>
          <cell r="G2299" t="str">
            <v>LB</v>
          </cell>
          <cell r="H2299">
            <v>769.85330399999987</v>
          </cell>
          <cell r="I2299" t="str">
            <v>LB</v>
          </cell>
          <cell r="J2299">
            <v>31413</v>
          </cell>
        </row>
        <row r="2300">
          <cell r="A2300">
            <v>96889666</v>
          </cell>
          <cell r="B2300" t="str">
            <v>CRN120-3-1 A-G-G-V-HQQV 324/326TSC 60 HZ</v>
          </cell>
          <cell r="C2300" t="str">
            <v>CN120</v>
          </cell>
          <cell r="D2300" t="str">
            <v>06</v>
          </cell>
          <cell r="E2300" t="str">
            <v>5700312877714</v>
          </cell>
          <cell r="F2300">
            <v>315.74567639999998</v>
          </cell>
          <cell r="G2300" t="str">
            <v>LB</v>
          </cell>
          <cell r="H2300">
            <v>297.84416199999998</v>
          </cell>
          <cell r="I2300" t="str">
            <v>LB</v>
          </cell>
          <cell r="J2300">
            <v>21931</v>
          </cell>
        </row>
        <row r="2301">
          <cell r="A2301">
            <v>95922362</v>
          </cell>
          <cell r="B2301" t="str">
            <v>CRN120-3-1 A-G-G-E-HQQE 3x230/460 60 HZ</v>
          </cell>
          <cell r="C2301" t="str">
            <v>CN120</v>
          </cell>
          <cell r="D2301" t="str">
            <v>06</v>
          </cell>
          <cell r="E2301" t="str">
            <v>5700838935721</v>
          </cell>
          <cell r="F2301">
            <v>910.11122839999996</v>
          </cell>
          <cell r="G2301" t="str">
            <v>LB</v>
          </cell>
          <cell r="H2301">
            <v>892.20971399999985</v>
          </cell>
          <cell r="I2301" t="str">
            <v>LB</v>
          </cell>
          <cell r="J2301">
            <v>33561</v>
          </cell>
        </row>
        <row r="2302">
          <cell r="A2302">
            <v>96938698</v>
          </cell>
          <cell r="B2302" t="str">
            <v>CRN120-3-1 A-G-G-E-HQQE 3x230/460 60 HZ</v>
          </cell>
          <cell r="C2302" t="str">
            <v>CN120</v>
          </cell>
          <cell r="D2302" t="str">
            <v>06</v>
          </cell>
          <cell r="E2302" t="str">
            <v>5700314168254</v>
          </cell>
          <cell r="F2302">
            <v>787.75481839999986</v>
          </cell>
          <cell r="G2302" t="str">
            <v>LB</v>
          </cell>
          <cell r="H2302">
            <v>769.85330399999987</v>
          </cell>
          <cell r="I2302" t="str">
            <v>LB</v>
          </cell>
          <cell r="J2302">
            <v>31331</v>
          </cell>
        </row>
        <row r="2303">
          <cell r="A2303">
            <v>96889656</v>
          </cell>
          <cell r="B2303" t="str">
            <v>CRN120-3-1 A-G-G-E-HQQE 324/326TSC 60 HZ</v>
          </cell>
          <cell r="C2303" t="str">
            <v>CN120</v>
          </cell>
          <cell r="D2303" t="str">
            <v>06</v>
          </cell>
          <cell r="E2303" t="str">
            <v>5700312876403</v>
          </cell>
          <cell r="F2303">
            <v>315.74567639999998</v>
          </cell>
          <cell r="G2303" t="str">
            <v>LB</v>
          </cell>
          <cell r="H2303">
            <v>297.84416199999998</v>
          </cell>
          <cell r="I2303" t="str">
            <v>LB</v>
          </cell>
          <cell r="J2303">
            <v>21849</v>
          </cell>
        </row>
        <row r="2304">
          <cell r="A2304">
            <v>96932714</v>
          </cell>
          <cell r="B2304" t="str">
            <v>CRN120-3 A-G-G-V-HBQV 3x230/460 60 HZ</v>
          </cell>
          <cell r="C2304" t="str">
            <v>CN120</v>
          </cell>
          <cell r="D2304" t="str">
            <v>06</v>
          </cell>
          <cell r="E2304" t="str">
            <v>5700313983001</v>
          </cell>
          <cell r="F2304">
            <v>1534.4155199999998</v>
          </cell>
          <cell r="G2304" t="str">
            <v>LB</v>
          </cell>
          <cell r="H2304">
            <v>1284.4116119999999</v>
          </cell>
          <cell r="I2304" t="str">
            <v>LB</v>
          </cell>
          <cell r="J2304">
            <v>36569</v>
          </cell>
        </row>
        <row r="2305">
          <cell r="A2305">
            <v>96938722</v>
          </cell>
          <cell r="B2305" t="str">
            <v>CRN120-3 A-G-G-V-HBQV 3x230/460 60 HZ</v>
          </cell>
          <cell r="C2305" t="str">
            <v>CN120</v>
          </cell>
          <cell r="D2305" t="str">
            <v>06</v>
          </cell>
          <cell r="E2305" t="str">
            <v>5700314168537</v>
          </cell>
          <cell r="F2305">
            <v>917.36442819999991</v>
          </cell>
          <cell r="G2305" t="str">
            <v>LB</v>
          </cell>
          <cell r="H2305">
            <v>899.46291379999991</v>
          </cell>
          <cell r="I2305" t="str">
            <v>LB</v>
          </cell>
          <cell r="J2305">
            <v>33504</v>
          </cell>
        </row>
        <row r="2306">
          <cell r="A2306">
            <v>96932813</v>
          </cell>
          <cell r="B2306" t="str">
            <v>CRN120-3 A-G-G-V-HBQV 365TSC 60 HZ</v>
          </cell>
          <cell r="C2306" t="str">
            <v>CN120</v>
          </cell>
          <cell r="D2306" t="str">
            <v>06</v>
          </cell>
          <cell r="E2306" t="str">
            <v>5700313994427</v>
          </cell>
          <cell r="F2306">
            <v>376.37272639999998</v>
          </cell>
          <cell r="G2306" t="str">
            <v>LB</v>
          </cell>
          <cell r="H2306">
            <v>358.47121199999998</v>
          </cell>
          <cell r="I2306" t="str">
            <v>LB</v>
          </cell>
          <cell r="J2306">
            <v>21931</v>
          </cell>
        </row>
        <row r="2307">
          <cell r="A2307">
            <v>96932707</v>
          </cell>
          <cell r="B2307" t="str">
            <v>CRN120-3 A-G-G-E-HBQE 3x230/460 60 HZ</v>
          </cell>
          <cell r="C2307" t="str">
            <v>CN120</v>
          </cell>
          <cell r="D2307" t="str">
            <v>06</v>
          </cell>
          <cell r="E2307" t="str">
            <v>5700313982905</v>
          </cell>
          <cell r="F2307">
            <v>1534.4155199999998</v>
          </cell>
          <cell r="G2307" t="str">
            <v>LB</v>
          </cell>
          <cell r="H2307">
            <v>1284.4116119999999</v>
          </cell>
          <cell r="I2307" t="str">
            <v>LB</v>
          </cell>
          <cell r="J2307">
            <v>36428</v>
          </cell>
        </row>
        <row r="2308">
          <cell r="A2308">
            <v>96938699</v>
          </cell>
          <cell r="B2308" t="str">
            <v>CRN120-3 A-G-G-E-HBQE 3x230/460 60 HZ</v>
          </cell>
          <cell r="C2308" t="str">
            <v>CN120</v>
          </cell>
          <cell r="D2308" t="str">
            <v>06</v>
          </cell>
          <cell r="E2308" t="str">
            <v>5700314168278</v>
          </cell>
          <cell r="F2308">
            <v>917.36442819999991</v>
          </cell>
          <cell r="G2308" t="str">
            <v>LB</v>
          </cell>
          <cell r="H2308">
            <v>899.46291379999991</v>
          </cell>
          <cell r="I2308" t="str">
            <v>LB</v>
          </cell>
          <cell r="J2308">
            <v>33363</v>
          </cell>
        </row>
        <row r="2309">
          <cell r="A2309">
            <v>96932806</v>
          </cell>
          <cell r="B2309" t="str">
            <v>CRN120-3 A-G-G-E-HBQE 365TSC 60 HZ</v>
          </cell>
          <cell r="C2309" t="str">
            <v>CN120</v>
          </cell>
          <cell r="D2309" t="str">
            <v>06</v>
          </cell>
          <cell r="E2309" t="str">
            <v>5700313994304</v>
          </cell>
          <cell r="F2309">
            <v>376.37272639999998</v>
          </cell>
          <cell r="G2309" t="str">
            <v>LB</v>
          </cell>
          <cell r="H2309">
            <v>358.47121199999998</v>
          </cell>
          <cell r="I2309" t="str">
            <v>LB</v>
          </cell>
          <cell r="J2309">
            <v>21849</v>
          </cell>
        </row>
        <row r="2310">
          <cell r="A2310">
            <v>98168832</v>
          </cell>
          <cell r="B2310" t="str">
            <v>CRN120-3 A-F-G-V-HQQV 3x400D 50 HZ</v>
          </cell>
          <cell r="C2310" t="str">
            <v>CN120</v>
          </cell>
          <cell r="D2310" t="str">
            <v>30</v>
          </cell>
          <cell r="E2310" t="str">
            <v>5710629611154</v>
          </cell>
          <cell r="F2310">
            <v>954.37999799999989</v>
          </cell>
          <cell r="G2310" t="str">
            <v>LB</v>
          </cell>
          <cell r="H2310">
            <v>819.67771599999992</v>
          </cell>
          <cell r="I2310" t="str">
            <v>LB</v>
          </cell>
          <cell r="J2310">
            <v>30372</v>
          </cell>
        </row>
        <row r="2311">
          <cell r="A2311">
            <v>98168831</v>
          </cell>
          <cell r="B2311" t="str">
            <v>CRN120-3 A-F-G-E-HQQE 3x400D 50 HZ</v>
          </cell>
          <cell r="C2311" t="str">
            <v>CN120</v>
          </cell>
          <cell r="D2311" t="str">
            <v>30</v>
          </cell>
          <cell r="E2311" t="str">
            <v>5710629611147</v>
          </cell>
          <cell r="F2311">
            <v>954.37999799999989</v>
          </cell>
          <cell r="G2311" t="str">
            <v>LB</v>
          </cell>
          <cell r="H2311">
            <v>819.67771599999992</v>
          </cell>
          <cell r="I2311" t="str">
            <v>LB</v>
          </cell>
          <cell r="J2311">
            <v>30290</v>
          </cell>
        </row>
        <row r="2312">
          <cell r="A2312">
            <v>99143377</v>
          </cell>
          <cell r="B2312" t="str">
            <v>CRN120-2-2 A-G-G-V-HQQV 3x230/460 60 HZ</v>
          </cell>
          <cell r="C2312" t="str">
            <v>CN120</v>
          </cell>
          <cell r="D2312" t="str">
            <v>06</v>
          </cell>
          <cell r="E2312" t="str">
            <v>5712607561871</v>
          </cell>
          <cell r="F2312">
            <v>781.36142039999993</v>
          </cell>
          <cell r="G2312" t="str">
            <v>LB</v>
          </cell>
          <cell r="H2312">
            <v>763.45990599999993</v>
          </cell>
          <cell r="I2312" t="str">
            <v>LB</v>
          </cell>
          <cell r="J2312">
            <v>24846</v>
          </cell>
        </row>
        <row r="2313">
          <cell r="A2313">
            <v>99140338</v>
          </cell>
          <cell r="B2313" t="str">
            <v>CRN120-2-2 A-G-G-V-HQQV 3x230/460 60 HZ</v>
          </cell>
          <cell r="C2313" t="str">
            <v>CN120</v>
          </cell>
          <cell r="D2313" t="str">
            <v>06</v>
          </cell>
          <cell r="E2313" t="str">
            <v>5712607500207</v>
          </cell>
          <cell r="F2313">
            <v>671.15246659999991</v>
          </cell>
          <cell r="G2313" t="str">
            <v>LB</v>
          </cell>
          <cell r="H2313">
            <v>653.25095219999992</v>
          </cell>
          <cell r="I2313" t="str">
            <v>LB</v>
          </cell>
          <cell r="J2313">
            <v>23287</v>
          </cell>
        </row>
        <row r="2314">
          <cell r="A2314">
            <v>99170810</v>
          </cell>
          <cell r="B2314" t="str">
            <v>CRN120-2-2 A-G-G-V-HQQV 324/326TSC 60 HZ</v>
          </cell>
          <cell r="C2314" t="str">
            <v>CN120</v>
          </cell>
          <cell r="D2314">
            <v>6</v>
          </cell>
          <cell r="E2314" t="str">
            <v>5712608039928</v>
          </cell>
          <cell r="F2314">
            <v>278.06431135999998</v>
          </cell>
          <cell r="G2314" t="str">
            <v>LB</v>
          </cell>
          <cell r="H2314">
            <v>260.16279695999998</v>
          </cell>
          <cell r="I2314" t="str">
            <v>LB</v>
          </cell>
          <cell r="J2314">
            <v>17000</v>
          </cell>
        </row>
        <row r="2315">
          <cell r="A2315">
            <v>98144772</v>
          </cell>
          <cell r="B2315" t="str">
            <v>CRN120-2-2 A-G-G-E-HQQE 3x230/460 60 HZ</v>
          </cell>
          <cell r="C2315" t="str">
            <v>CN120</v>
          </cell>
          <cell r="D2315" t="str">
            <v>06</v>
          </cell>
          <cell r="E2315" t="str">
            <v>5711490431308</v>
          </cell>
          <cell r="F2315">
            <v>781.36142039999993</v>
          </cell>
          <cell r="G2315" t="str">
            <v>LB</v>
          </cell>
          <cell r="H2315">
            <v>763.45990599999993</v>
          </cell>
          <cell r="I2315" t="str">
            <v>LB</v>
          </cell>
          <cell r="J2315">
            <v>24764</v>
          </cell>
        </row>
        <row r="2316">
          <cell r="A2316">
            <v>99140336</v>
          </cell>
          <cell r="B2316" t="str">
            <v>CRN120-2-2 A-G-G-E-HQQE 3x230/460 60 HZ</v>
          </cell>
          <cell r="C2316" t="str">
            <v>CN120</v>
          </cell>
          <cell r="D2316" t="str">
            <v>06</v>
          </cell>
          <cell r="E2316" t="str">
            <v>5712607500146</v>
          </cell>
          <cell r="F2316">
            <v>671.15246659999991</v>
          </cell>
          <cell r="G2316" t="str">
            <v>LB</v>
          </cell>
          <cell r="H2316">
            <v>653.25095219999992</v>
          </cell>
          <cell r="I2316" t="str">
            <v>LB</v>
          </cell>
          <cell r="J2316">
            <v>23205</v>
          </cell>
        </row>
        <row r="2317">
          <cell r="A2317">
            <v>99170808</v>
          </cell>
          <cell r="B2317" t="str">
            <v>CRN120-2-2 A-G-G-E-HQQE 324/326TSC 60 HZ</v>
          </cell>
          <cell r="C2317" t="str">
            <v>CN120</v>
          </cell>
          <cell r="D2317">
            <v>6</v>
          </cell>
          <cell r="E2317" t="str">
            <v>5712608039904</v>
          </cell>
          <cell r="F2317">
            <v>278.06431135999998</v>
          </cell>
          <cell r="G2317" t="str">
            <v>LB</v>
          </cell>
          <cell r="H2317">
            <v>260.16279695999998</v>
          </cell>
          <cell r="I2317" t="str">
            <v>LB</v>
          </cell>
          <cell r="J2317">
            <v>16918</v>
          </cell>
        </row>
        <row r="2318">
          <cell r="A2318">
            <v>99143378</v>
          </cell>
          <cell r="B2318" t="str">
            <v>CRN120-2-1 A-G-G-V-HQQV 3x230/460 60 HZ</v>
          </cell>
          <cell r="C2318" t="str">
            <v>CN120</v>
          </cell>
          <cell r="D2318" t="str">
            <v>06</v>
          </cell>
          <cell r="E2318" t="str">
            <v>5712607561901</v>
          </cell>
          <cell r="F2318">
            <v>781.36142039999993</v>
          </cell>
          <cell r="G2318" t="str">
            <v>LB</v>
          </cell>
          <cell r="H2318">
            <v>763.45990599999993</v>
          </cell>
          <cell r="I2318" t="str">
            <v>LB</v>
          </cell>
          <cell r="J2318">
            <v>24846</v>
          </cell>
        </row>
        <row r="2319">
          <cell r="A2319">
            <v>99140339</v>
          </cell>
          <cell r="B2319" t="str">
            <v>CRN120-2-1 A-G-G-V-HQQV 3x230/460 60 HZ</v>
          </cell>
          <cell r="C2319" t="str">
            <v>CN120</v>
          </cell>
          <cell r="D2319" t="str">
            <v>06</v>
          </cell>
          <cell r="E2319" t="str">
            <v>5712607500238</v>
          </cell>
          <cell r="F2319">
            <v>671.15246659999991</v>
          </cell>
          <cell r="G2319" t="str">
            <v>LB</v>
          </cell>
          <cell r="H2319">
            <v>653.25095219999992</v>
          </cell>
          <cell r="I2319" t="str">
            <v>LB</v>
          </cell>
          <cell r="J2319">
            <v>23287</v>
          </cell>
        </row>
        <row r="2320">
          <cell r="A2320">
            <v>99170811</v>
          </cell>
          <cell r="B2320" t="str">
            <v>CRN120-2-1 A-G-G-V-HQQV 324/326TSC 60 HZ</v>
          </cell>
          <cell r="C2320" t="str">
            <v>CN120</v>
          </cell>
          <cell r="D2320">
            <v>6</v>
          </cell>
          <cell r="E2320" t="str">
            <v>5712608039935</v>
          </cell>
          <cell r="F2320">
            <v>278.06431135999998</v>
          </cell>
          <cell r="G2320" t="str">
            <v>LB</v>
          </cell>
          <cell r="H2320">
            <v>260.16279695999998</v>
          </cell>
          <cell r="I2320" t="str">
            <v>LB</v>
          </cell>
          <cell r="J2320">
            <v>17000</v>
          </cell>
        </row>
        <row r="2321">
          <cell r="A2321">
            <v>99143376</v>
          </cell>
          <cell r="B2321" t="str">
            <v>CRN120-2-1 A-G-G-E-HQQE 3x230/460 60 HZ</v>
          </cell>
          <cell r="C2321" t="str">
            <v>CN120</v>
          </cell>
          <cell r="D2321" t="str">
            <v>06</v>
          </cell>
          <cell r="E2321" t="str">
            <v>5712607555047</v>
          </cell>
          <cell r="F2321">
            <v>781.36142039999993</v>
          </cell>
          <cell r="G2321" t="str">
            <v>LB</v>
          </cell>
          <cell r="H2321">
            <v>763.45990599999993</v>
          </cell>
          <cell r="I2321" t="str">
            <v>LB</v>
          </cell>
          <cell r="J2321">
            <v>24764</v>
          </cell>
        </row>
        <row r="2322">
          <cell r="A2322">
            <v>99140337</v>
          </cell>
          <cell r="B2322" t="str">
            <v>CRN120-2-1 A-G-G-E-HQQE 3x230/460 60 HZ</v>
          </cell>
          <cell r="C2322" t="str">
            <v>CN120</v>
          </cell>
          <cell r="D2322" t="str">
            <v>06</v>
          </cell>
          <cell r="E2322" t="str">
            <v>5712607500177</v>
          </cell>
          <cell r="F2322">
            <v>671.15246659999991</v>
          </cell>
          <cell r="G2322" t="str">
            <v>LB</v>
          </cell>
          <cell r="H2322">
            <v>653.25095219999992</v>
          </cell>
          <cell r="I2322" t="str">
            <v>LB</v>
          </cell>
          <cell r="J2322">
            <v>23205</v>
          </cell>
        </row>
        <row r="2323">
          <cell r="A2323">
            <v>99170809</v>
          </cell>
          <cell r="B2323" t="str">
            <v>CRN120-2-1 A-G-G-E-HQQE 324/326TSC 60 HZ</v>
          </cell>
          <cell r="C2323" t="str">
            <v>CN120</v>
          </cell>
          <cell r="D2323">
            <v>6</v>
          </cell>
          <cell r="E2323" t="str">
            <v>5712608039911</v>
          </cell>
          <cell r="F2323">
            <v>278.06431135999998</v>
          </cell>
          <cell r="G2323" t="str">
            <v>LB</v>
          </cell>
          <cell r="H2323">
            <v>260.16279695999998</v>
          </cell>
          <cell r="I2323" t="str">
            <v>LB</v>
          </cell>
          <cell r="J2323">
            <v>16918</v>
          </cell>
        </row>
        <row r="2324">
          <cell r="A2324">
            <v>98168828</v>
          </cell>
          <cell r="B2324" t="str">
            <v>CRN120-2-1 A-F-G-V-HQQV 3x230/400 50 HZ</v>
          </cell>
          <cell r="C2324" t="str">
            <v>CN120</v>
          </cell>
          <cell r="D2324" t="str">
            <v>30</v>
          </cell>
          <cell r="E2324" t="str">
            <v>5710629611116</v>
          </cell>
          <cell r="F2324">
            <v>640.66257199999995</v>
          </cell>
          <cell r="G2324" t="str">
            <v>LB</v>
          </cell>
          <cell r="H2324">
            <v>505.96028999999993</v>
          </cell>
          <cell r="I2324" t="str">
            <v>LB</v>
          </cell>
          <cell r="J2324">
            <v>20840</v>
          </cell>
        </row>
        <row r="2325">
          <cell r="A2325">
            <v>98168827</v>
          </cell>
          <cell r="B2325" t="str">
            <v>CRN120-2-1 A-F-G-E-HQQE 3x230/400 50 HZ</v>
          </cell>
          <cell r="C2325" t="str">
            <v>CN120</v>
          </cell>
          <cell r="D2325" t="str">
            <v>30</v>
          </cell>
          <cell r="E2325" t="str">
            <v>5710629611109</v>
          </cell>
          <cell r="F2325">
            <v>640.66257199999995</v>
          </cell>
          <cell r="G2325" t="str">
            <v>LB</v>
          </cell>
          <cell r="H2325">
            <v>505.96028999999993</v>
          </cell>
          <cell r="I2325" t="str">
            <v>LB</v>
          </cell>
          <cell r="J2325">
            <v>20758</v>
          </cell>
        </row>
        <row r="2326">
          <cell r="A2326">
            <v>95922369</v>
          </cell>
          <cell r="B2326" t="str">
            <v>CRN120-2 A-G-G-V-HQQV 3x230/460 60 HZ</v>
          </cell>
          <cell r="C2326" t="str">
            <v>CN120</v>
          </cell>
          <cell r="D2326" t="str">
            <v>06</v>
          </cell>
          <cell r="E2326" t="str">
            <v>5700838935790</v>
          </cell>
          <cell r="F2326">
            <v>838.02015439999991</v>
          </cell>
          <cell r="G2326" t="str">
            <v>LB</v>
          </cell>
          <cell r="H2326">
            <v>820.11863999999991</v>
          </cell>
          <cell r="I2326" t="str">
            <v>LB</v>
          </cell>
          <cell r="J2326">
            <v>27496</v>
          </cell>
        </row>
        <row r="2327">
          <cell r="A2327">
            <v>96938709</v>
          </cell>
          <cell r="B2327" t="str">
            <v>CRN120-2 A-G-G-V-HQQV 3x230/460 60 HZ</v>
          </cell>
          <cell r="C2327" t="str">
            <v>CN120</v>
          </cell>
          <cell r="D2327" t="str">
            <v>06</v>
          </cell>
          <cell r="E2327" t="str">
            <v>5700314168476</v>
          </cell>
          <cell r="F2327">
            <v>721.79258799999991</v>
          </cell>
          <cell r="G2327" t="str">
            <v>LB</v>
          </cell>
          <cell r="H2327">
            <v>703.89107359999991</v>
          </cell>
          <cell r="I2327" t="str">
            <v>LB</v>
          </cell>
          <cell r="J2327">
            <v>24922</v>
          </cell>
        </row>
        <row r="2328">
          <cell r="A2328">
            <v>96889665</v>
          </cell>
          <cell r="B2328" t="str">
            <v>CRN120-2 A-G-G-V-HQQV 324/326TSC 60 HZ</v>
          </cell>
          <cell r="C2328" t="str">
            <v>CN120</v>
          </cell>
          <cell r="D2328" t="str">
            <v>06</v>
          </cell>
          <cell r="E2328" t="str">
            <v>5700312877691</v>
          </cell>
          <cell r="F2328">
            <v>294.36086239999997</v>
          </cell>
          <cell r="G2328" t="str">
            <v>LB</v>
          </cell>
          <cell r="H2328">
            <v>276.45934799999998</v>
          </cell>
          <cell r="I2328" t="str">
            <v>LB</v>
          </cell>
          <cell r="J2328">
            <v>17000</v>
          </cell>
        </row>
        <row r="2329">
          <cell r="A2329">
            <v>95922361</v>
          </cell>
          <cell r="B2329" t="str">
            <v>CRN120-2 A-G-G-E-HQQE 3x230/460 60 HZ</v>
          </cell>
          <cell r="C2329" t="str">
            <v>CN120</v>
          </cell>
          <cell r="D2329" t="str">
            <v>06</v>
          </cell>
          <cell r="E2329" t="str">
            <v>5700838935714</v>
          </cell>
          <cell r="F2329">
            <v>838.02015439999991</v>
          </cell>
          <cell r="G2329" t="str">
            <v>LB</v>
          </cell>
          <cell r="H2329">
            <v>820.11863999999991</v>
          </cell>
          <cell r="I2329" t="str">
            <v>LB</v>
          </cell>
          <cell r="J2329">
            <v>27414</v>
          </cell>
        </row>
        <row r="2330">
          <cell r="A2330">
            <v>96938696</v>
          </cell>
          <cell r="B2330" t="str">
            <v>CRN120-2 A-G-G-E-HQQE 3x230/460 60 HZ</v>
          </cell>
          <cell r="C2330" t="str">
            <v>CN120</v>
          </cell>
          <cell r="D2330" t="str">
            <v>06</v>
          </cell>
          <cell r="E2330" t="str">
            <v>5700314168216</v>
          </cell>
          <cell r="F2330">
            <v>721.79258799999991</v>
          </cell>
          <cell r="G2330" t="str">
            <v>LB</v>
          </cell>
          <cell r="H2330">
            <v>703.89107359999991</v>
          </cell>
          <cell r="I2330" t="str">
            <v>LB</v>
          </cell>
          <cell r="J2330">
            <v>24840</v>
          </cell>
        </row>
        <row r="2331">
          <cell r="A2331">
            <v>96889655</v>
          </cell>
          <cell r="B2331" t="str">
            <v>CRN120-2 A-G-G-E-HQQE 324/326TSC 60 HZ</v>
          </cell>
          <cell r="C2331" t="str">
            <v>CN120</v>
          </cell>
          <cell r="D2331" t="str">
            <v>06</v>
          </cell>
          <cell r="E2331" t="str">
            <v>5700312876380</v>
          </cell>
          <cell r="F2331">
            <v>294.36086239999997</v>
          </cell>
          <cell r="G2331" t="str">
            <v>LB</v>
          </cell>
          <cell r="H2331">
            <v>276.45934799999998</v>
          </cell>
          <cell r="I2331" t="str">
            <v>LB</v>
          </cell>
          <cell r="J2331">
            <v>16918</v>
          </cell>
        </row>
        <row r="2332">
          <cell r="A2332">
            <v>98168830</v>
          </cell>
          <cell r="B2332" t="str">
            <v>CRN120-2 A-F-G-V-HQQV 3x230/400 50 HZ</v>
          </cell>
          <cell r="C2332" t="str">
            <v>CN120</v>
          </cell>
          <cell r="D2332" t="str">
            <v>30</v>
          </cell>
          <cell r="E2332" t="str">
            <v>5710629611130</v>
          </cell>
          <cell r="F2332">
            <v>673.95233399999995</v>
          </cell>
          <cell r="G2332" t="str">
            <v>LB</v>
          </cell>
          <cell r="H2332">
            <v>539.25005199999998</v>
          </cell>
          <cell r="I2332" t="str">
            <v>LB</v>
          </cell>
          <cell r="J2332">
            <v>22150</v>
          </cell>
        </row>
        <row r="2333">
          <cell r="A2333">
            <v>98168829</v>
          </cell>
          <cell r="B2333" t="str">
            <v>CRN120-2 A-F-G-E-HQQE 3x230/400 50 HZ</v>
          </cell>
          <cell r="C2333" t="str">
            <v>CN120</v>
          </cell>
          <cell r="D2333" t="str">
            <v>30</v>
          </cell>
          <cell r="E2333" t="str">
            <v>5710629611123</v>
          </cell>
          <cell r="F2333">
            <v>673.95233399999995</v>
          </cell>
          <cell r="G2333" t="str">
            <v>LB</v>
          </cell>
          <cell r="H2333">
            <v>539.25005199999998</v>
          </cell>
          <cell r="I2333" t="str">
            <v>LB</v>
          </cell>
          <cell r="J2333">
            <v>22068</v>
          </cell>
        </row>
        <row r="2334">
          <cell r="A2334">
            <v>96932711</v>
          </cell>
          <cell r="B2334" t="str">
            <v>CRN120-1-1 A-G-G-V-HQQV 3x230/460 60 HZ</v>
          </cell>
          <cell r="C2334" t="str">
            <v>CN120</v>
          </cell>
          <cell r="D2334" t="str">
            <v>06</v>
          </cell>
          <cell r="E2334" t="str">
            <v>5700313982967</v>
          </cell>
          <cell r="F2334">
            <v>562.20014619999995</v>
          </cell>
          <cell r="G2334" t="str">
            <v>LB</v>
          </cell>
          <cell r="H2334">
            <v>544.27658559999998</v>
          </cell>
          <cell r="I2334" t="str">
            <v>LB</v>
          </cell>
          <cell r="J2334">
            <v>16290</v>
          </cell>
        </row>
        <row r="2335">
          <cell r="A2335">
            <v>96938705</v>
          </cell>
          <cell r="B2335" t="str">
            <v>CRN120-1-1 A-G-G-V-HQQV 3x230/460 60 HZ</v>
          </cell>
          <cell r="C2335" t="str">
            <v>CN120</v>
          </cell>
          <cell r="D2335" t="str">
            <v>06</v>
          </cell>
          <cell r="E2335" t="str">
            <v>5700314168391</v>
          </cell>
          <cell r="F2335">
            <v>481.20240739999997</v>
          </cell>
          <cell r="G2335" t="str">
            <v>LB</v>
          </cell>
          <cell r="H2335">
            <v>463.30089299999997</v>
          </cell>
          <cell r="I2335" t="str">
            <v>LB</v>
          </cell>
          <cell r="J2335">
            <v>15996</v>
          </cell>
        </row>
        <row r="2336">
          <cell r="A2336">
            <v>96932809</v>
          </cell>
          <cell r="B2336" t="str">
            <v>CRN120-1-1 A-G-G-V-HQQV 254/256TC 60 HZ</v>
          </cell>
          <cell r="C2336" t="str">
            <v>CN120</v>
          </cell>
          <cell r="D2336" t="str">
            <v>06</v>
          </cell>
          <cell r="E2336" t="str">
            <v>5700313994366</v>
          </cell>
          <cell r="F2336">
            <v>260.18925239999999</v>
          </cell>
          <cell r="G2336" t="str">
            <v>LB</v>
          </cell>
          <cell r="H2336">
            <v>242.28773799999999</v>
          </cell>
          <cell r="I2336" t="str">
            <v>LB</v>
          </cell>
          <cell r="J2336">
            <v>12943</v>
          </cell>
        </row>
        <row r="2337">
          <cell r="A2337">
            <v>96932705</v>
          </cell>
          <cell r="B2337" t="str">
            <v>CRN120-1-1 A-G-G-E-HQQE 3x230/460 60 HZ</v>
          </cell>
          <cell r="C2337" t="str">
            <v>CN120</v>
          </cell>
          <cell r="D2337" t="str">
            <v>06</v>
          </cell>
          <cell r="E2337" t="str">
            <v>5700313982868</v>
          </cell>
          <cell r="F2337">
            <v>562.20014619999995</v>
          </cell>
          <cell r="G2337" t="str">
            <v>LB</v>
          </cell>
          <cell r="H2337">
            <v>544.27658559999998</v>
          </cell>
          <cell r="I2337" t="str">
            <v>LB</v>
          </cell>
          <cell r="J2337">
            <v>16208</v>
          </cell>
        </row>
        <row r="2338">
          <cell r="A2338">
            <v>96938692</v>
          </cell>
          <cell r="B2338" t="str">
            <v>CRN120-1-1 A-G-G-E-HQQE 3x230/460 60 HZ</v>
          </cell>
          <cell r="C2338" t="str">
            <v>CN120</v>
          </cell>
          <cell r="D2338" t="str">
            <v>06</v>
          </cell>
          <cell r="E2338" t="str">
            <v>5700314168131</v>
          </cell>
          <cell r="F2338">
            <v>481.20240739999997</v>
          </cell>
          <cell r="G2338" t="str">
            <v>LB</v>
          </cell>
          <cell r="H2338">
            <v>463.30089299999997</v>
          </cell>
          <cell r="I2338" t="str">
            <v>LB</v>
          </cell>
          <cell r="J2338">
            <v>15914</v>
          </cell>
        </row>
        <row r="2339">
          <cell r="A2339">
            <v>96932804</v>
          </cell>
          <cell r="B2339" t="str">
            <v>CRN120-1-1 A-G-G-E-HQQE 254/256TC 60 HZ</v>
          </cell>
          <cell r="C2339" t="str">
            <v>CN120</v>
          </cell>
          <cell r="D2339" t="str">
            <v>06</v>
          </cell>
          <cell r="E2339" t="str">
            <v>5700313994267</v>
          </cell>
          <cell r="F2339">
            <v>260.18925239999999</v>
          </cell>
          <cell r="G2339" t="str">
            <v>LB</v>
          </cell>
          <cell r="H2339">
            <v>242.28773799999999</v>
          </cell>
          <cell r="I2339" t="str">
            <v>LB</v>
          </cell>
          <cell r="J2339">
            <v>12861</v>
          </cell>
        </row>
        <row r="2340">
          <cell r="A2340">
            <v>95922366</v>
          </cell>
          <cell r="B2340" t="str">
            <v>CRN120-1 A-G-G-V-HQQV 3x230/460 60 HZ</v>
          </cell>
          <cell r="C2340" t="str">
            <v>CN120</v>
          </cell>
          <cell r="D2340" t="str">
            <v>06</v>
          </cell>
          <cell r="E2340" t="str">
            <v>5700838935769</v>
          </cell>
          <cell r="F2340">
            <v>604.66112739999994</v>
          </cell>
          <cell r="G2340" t="str">
            <v>LB</v>
          </cell>
          <cell r="H2340">
            <v>586.75961299999994</v>
          </cell>
          <cell r="I2340" t="str">
            <v>LB</v>
          </cell>
          <cell r="J2340">
            <v>17067</v>
          </cell>
        </row>
        <row r="2341">
          <cell r="A2341">
            <v>96938706</v>
          </cell>
          <cell r="B2341" t="str">
            <v>CRN120-1 A-G-G-V-HQQV 3x230/460 60 HZ</v>
          </cell>
          <cell r="C2341" t="str">
            <v>CN120</v>
          </cell>
          <cell r="D2341" t="str">
            <v>06</v>
          </cell>
          <cell r="E2341" t="str">
            <v>5700314168414</v>
          </cell>
          <cell r="F2341">
            <v>469.89270679999993</v>
          </cell>
          <cell r="G2341" t="str">
            <v>LB</v>
          </cell>
          <cell r="H2341">
            <v>451.99119239999999</v>
          </cell>
          <cell r="I2341" t="str">
            <v>LB</v>
          </cell>
          <cell r="J2341">
            <v>16801</v>
          </cell>
        </row>
        <row r="2342">
          <cell r="A2342">
            <v>96889662</v>
          </cell>
          <cell r="B2342" t="str">
            <v>CRN120-1 A-G-G-V-HQQV 284/286TC 60 HZ</v>
          </cell>
          <cell r="C2342" t="str">
            <v>CN120</v>
          </cell>
          <cell r="D2342" t="str">
            <v>06</v>
          </cell>
          <cell r="E2342" t="str">
            <v>5700312877639</v>
          </cell>
          <cell r="F2342">
            <v>258.42555639999995</v>
          </cell>
          <cell r="G2342" t="str">
            <v>LB</v>
          </cell>
          <cell r="H2342">
            <v>240.52404199999995</v>
          </cell>
          <cell r="I2342" t="str">
            <v>LB</v>
          </cell>
          <cell r="J2342">
            <v>12943</v>
          </cell>
        </row>
        <row r="2343">
          <cell r="A2343">
            <v>95922358</v>
          </cell>
          <cell r="B2343" t="str">
            <v>CRN120-1 A-G-G-E-HQQE 3x230/460 60 HZ</v>
          </cell>
          <cell r="C2343" t="str">
            <v>CN120</v>
          </cell>
          <cell r="D2343" t="str">
            <v>06</v>
          </cell>
          <cell r="E2343" t="str">
            <v>5700838935684</v>
          </cell>
          <cell r="F2343">
            <v>604.66112739999994</v>
          </cell>
          <cell r="G2343" t="str">
            <v>LB</v>
          </cell>
          <cell r="H2343">
            <v>586.75961299999994</v>
          </cell>
          <cell r="I2343" t="str">
            <v>LB</v>
          </cell>
          <cell r="J2343">
            <v>16985</v>
          </cell>
        </row>
        <row r="2344">
          <cell r="A2344">
            <v>96938693</v>
          </cell>
          <cell r="B2344" t="str">
            <v>CRN120-1 A-G-G-E-HQQE 3x230/460 60 HZ</v>
          </cell>
          <cell r="C2344" t="str">
            <v>CN120</v>
          </cell>
          <cell r="D2344" t="str">
            <v>06</v>
          </cell>
          <cell r="E2344" t="str">
            <v>5700314168155</v>
          </cell>
          <cell r="F2344">
            <v>469.89270679999993</v>
          </cell>
          <cell r="G2344" t="str">
            <v>LB</v>
          </cell>
          <cell r="H2344">
            <v>451.99119239999999</v>
          </cell>
          <cell r="I2344" t="str">
            <v>LB</v>
          </cell>
          <cell r="J2344">
            <v>16719</v>
          </cell>
        </row>
        <row r="2345">
          <cell r="A2345">
            <v>96889641</v>
          </cell>
          <cell r="B2345" t="str">
            <v>CRN120-1 A-G-G-E-HQQE 284/286TC 60 HZ</v>
          </cell>
          <cell r="C2345" t="str">
            <v>CN120</v>
          </cell>
          <cell r="D2345" t="str">
            <v>06</v>
          </cell>
          <cell r="E2345" t="str">
            <v>5700312876328</v>
          </cell>
          <cell r="F2345">
            <v>258.42555639999995</v>
          </cell>
          <cell r="G2345" t="str">
            <v>LB</v>
          </cell>
          <cell r="H2345">
            <v>240.52404199999995</v>
          </cell>
          <cell r="I2345" t="str">
            <v>LB</v>
          </cell>
          <cell r="J2345">
            <v>12861</v>
          </cell>
        </row>
        <row r="2346">
          <cell r="A2346">
            <v>98168826</v>
          </cell>
          <cell r="B2346" t="str">
            <v>CRN120-1 A-F-G-V-HQQV 3x230/400 50 HZ</v>
          </cell>
          <cell r="C2346" t="str">
            <v>CN120</v>
          </cell>
          <cell r="D2346" t="str">
            <v>30</v>
          </cell>
          <cell r="E2346" t="str">
            <v>5710629611093</v>
          </cell>
          <cell r="F2346">
            <v>565.04410599999994</v>
          </cell>
          <cell r="G2346" t="str">
            <v>LB</v>
          </cell>
          <cell r="H2346">
            <v>430.34182399999992</v>
          </cell>
          <cell r="I2346" t="str">
            <v>LB</v>
          </cell>
          <cell r="J2346">
            <v>15802</v>
          </cell>
        </row>
        <row r="2347">
          <cell r="A2347">
            <v>98168825</v>
          </cell>
          <cell r="B2347" t="str">
            <v>CRN120-1 A-F-G-E-HQQE 3x230/400 50 HZ</v>
          </cell>
          <cell r="C2347" t="str">
            <v>CN120</v>
          </cell>
          <cell r="D2347" t="str">
            <v>30</v>
          </cell>
          <cell r="E2347" t="str">
            <v>5710629611086</v>
          </cell>
          <cell r="F2347">
            <v>565.04410599999994</v>
          </cell>
          <cell r="G2347" t="str">
            <v>LB</v>
          </cell>
          <cell r="H2347">
            <v>430.34182399999992</v>
          </cell>
          <cell r="I2347" t="str">
            <v>LB</v>
          </cell>
          <cell r="J2347">
            <v>15720</v>
          </cell>
        </row>
        <row r="2348">
          <cell r="A2348">
            <v>96082756</v>
          </cell>
          <cell r="B2348" t="str">
            <v>CRN1-2 A-P-G-V-HQQV 56C 60HZ</v>
          </cell>
          <cell r="C2348" t="str">
            <v>CRN01</v>
          </cell>
          <cell r="D2348">
            <v>6</v>
          </cell>
          <cell r="E2348" t="str">
            <v>5700395174946</v>
          </cell>
          <cell r="F2348">
            <v>36.023490799999998</v>
          </cell>
          <cell r="G2348" t="str">
            <v>LB</v>
          </cell>
          <cell r="H2348">
            <v>25.022436999999996</v>
          </cell>
          <cell r="I2348" t="str">
            <v>LB</v>
          </cell>
          <cell r="J2348">
            <v>1151</v>
          </cell>
        </row>
        <row r="2349">
          <cell r="A2349">
            <v>96082776</v>
          </cell>
          <cell r="B2349" t="str">
            <v>CRN1-2 A-P-G-V-HQQV 3x230/460 60HZ</v>
          </cell>
          <cell r="C2349" t="str">
            <v>CRN01</v>
          </cell>
          <cell r="D2349">
            <v>6</v>
          </cell>
          <cell r="E2349" t="str">
            <v>5700395175141</v>
          </cell>
          <cell r="F2349">
            <v>52.271540199999997</v>
          </cell>
          <cell r="G2349" t="str">
            <v>LB</v>
          </cell>
          <cell r="H2349">
            <v>41.270486399999996</v>
          </cell>
          <cell r="I2349" t="str">
            <v>LB</v>
          </cell>
          <cell r="J2349">
            <v>1608</v>
          </cell>
        </row>
        <row r="2350">
          <cell r="A2350">
            <v>98160654</v>
          </cell>
          <cell r="B2350" t="str">
            <v>CRN1-2 A-P-G-V-HQQV 3x230/400 50HZ</v>
          </cell>
          <cell r="C2350" t="str">
            <v>CRN01</v>
          </cell>
          <cell r="D2350" t="str">
            <v>30</v>
          </cell>
          <cell r="E2350" t="str">
            <v>5710629587220</v>
          </cell>
          <cell r="F2350">
            <v>42.020057199999997</v>
          </cell>
          <cell r="G2350" t="str">
            <v>LB</v>
          </cell>
          <cell r="H2350">
            <v>36.1778142</v>
          </cell>
          <cell r="I2350" t="str">
            <v>LB</v>
          </cell>
          <cell r="J2350">
            <v>1643</v>
          </cell>
        </row>
        <row r="2351">
          <cell r="A2351">
            <v>96082775</v>
          </cell>
          <cell r="B2351" t="str">
            <v>CRN1-2 A-P-G-V-HQQV 1x115/230 60HZ</v>
          </cell>
          <cell r="C2351" t="str">
            <v>CRN01</v>
          </cell>
          <cell r="D2351">
            <v>6</v>
          </cell>
          <cell r="E2351" t="str">
            <v>5700395175134</v>
          </cell>
          <cell r="F2351">
            <v>54.3218368</v>
          </cell>
          <cell r="G2351" t="str">
            <v>LB</v>
          </cell>
          <cell r="H2351">
            <v>43.320782999999992</v>
          </cell>
          <cell r="I2351" t="str">
            <v>LB</v>
          </cell>
          <cell r="J2351">
            <v>1600</v>
          </cell>
        </row>
        <row r="2352">
          <cell r="A2352">
            <v>96082661</v>
          </cell>
          <cell r="B2352" t="str">
            <v>CRN1-2 A-P-G-E-HQQE 56C 60HZ</v>
          </cell>
          <cell r="C2352" t="str">
            <v>CRN01</v>
          </cell>
          <cell r="D2352">
            <v>6</v>
          </cell>
          <cell r="E2352" t="str">
            <v>5700395173994</v>
          </cell>
          <cell r="F2352">
            <v>36.023490799999998</v>
          </cell>
          <cell r="G2352" t="str">
            <v>LB</v>
          </cell>
          <cell r="H2352">
            <v>25.022436999999996</v>
          </cell>
          <cell r="I2352" t="str">
            <v>LB</v>
          </cell>
          <cell r="J2352">
            <v>1103</v>
          </cell>
        </row>
        <row r="2353">
          <cell r="A2353">
            <v>96082681</v>
          </cell>
          <cell r="B2353" t="str">
            <v>CRN1-2 A-P-G-E-HQQE 3x230/460 60HZ</v>
          </cell>
          <cell r="C2353" t="str">
            <v>CRN01</v>
          </cell>
          <cell r="D2353" t="str">
            <v>06</v>
          </cell>
          <cell r="E2353" t="str">
            <v>5700395174199</v>
          </cell>
          <cell r="F2353">
            <v>52.271540199999997</v>
          </cell>
          <cell r="G2353" t="str">
            <v>LB</v>
          </cell>
          <cell r="H2353">
            <v>41.270486399999996</v>
          </cell>
          <cell r="I2353" t="str">
            <v>LB</v>
          </cell>
          <cell r="J2353">
            <v>1560</v>
          </cell>
        </row>
        <row r="2354">
          <cell r="A2354">
            <v>98160653</v>
          </cell>
          <cell r="B2354" t="str">
            <v>CRN1-2 A-P-G-E-HQQE 3x230/400 50HZ</v>
          </cell>
          <cell r="C2354" t="str">
            <v>CRN01</v>
          </cell>
          <cell r="D2354" t="str">
            <v>30</v>
          </cell>
          <cell r="E2354" t="str">
            <v>5710629587213</v>
          </cell>
          <cell r="F2354">
            <v>42.020057199999997</v>
          </cell>
          <cell r="G2354" t="str">
            <v>LB</v>
          </cell>
          <cell r="H2354">
            <v>36.1778142</v>
          </cell>
          <cell r="I2354" t="str">
            <v>LB</v>
          </cell>
          <cell r="J2354">
            <v>1595</v>
          </cell>
        </row>
        <row r="2355">
          <cell r="A2355">
            <v>96082680</v>
          </cell>
          <cell r="B2355" t="str">
            <v>CRN1-2 A-P-G-E-HQQE 1x115/230 60HZ</v>
          </cell>
          <cell r="C2355" t="str">
            <v>CRN01</v>
          </cell>
          <cell r="D2355" t="str">
            <v>06</v>
          </cell>
          <cell r="E2355" t="str">
            <v>5700395174182</v>
          </cell>
          <cell r="F2355">
            <v>54.3218368</v>
          </cell>
          <cell r="G2355" t="str">
            <v>LB</v>
          </cell>
          <cell r="H2355">
            <v>43.320782999999992</v>
          </cell>
          <cell r="I2355" t="str">
            <v>LB</v>
          </cell>
          <cell r="J2355">
            <v>1552</v>
          </cell>
        </row>
        <row r="2356">
          <cell r="A2356">
            <v>96082946</v>
          </cell>
          <cell r="B2356" t="str">
            <v>CRN1-2 A-FGJ-G-V-HQQV 56C 60HZ</v>
          </cell>
          <cell r="C2356" t="str">
            <v>CRN01</v>
          </cell>
          <cell r="D2356">
            <v>6</v>
          </cell>
          <cell r="E2356" t="str">
            <v>5700395176841</v>
          </cell>
          <cell r="F2356">
            <v>45.194709999999993</v>
          </cell>
          <cell r="G2356" t="str">
            <v>LB</v>
          </cell>
          <cell r="H2356">
            <v>34.1936562</v>
          </cell>
          <cell r="I2356" t="str">
            <v>LB</v>
          </cell>
          <cell r="J2356">
            <v>1151</v>
          </cell>
        </row>
        <row r="2357">
          <cell r="A2357">
            <v>96082966</v>
          </cell>
          <cell r="B2357" t="str">
            <v>CRN1-2 A-FGJ-G-V-HQQV 3x230/460 60HZ</v>
          </cell>
          <cell r="C2357" t="str">
            <v>CRN01</v>
          </cell>
          <cell r="D2357">
            <v>6</v>
          </cell>
          <cell r="E2357" t="str">
            <v>5700395177046</v>
          </cell>
          <cell r="F2357">
            <v>61.4427594</v>
          </cell>
          <cell r="G2357" t="str">
            <v>LB</v>
          </cell>
          <cell r="H2357">
            <v>50.441705599999992</v>
          </cell>
          <cell r="I2357" t="str">
            <v>LB</v>
          </cell>
          <cell r="J2357">
            <v>1608</v>
          </cell>
        </row>
        <row r="2358">
          <cell r="A2358">
            <v>98160698</v>
          </cell>
          <cell r="B2358" t="str">
            <v>CRN1-2 A-FGJ-G-V-HQQV 3x230/400 50HZ</v>
          </cell>
          <cell r="C2358" t="str">
            <v>CRN01</v>
          </cell>
          <cell r="D2358" t="str">
            <v>30</v>
          </cell>
          <cell r="E2358" t="str">
            <v>5710629587664</v>
          </cell>
          <cell r="F2358">
            <v>51.191276399999992</v>
          </cell>
          <cell r="G2358" t="str">
            <v>LB</v>
          </cell>
          <cell r="H2358">
            <v>45.349033399999996</v>
          </cell>
          <cell r="I2358" t="str">
            <v>LB</v>
          </cell>
          <cell r="J2358">
            <v>1643</v>
          </cell>
        </row>
        <row r="2359">
          <cell r="A2359">
            <v>96082965</v>
          </cell>
          <cell r="B2359" t="str">
            <v>CRN1-2 A-FGJ-G-V-HQQV 1x115/230 60HZ</v>
          </cell>
          <cell r="C2359" t="str">
            <v>CRN01</v>
          </cell>
          <cell r="D2359">
            <v>6</v>
          </cell>
          <cell r="E2359" t="str">
            <v>5700395177039</v>
          </cell>
          <cell r="F2359">
            <v>63.493055999999996</v>
          </cell>
          <cell r="G2359" t="str">
            <v>LB</v>
          </cell>
          <cell r="H2359">
            <v>52.492002199999995</v>
          </cell>
          <cell r="I2359" t="str">
            <v>LB</v>
          </cell>
          <cell r="J2359">
            <v>1600</v>
          </cell>
        </row>
        <row r="2360">
          <cell r="A2360">
            <v>96082851</v>
          </cell>
          <cell r="B2360" t="str">
            <v>CRN1-2 A-FGJ-G-E-HQQE 56C 60HZ</v>
          </cell>
          <cell r="C2360" t="str">
            <v>CRN01</v>
          </cell>
          <cell r="D2360" t="str">
            <v>30</v>
          </cell>
          <cell r="E2360" t="str">
            <v>5700395175899</v>
          </cell>
          <cell r="F2360">
            <v>45.194709999999993</v>
          </cell>
          <cell r="G2360" t="str">
            <v>LB</v>
          </cell>
          <cell r="H2360">
            <v>34.1936562</v>
          </cell>
          <cell r="I2360" t="str">
            <v>LB</v>
          </cell>
          <cell r="J2360">
            <v>1103</v>
          </cell>
        </row>
        <row r="2361">
          <cell r="A2361">
            <v>96082871</v>
          </cell>
          <cell r="B2361" t="str">
            <v>CRN1-2 A-FGJ-G-E-HQQE 3x230/460 60HZ</v>
          </cell>
          <cell r="C2361" t="str">
            <v>CRN01</v>
          </cell>
          <cell r="D2361" t="str">
            <v>06</v>
          </cell>
          <cell r="E2361" t="str">
            <v>5700395176094</v>
          </cell>
          <cell r="F2361">
            <v>61.4427594</v>
          </cell>
          <cell r="G2361" t="str">
            <v>LB</v>
          </cell>
          <cell r="H2361">
            <v>50.441705599999992</v>
          </cell>
          <cell r="I2361" t="str">
            <v>LB</v>
          </cell>
          <cell r="J2361">
            <v>1560</v>
          </cell>
        </row>
        <row r="2362">
          <cell r="A2362">
            <v>98160697</v>
          </cell>
          <cell r="B2362" t="str">
            <v>CRN1-2 A-FGJ-G-E-HQQE 3x230/400 50HZ</v>
          </cell>
          <cell r="C2362" t="str">
            <v>CRN01</v>
          </cell>
          <cell r="D2362" t="str">
            <v>30</v>
          </cell>
          <cell r="E2362" t="str">
            <v>5710629587657</v>
          </cell>
          <cell r="F2362">
            <v>51.191276399999992</v>
          </cell>
          <cell r="G2362" t="str">
            <v>LB</v>
          </cell>
          <cell r="H2362">
            <v>45.349033399999996</v>
          </cell>
          <cell r="I2362" t="str">
            <v>LB</v>
          </cell>
          <cell r="J2362">
            <v>1595</v>
          </cell>
        </row>
        <row r="2363">
          <cell r="A2363">
            <v>96082870</v>
          </cell>
          <cell r="B2363" t="str">
            <v>CRN1-2 A-FGJ-G-E-HQQE 1x115/230 60HZ</v>
          </cell>
          <cell r="C2363" t="str">
            <v>CRN01</v>
          </cell>
          <cell r="D2363" t="str">
            <v>06</v>
          </cell>
          <cell r="E2363" t="str">
            <v>5700395176087</v>
          </cell>
          <cell r="F2363">
            <v>63.493055999999996</v>
          </cell>
          <cell r="G2363" t="str">
            <v>LB</v>
          </cell>
          <cell r="H2363">
            <v>52.492002199999995</v>
          </cell>
          <cell r="I2363" t="str">
            <v>LB</v>
          </cell>
          <cell r="J2363">
            <v>1552</v>
          </cell>
        </row>
        <row r="2364">
          <cell r="A2364">
            <v>97749686</v>
          </cell>
          <cell r="B2364" t="str">
            <v>CRN1-19 A-P-G-V-HQQV 3x230/460 60HZ</v>
          </cell>
          <cell r="C2364" t="str">
            <v>CRN01</v>
          </cell>
          <cell r="D2364" t="str">
            <v>06</v>
          </cell>
          <cell r="E2364" t="str">
            <v>5710623716503</v>
          </cell>
          <cell r="F2364">
            <v>106.15245299999999</v>
          </cell>
          <cell r="G2364" t="str">
            <v>LB</v>
          </cell>
          <cell r="H2364">
            <v>91.646053399999985</v>
          </cell>
          <cell r="I2364" t="str">
            <v>LB</v>
          </cell>
          <cell r="J2364">
            <v>4044</v>
          </cell>
        </row>
        <row r="2365">
          <cell r="A2365">
            <v>98160682</v>
          </cell>
          <cell r="B2365" t="str">
            <v>CRN1-19 A-P-G-V-HQQV 3x230/400 50HZ</v>
          </cell>
          <cell r="C2365" t="str">
            <v>CRN01</v>
          </cell>
          <cell r="D2365" t="str">
            <v>30</v>
          </cell>
          <cell r="E2365" t="str">
            <v>5710629587503</v>
          </cell>
          <cell r="F2365">
            <v>70.812394399999988</v>
          </cell>
          <cell r="G2365" t="str">
            <v>LB</v>
          </cell>
          <cell r="H2365">
            <v>61.883683399999995</v>
          </cell>
          <cell r="I2365" t="str">
            <v>LB</v>
          </cell>
          <cell r="J2365">
            <v>3727</v>
          </cell>
        </row>
        <row r="2366">
          <cell r="A2366">
            <v>97765981</v>
          </cell>
          <cell r="B2366" t="str">
            <v>CRN1-19 A-P-G-V-HQQV 1x115/230 60HZ</v>
          </cell>
          <cell r="C2366" t="str">
            <v>CRN01</v>
          </cell>
          <cell r="D2366" t="str">
            <v>06</v>
          </cell>
          <cell r="E2366" t="str">
            <v>5710624003121</v>
          </cell>
          <cell r="F2366">
            <v>129.25687059999998</v>
          </cell>
          <cell r="G2366" t="str">
            <v>LB</v>
          </cell>
          <cell r="H2366">
            <v>114.75047099999999</v>
          </cell>
          <cell r="I2366" t="str">
            <v>LB</v>
          </cell>
          <cell r="J2366">
            <v>4494</v>
          </cell>
        </row>
        <row r="2367">
          <cell r="A2367">
            <v>97749689</v>
          </cell>
          <cell r="B2367" t="str">
            <v>CRN1-19 A-P-G-V-HQQV 182/184TC 60HZ</v>
          </cell>
          <cell r="C2367" t="str">
            <v>CRN01</v>
          </cell>
          <cell r="D2367" t="str">
            <v>06</v>
          </cell>
          <cell r="E2367" t="str">
            <v>5710623716596</v>
          </cell>
          <cell r="F2367">
            <v>57.650812999999992</v>
          </cell>
          <cell r="G2367" t="str">
            <v>LB</v>
          </cell>
          <cell r="H2367">
            <v>43.144413399999998</v>
          </cell>
          <cell r="I2367" t="str">
            <v>LB</v>
          </cell>
          <cell r="J2367">
            <v>3059</v>
          </cell>
        </row>
        <row r="2368">
          <cell r="A2368">
            <v>97749685</v>
          </cell>
          <cell r="B2368" t="str">
            <v>CRN1-19 A-P-G-E-HQQE 3x230/460 60HZ</v>
          </cell>
          <cell r="C2368" t="str">
            <v>CRN01</v>
          </cell>
          <cell r="D2368" t="str">
            <v>06</v>
          </cell>
          <cell r="E2368" t="str">
            <v>5710623716473</v>
          </cell>
          <cell r="F2368">
            <v>106.15245299999999</v>
          </cell>
          <cell r="G2368" t="str">
            <v>LB</v>
          </cell>
          <cell r="H2368">
            <v>91.646053399999985</v>
          </cell>
          <cell r="I2368" t="str">
            <v>LB</v>
          </cell>
          <cell r="J2368">
            <v>3996</v>
          </cell>
        </row>
        <row r="2369">
          <cell r="A2369">
            <v>98160681</v>
          </cell>
          <cell r="B2369" t="str">
            <v>CRN1-19 A-P-G-E-HQQE 3x230/400 50HZ</v>
          </cell>
          <cell r="C2369" t="str">
            <v>CRN01</v>
          </cell>
          <cell r="D2369" t="str">
            <v>30</v>
          </cell>
          <cell r="E2369" t="str">
            <v>5710629587497</v>
          </cell>
          <cell r="F2369">
            <v>70.812394399999988</v>
          </cell>
          <cell r="G2369" t="str">
            <v>LB</v>
          </cell>
          <cell r="H2369">
            <v>61.883683399999995</v>
          </cell>
          <cell r="I2369" t="str">
            <v>LB</v>
          </cell>
          <cell r="J2369">
            <v>3679</v>
          </cell>
        </row>
        <row r="2370">
          <cell r="A2370">
            <v>96993551</v>
          </cell>
          <cell r="B2370" t="str">
            <v>CRN1-19 A-P-G-E-HQQE 1x115/230 60HZ</v>
          </cell>
          <cell r="C2370" t="str">
            <v>CRN01</v>
          </cell>
          <cell r="D2370" t="str">
            <v>06</v>
          </cell>
          <cell r="E2370" t="str">
            <v>5700316453785</v>
          </cell>
          <cell r="F2370">
            <v>129.25687059999998</v>
          </cell>
          <cell r="G2370" t="str">
            <v>LB</v>
          </cell>
          <cell r="H2370">
            <v>114.75047099999999</v>
          </cell>
          <cell r="I2370" t="str">
            <v>LB</v>
          </cell>
          <cell r="J2370">
            <v>4446</v>
          </cell>
        </row>
        <row r="2371">
          <cell r="A2371">
            <v>97749688</v>
          </cell>
          <cell r="B2371" t="str">
            <v>CRN1-19 A-P-G-E-HQQE 182/184TC 60HZ</v>
          </cell>
          <cell r="C2371" t="str">
            <v>CRN01</v>
          </cell>
          <cell r="D2371" t="str">
            <v>06</v>
          </cell>
          <cell r="E2371" t="str">
            <v>5710623716565</v>
          </cell>
          <cell r="F2371">
            <v>57.650812999999992</v>
          </cell>
          <cell r="G2371" t="str">
            <v>LB</v>
          </cell>
          <cell r="H2371">
            <v>43.144413399999998</v>
          </cell>
          <cell r="I2371" t="str">
            <v>LB</v>
          </cell>
          <cell r="J2371">
            <v>3011</v>
          </cell>
        </row>
        <row r="2372">
          <cell r="A2372">
            <v>97749684</v>
          </cell>
          <cell r="B2372" t="str">
            <v>CRN1-19 A-FGJ-G-V-HQQV 3x230/460 60HZ</v>
          </cell>
          <cell r="C2372" t="str">
            <v>CRN01</v>
          </cell>
          <cell r="D2372" t="str">
            <v>06</v>
          </cell>
          <cell r="E2372" t="str">
            <v>5710623716442</v>
          </cell>
          <cell r="F2372">
            <v>115.32367219999999</v>
          </cell>
          <cell r="G2372" t="str">
            <v>LB</v>
          </cell>
          <cell r="H2372">
            <v>100.81727259999998</v>
          </cell>
          <cell r="I2372" t="str">
            <v>LB</v>
          </cell>
          <cell r="J2372">
            <v>4044</v>
          </cell>
        </row>
        <row r="2373">
          <cell r="A2373">
            <v>98160726</v>
          </cell>
          <cell r="B2373" t="str">
            <v>CRN1-19 A-FGJ-G-V-HQQV 3x230/400 50HZ</v>
          </cell>
          <cell r="C2373" t="str">
            <v>CRN01</v>
          </cell>
          <cell r="D2373" t="str">
            <v>30</v>
          </cell>
          <cell r="E2373" t="str">
            <v>5710629587947</v>
          </cell>
          <cell r="F2373">
            <v>79.983613599999998</v>
          </cell>
          <cell r="G2373" t="str">
            <v>LB</v>
          </cell>
          <cell r="H2373">
            <v>71.054902599999991</v>
          </cell>
          <cell r="I2373" t="str">
            <v>LB</v>
          </cell>
          <cell r="J2373">
            <v>3727</v>
          </cell>
        </row>
        <row r="2374">
          <cell r="A2374">
            <v>97766024</v>
          </cell>
          <cell r="B2374" t="str">
            <v>CRN1-19 A-FGJ-G-V-HQQV 1x115/230 60HZ</v>
          </cell>
          <cell r="C2374" t="str">
            <v>CRN01</v>
          </cell>
          <cell r="D2374" t="str">
            <v>06</v>
          </cell>
          <cell r="E2374" t="str">
            <v>5710624003756</v>
          </cell>
          <cell r="F2374">
            <v>141.8232046</v>
          </cell>
          <cell r="G2374" t="str">
            <v>LB</v>
          </cell>
          <cell r="H2374">
            <v>123.92169019999999</v>
          </cell>
          <cell r="I2374" t="str">
            <v>LB</v>
          </cell>
          <cell r="J2374">
            <v>4494</v>
          </cell>
        </row>
        <row r="2375">
          <cell r="A2375">
            <v>96795194</v>
          </cell>
          <cell r="B2375" t="str">
            <v>CRN1-19 A-FGJ-G-V-HQQV 182/184TC 60HZ</v>
          </cell>
          <cell r="C2375" t="str">
            <v>CRN01</v>
          </cell>
          <cell r="D2375" t="str">
            <v>06</v>
          </cell>
          <cell r="E2375" t="str">
            <v>5700310580463</v>
          </cell>
          <cell r="F2375">
            <v>70.217146999999997</v>
          </cell>
          <cell r="G2375" t="str">
            <v>LB</v>
          </cell>
          <cell r="H2375">
            <v>52.315632599999994</v>
          </cell>
          <cell r="I2375" t="str">
            <v>LB</v>
          </cell>
          <cell r="J2375">
            <v>3059</v>
          </cell>
        </row>
        <row r="2376">
          <cell r="A2376">
            <v>97749683</v>
          </cell>
          <cell r="B2376" t="str">
            <v>CRN1-19 A-FGJ-G-E-HQQE 3x230/460 60HZ</v>
          </cell>
          <cell r="C2376" t="str">
            <v>CRN01</v>
          </cell>
          <cell r="D2376" t="str">
            <v>06</v>
          </cell>
          <cell r="E2376" t="str">
            <v>5710623716411</v>
          </cell>
          <cell r="F2376">
            <v>115.32367219999999</v>
          </cell>
          <cell r="G2376" t="str">
            <v>LB</v>
          </cell>
          <cell r="H2376">
            <v>100.81727259999998</v>
          </cell>
          <cell r="I2376" t="str">
            <v>LB</v>
          </cell>
          <cell r="J2376">
            <v>3996</v>
          </cell>
        </row>
        <row r="2377">
          <cell r="A2377">
            <v>98160725</v>
          </cell>
          <cell r="B2377" t="str">
            <v>CRN1-19 A-FGJ-G-E-HQQE 3x230/400 50HZ</v>
          </cell>
          <cell r="C2377" t="str">
            <v>CRN01</v>
          </cell>
          <cell r="D2377" t="str">
            <v>30</v>
          </cell>
          <cell r="E2377" t="str">
            <v>5710629587930</v>
          </cell>
          <cell r="F2377">
            <v>79.983613599999998</v>
          </cell>
          <cell r="G2377" t="str">
            <v>LB</v>
          </cell>
          <cell r="H2377">
            <v>71.054902599999991</v>
          </cell>
          <cell r="I2377" t="str">
            <v>LB</v>
          </cell>
          <cell r="J2377">
            <v>3679</v>
          </cell>
        </row>
        <row r="2378">
          <cell r="A2378">
            <v>97766023</v>
          </cell>
          <cell r="B2378" t="str">
            <v>CRN1-19 A-FGJ-G-E-HQQE 1x115/230 60HZ</v>
          </cell>
          <cell r="C2378" t="str">
            <v>CRN01</v>
          </cell>
          <cell r="D2378" t="str">
            <v>06</v>
          </cell>
          <cell r="E2378" t="str">
            <v>5710624003725</v>
          </cell>
          <cell r="F2378">
            <v>141.8232046</v>
          </cell>
          <cell r="G2378" t="str">
            <v>LB</v>
          </cell>
          <cell r="H2378">
            <v>123.92169019999999</v>
          </cell>
          <cell r="I2378" t="str">
            <v>LB</v>
          </cell>
          <cell r="J2378">
            <v>4446</v>
          </cell>
        </row>
        <row r="2379">
          <cell r="A2379">
            <v>97749687</v>
          </cell>
          <cell r="B2379" t="str">
            <v>CRN1-19 A-FGJ-G-E-HQQE 182/184TC 60HZ</v>
          </cell>
          <cell r="C2379" t="str">
            <v>CRN01</v>
          </cell>
          <cell r="D2379" t="str">
            <v>06</v>
          </cell>
          <cell r="E2379" t="str">
            <v>5710623716534</v>
          </cell>
          <cell r="F2379">
            <v>70.217146999999997</v>
          </cell>
          <cell r="G2379" t="str">
            <v>LB</v>
          </cell>
          <cell r="H2379">
            <v>52.315632599999994</v>
          </cell>
          <cell r="I2379" t="str">
            <v>LB</v>
          </cell>
          <cell r="J2379">
            <v>3011</v>
          </cell>
        </row>
        <row r="2380">
          <cell r="A2380">
            <v>96082769</v>
          </cell>
          <cell r="B2380" t="str">
            <v>CRN1-17 A-P-G-V-HQQV 56C 60HZ</v>
          </cell>
          <cell r="C2380" t="str">
            <v>CRN01</v>
          </cell>
          <cell r="D2380">
            <v>6</v>
          </cell>
          <cell r="E2380" t="str">
            <v>5700395175073</v>
          </cell>
          <cell r="F2380">
            <v>52.602233199999993</v>
          </cell>
          <cell r="G2380" t="str">
            <v>LB</v>
          </cell>
          <cell r="H2380">
            <v>38.095833599999999</v>
          </cell>
          <cell r="I2380" t="str">
            <v>LB</v>
          </cell>
          <cell r="J2380">
            <v>2851</v>
          </cell>
        </row>
        <row r="2381">
          <cell r="A2381">
            <v>96082802</v>
          </cell>
          <cell r="B2381" t="str">
            <v>CRN1-17 A-P-G-V-HQQV 3x230/460 60HZ</v>
          </cell>
          <cell r="C2381" t="str">
            <v>CRN01</v>
          </cell>
          <cell r="D2381">
            <v>6</v>
          </cell>
          <cell r="E2381" t="str">
            <v>5700395175400</v>
          </cell>
          <cell r="F2381">
            <v>91.624007199999994</v>
          </cell>
          <cell r="G2381" t="str">
            <v>LB</v>
          </cell>
          <cell r="H2381">
            <v>77.117607599999985</v>
          </cell>
          <cell r="I2381" t="str">
            <v>LB</v>
          </cell>
          <cell r="J2381">
            <v>3622</v>
          </cell>
        </row>
        <row r="2382">
          <cell r="A2382">
            <v>98160680</v>
          </cell>
          <cell r="B2382" t="str">
            <v>CRN1-17 A-P-G-V-HQQV 3x230/400 50HZ</v>
          </cell>
          <cell r="C2382" t="str">
            <v>CRN01</v>
          </cell>
          <cell r="D2382" t="str">
            <v>30</v>
          </cell>
          <cell r="E2382" t="str">
            <v>5710629587480</v>
          </cell>
          <cell r="F2382">
            <v>69.070744599999983</v>
          </cell>
          <cell r="G2382" t="str">
            <v>LB</v>
          </cell>
          <cell r="H2382">
            <v>60.142033599999998</v>
          </cell>
          <cell r="I2382" t="str">
            <v>LB</v>
          </cell>
          <cell r="J2382">
            <v>3520</v>
          </cell>
        </row>
        <row r="2383">
          <cell r="A2383">
            <v>96082801</v>
          </cell>
          <cell r="B2383" t="str">
            <v>CRN1-17 A-P-G-V-HQQV 1x115/230 60HZ</v>
          </cell>
          <cell r="C2383" t="str">
            <v>CRN01</v>
          </cell>
          <cell r="D2383">
            <v>6</v>
          </cell>
          <cell r="E2383" t="str">
            <v>5700395175394</v>
          </cell>
          <cell r="F2383">
            <v>102.0298136</v>
          </cell>
          <cell r="G2383" t="str">
            <v>LB</v>
          </cell>
          <cell r="H2383">
            <v>87.523414000000002</v>
          </cell>
          <cell r="I2383" t="str">
            <v>LB</v>
          </cell>
          <cell r="J2383">
            <v>3926</v>
          </cell>
        </row>
        <row r="2384">
          <cell r="A2384">
            <v>96082674</v>
          </cell>
          <cell r="B2384" t="str">
            <v>CRN1-17 A-P-G-E-HQQE 56C 60HZ</v>
          </cell>
          <cell r="C2384" t="str">
            <v>CRN01</v>
          </cell>
          <cell r="D2384">
            <v>6</v>
          </cell>
          <cell r="E2384" t="str">
            <v>5700395174120</v>
          </cell>
          <cell r="F2384">
            <v>52.602233199999993</v>
          </cell>
          <cell r="G2384" t="str">
            <v>LB</v>
          </cell>
          <cell r="H2384">
            <v>38.095833599999999</v>
          </cell>
          <cell r="I2384" t="str">
            <v>LB</v>
          </cell>
          <cell r="J2384">
            <v>2803</v>
          </cell>
        </row>
        <row r="2385">
          <cell r="A2385">
            <v>96082707</v>
          </cell>
          <cell r="B2385" t="str">
            <v>CRN1-17 A-P-G-E-HQQE 3x230/460 60HZ</v>
          </cell>
          <cell r="C2385" t="str">
            <v>CRN01</v>
          </cell>
          <cell r="D2385" t="str">
            <v>06</v>
          </cell>
          <cell r="E2385" t="str">
            <v>5700395174458</v>
          </cell>
          <cell r="F2385">
            <v>91.624007199999994</v>
          </cell>
          <cell r="G2385" t="str">
            <v>LB</v>
          </cell>
          <cell r="H2385">
            <v>77.117607599999985</v>
          </cell>
          <cell r="I2385" t="str">
            <v>LB</v>
          </cell>
          <cell r="J2385">
            <v>3574</v>
          </cell>
        </row>
        <row r="2386">
          <cell r="A2386">
            <v>98160679</v>
          </cell>
          <cell r="B2386" t="str">
            <v>CRN1-17 A-P-G-E-HQQE 3x230/400 50HZ</v>
          </cell>
          <cell r="C2386" t="str">
            <v>CRN01</v>
          </cell>
          <cell r="D2386" t="str">
            <v>30</v>
          </cell>
          <cell r="E2386" t="str">
            <v>5710629587473</v>
          </cell>
          <cell r="F2386">
            <v>69.070744599999983</v>
          </cell>
          <cell r="G2386" t="str">
            <v>LB</v>
          </cell>
          <cell r="H2386">
            <v>60.142033599999998</v>
          </cell>
          <cell r="I2386" t="str">
            <v>LB</v>
          </cell>
          <cell r="J2386">
            <v>3472</v>
          </cell>
        </row>
        <row r="2387">
          <cell r="A2387">
            <v>96082706</v>
          </cell>
          <cell r="B2387" t="str">
            <v>CRN1-17 A-P-G-E-HQQE 1x115/230 60HZ</v>
          </cell>
          <cell r="C2387" t="str">
            <v>CRN01</v>
          </cell>
          <cell r="D2387">
            <v>6</v>
          </cell>
          <cell r="E2387" t="str">
            <v>5700395174441</v>
          </cell>
          <cell r="F2387">
            <v>102.0298136</v>
          </cell>
          <cell r="G2387" t="str">
            <v>LB</v>
          </cell>
          <cell r="H2387">
            <v>87.523414000000002</v>
          </cell>
          <cell r="I2387" t="str">
            <v>LB</v>
          </cell>
          <cell r="J2387">
            <v>3878</v>
          </cell>
        </row>
        <row r="2388">
          <cell r="A2388">
            <v>96082959</v>
          </cell>
          <cell r="B2388" t="str">
            <v>CRN1-17 A-FGJ-G-V-HQQV 56C 60HZ</v>
          </cell>
          <cell r="C2388" t="str">
            <v>CRN01</v>
          </cell>
          <cell r="D2388">
            <v>6</v>
          </cell>
          <cell r="E2388" t="str">
            <v>5700395176971</v>
          </cell>
          <cell r="F2388">
            <v>61.773452399999996</v>
          </cell>
          <cell r="G2388" t="str">
            <v>LB</v>
          </cell>
          <cell r="H2388">
            <v>47.267052800000002</v>
          </cell>
          <cell r="I2388" t="str">
            <v>LB</v>
          </cell>
          <cell r="J2388">
            <v>2851</v>
          </cell>
        </row>
        <row r="2389">
          <cell r="A2389">
            <v>96082992</v>
          </cell>
          <cell r="B2389" t="str">
            <v>CRN1-17 A-FGJ-G-V-HQQV 3x230/460 60HZ</v>
          </cell>
          <cell r="C2389" t="str">
            <v>CRN01</v>
          </cell>
          <cell r="D2389">
            <v>6</v>
          </cell>
          <cell r="E2389" t="str">
            <v>5700395177305</v>
          </cell>
          <cell r="F2389">
            <v>100.79522639999999</v>
          </cell>
          <cell r="G2389" t="str">
            <v>LB</v>
          </cell>
          <cell r="H2389">
            <v>86.288826799999995</v>
          </cell>
          <cell r="I2389" t="str">
            <v>LB</v>
          </cell>
          <cell r="J2389">
            <v>3622</v>
          </cell>
        </row>
        <row r="2390">
          <cell r="A2390">
            <v>98160724</v>
          </cell>
          <cell r="B2390" t="str">
            <v>CRN1-17 A-FGJ-G-V-HQQV 3x230/400 50HZ</v>
          </cell>
          <cell r="C2390" t="str">
            <v>CRN01</v>
          </cell>
          <cell r="D2390" t="str">
            <v>30</v>
          </cell>
          <cell r="E2390" t="str">
            <v>5710629587923</v>
          </cell>
          <cell r="F2390">
            <v>78.241963799999994</v>
          </cell>
          <cell r="G2390" t="str">
            <v>LB</v>
          </cell>
          <cell r="H2390">
            <v>69.313252800000001</v>
          </cell>
          <cell r="I2390" t="str">
            <v>LB</v>
          </cell>
          <cell r="J2390">
            <v>3520</v>
          </cell>
        </row>
        <row r="2391">
          <cell r="A2391">
            <v>96082991</v>
          </cell>
          <cell r="B2391" t="str">
            <v>CRN1-17 A-FGJ-G-V-HQQV 1x115/230 60HZ</v>
          </cell>
          <cell r="C2391" t="str">
            <v>CRN01</v>
          </cell>
          <cell r="D2391">
            <v>6</v>
          </cell>
          <cell r="E2391" t="str">
            <v>5700395177299</v>
          </cell>
          <cell r="F2391">
            <v>111.20103279999998</v>
          </cell>
          <cell r="G2391" t="str">
            <v>LB</v>
          </cell>
          <cell r="H2391">
            <v>96.694633199999984</v>
          </cell>
          <cell r="I2391" t="str">
            <v>LB</v>
          </cell>
          <cell r="J2391">
            <v>3926</v>
          </cell>
        </row>
        <row r="2392">
          <cell r="A2392">
            <v>96082864</v>
          </cell>
          <cell r="B2392" t="str">
            <v>CRN1-17 A-FGJ-G-E-HQQE 56C 60HZ</v>
          </cell>
          <cell r="C2392" t="str">
            <v>CRN01</v>
          </cell>
          <cell r="D2392">
            <v>6</v>
          </cell>
          <cell r="E2392" t="str">
            <v>5700395176025</v>
          </cell>
          <cell r="F2392">
            <v>61.773452399999996</v>
          </cell>
          <cell r="G2392" t="str">
            <v>LB</v>
          </cell>
          <cell r="H2392">
            <v>47.267052800000002</v>
          </cell>
          <cell r="I2392" t="str">
            <v>LB</v>
          </cell>
          <cell r="J2392">
            <v>2803</v>
          </cell>
        </row>
        <row r="2393">
          <cell r="A2393">
            <v>96082897</v>
          </cell>
          <cell r="B2393" t="str">
            <v>CRN1-17 A-FGJ-G-E-HQQE 3x230/460 60HZ</v>
          </cell>
          <cell r="C2393" t="str">
            <v>CRN01</v>
          </cell>
          <cell r="D2393">
            <v>6</v>
          </cell>
          <cell r="E2393" t="str">
            <v>5700395176353</v>
          </cell>
          <cell r="F2393">
            <v>100.79522639999999</v>
          </cell>
          <cell r="G2393" t="str">
            <v>LB</v>
          </cell>
          <cell r="H2393">
            <v>86.288826799999995</v>
          </cell>
          <cell r="I2393" t="str">
            <v>LB</v>
          </cell>
          <cell r="J2393">
            <v>3574</v>
          </cell>
        </row>
        <row r="2394">
          <cell r="A2394">
            <v>98160723</v>
          </cell>
          <cell r="B2394" t="str">
            <v>CRN1-17 A-FGJ-G-E-HQQE 3x230/400 50HZ</v>
          </cell>
          <cell r="C2394" t="str">
            <v>CRN01</v>
          </cell>
          <cell r="D2394" t="str">
            <v>30</v>
          </cell>
          <cell r="E2394" t="str">
            <v>5710629587916</v>
          </cell>
          <cell r="F2394">
            <v>78.241963799999994</v>
          </cell>
          <cell r="G2394" t="str">
            <v>LB</v>
          </cell>
          <cell r="H2394">
            <v>69.313252800000001</v>
          </cell>
          <cell r="I2394" t="str">
            <v>LB</v>
          </cell>
          <cell r="J2394">
            <v>3472</v>
          </cell>
        </row>
        <row r="2395">
          <cell r="A2395">
            <v>96082896</v>
          </cell>
          <cell r="B2395" t="str">
            <v>CRN1-17 A-FGJ-G-E-HQQE 1x115/230 60HZ</v>
          </cell>
          <cell r="C2395" t="str">
            <v>CRN01</v>
          </cell>
          <cell r="D2395">
            <v>6</v>
          </cell>
          <cell r="E2395" t="str">
            <v>5700395176346</v>
          </cell>
          <cell r="F2395">
            <v>111.20103279999998</v>
          </cell>
          <cell r="G2395" t="str">
            <v>LB</v>
          </cell>
          <cell r="H2395">
            <v>96.694633199999984</v>
          </cell>
          <cell r="I2395" t="str">
            <v>LB</v>
          </cell>
          <cell r="J2395">
            <v>3878</v>
          </cell>
        </row>
        <row r="2396">
          <cell r="A2396">
            <v>96082768</v>
          </cell>
          <cell r="B2396" t="str">
            <v>CRN1-15 A-P-G-V-HQQV 56C 60HZ</v>
          </cell>
          <cell r="C2396" t="str">
            <v>CRN01</v>
          </cell>
          <cell r="D2396">
            <v>6</v>
          </cell>
          <cell r="E2396" t="str">
            <v>5700395175066</v>
          </cell>
          <cell r="F2396">
            <v>50.640121399999991</v>
          </cell>
          <cell r="G2396" t="str">
            <v>LB</v>
          </cell>
          <cell r="H2396">
            <v>36.133721799999996</v>
          </cell>
          <cell r="I2396" t="str">
            <v>LB</v>
          </cell>
          <cell r="J2396">
            <v>2798</v>
          </cell>
        </row>
        <row r="2397">
          <cell r="A2397">
            <v>96082800</v>
          </cell>
          <cell r="B2397" t="str">
            <v>CRN1-15 A-P-G-V-HQQV 3x230/460 60HZ</v>
          </cell>
          <cell r="C2397" t="str">
            <v>CRN01</v>
          </cell>
          <cell r="D2397">
            <v>6</v>
          </cell>
          <cell r="E2397" t="str">
            <v>5700395175387</v>
          </cell>
          <cell r="F2397">
            <v>89.661895399999992</v>
          </cell>
          <cell r="G2397" t="str">
            <v>LB</v>
          </cell>
          <cell r="H2397">
            <v>75.155495799999997</v>
          </cell>
          <cell r="I2397" t="str">
            <v>LB</v>
          </cell>
          <cell r="J2397">
            <v>3569</v>
          </cell>
        </row>
        <row r="2398">
          <cell r="A2398">
            <v>98160678</v>
          </cell>
          <cell r="B2398" t="str">
            <v>CRN1-15 A-P-G-V-HQQV 3x230/400 50HZ</v>
          </cell>
          <cell r="C2398" t="str">
            <v>CRN01</v>
          </cell>
          <cell r="D2398" t="str">
            <v>30</v>
          </cell>
          <cell r="E2398" t="str">
            <v>5710629587466</v>
          </cell>
          <cell r="F2398">
            <v>60.05384879999999</v>
          </cell>
          <cell r="G2398" t="str">
            <v>LB</v>
          </cell>
          <cell r="H2398">
            <v>53.770681799999998</v>
          </cell>
          <cell r="I2398" t="str">
            <v>LB</v>
          </cell>
          <cell r="J2398">
            <v>3373</v>
          </cell>
        </row>
        <row r="2399">
          <cell r="A2399">
            <v>96082799</v>
          </cell>
          <cell r="B2399" t="str">
            <v>CRN1-15 A-P-G-V-HQQV 1x115/230 60HZ</v>
          </cell>
          <cell r="C2399" t="str">
            <v>CRN01</v>
          </cell>
          <cell r="D2399">
            <v>6</v>
          </cell>
          <cell r="E2399" t="str">
            <v>5700395175370</v>
          </cell>
          <cell r="F2399">
            <v>100.06770179999999</v>
          </cell>
          <cell r="G2399" t="str">
            <v>LB</v>
          </cell>
          <cell r="H2399">
            <v>85.5613022</v>
          </cell>
          <cell r="I2399" t="str">
            <v>LB</v>
          </cell>
          <cell r="J2399">
            <v>3873</v>
          </cell>
        </row>
        <row r="2400">
          <cell r="A2400">
            <v>96082673</v>
          </cell>
          <cell r="B2400" t="str">
            <v>CRN1-15 A-P-G-E-HQQE 56C 60HZ</v>
          </cell>
          <cell r="C2400" t="str">
            <v>CRN01</v>
          </cell>
          <cell r="D2400">
            <v>6</v>
          </cell>
          <cell r="E2400" t="str">
            <v>5700395174113</v>
          </cell>
          <cell r="F2400">
            <v>50.640121399999991</v>
          </cell>
          <cell r="G2400" t="str">
            <v>LB</v>
          </cell>
          <cell r="H2400">
            <v>36.133721799999996</v>
          </cell>
          <cell r="I2400" t="str">
            <v>LB</v>
          </cell>
          <cell r="J2400">
            <v>2750</v>
          </cell>
        </row>
        <row r="2401">
          <cell r="A2401">
            <v>96082705</v>
          </cell>
          <cell r="B2401" t="str">
            <v>CRN1-15 A-P-G-E-HQQE 3x230/460 60HZ</v>
          </cell>
          <cell r="C2401" t="str">
            <v>CRN01</v>
          </cell>
          <cell r="D2401">
            <v>6</v>
          </cell>
          <cell r="E2401" t="str">
            <v>5700395174434</v>
          </cell>
          <cell r="F2401">
            <v>89.661895399999992</v>
          </cell>
          <cell r="G2401" t="str">
            <v>LB</v>
          </cell>
          <cell r="H2401">
            <v>75.155495799999997</v>
          </cell>
          <cell r="I2401" t="str">
            <v>LB</v>
          </cell>
          <cell r="J2401">
            <v>3521</v>
          </cell>
        </row>
        <row r="2402">
          <cell r="A2402">
            <v>98160677</v>
          </cell>
          <cell r="B2402" t="str">
            <v>CRN1-15 A-P-G-E-HQQE 3x230/400 50HZ</v>
          </cell>
          <cell r="C2402" t="str">
            <v>CRN01</v>
          </cell>
          <cell r="D2402" t="str">
            <v>30</v>
          </cell>
          <cell r="E2402" t="str">
            <v>5710629587459</v>
          </cell>
          <cell r="F2402">
            <v>60.05384879999999</v>
          </cell>
          <cell r="G2402" t="str">
            <v>LB</v>
          </cell>
          <cell r="H2402">
            <v>53.770681799999998</v>
          </cell>
          <cell r="I2402" t="str">
            <v>LB</v>
          </cell>
          <cell r="J2402">
            <v>3325</v>
          </cell>
        </row>
        <row r="2403">
          <cell r="A2403">
            <v>96082704</v>
          </cell>
          <cell r="B2403" t="str">
            <v>CRN1-15 A-P-G-E-HQQE 1x115/230 60HZ</v>
          </cell>
          <cell r="C2403" t="str">
            <v>CRN01</v>
          </cell>
          <cell r="D2403">
            <v>6</v>
          </cell>
          <cell r="E2403" t="str">
            <v>5700395174427</v>
          </cell>
          <cell r="F2403">
            <v>100.06770179999999</v>
          </cell>
          <cell r="G2403" t="str">
            <v>LB</v>
          </cell>
          <cell r="H2403">
            <v>85.5613022</v>
          </cell>
          <cell r="I2403" t="str">
            <v>LB</v>
          </cell>
          <cell r="J2403">
            <v>3825</v>
          </cell>
        </row>
        <row r="2404">
          <cell r="A2404">
            <v>96082958</v>
          </cell>
          <cell r="B2404" t="str">
            <v>CRN1-15 A-FGJ-G-V-HQQV 56C 60HZ</v>
          </cell>
          <cell r="C2404" t="str">
            <v>CRN01</v>
          </cell>
          <cell r="D2404">
            <v>6</v>
          </cell>
          <cell r="E2404" t="str">
            <v>5700395176964</v>
          </cell>
          <cell r="F2404">
            <v>59.811340599999994</v>
          </cell>
          <cell r="G2404" t="str">
            <v>LB</v>
          </cell>
          <cell r="H2404">
            <v>45.304940999999999</v>
          </cell>
          <cell r="I2404" t="str">
            <v>LB</v>
          </cell>
          <cell r="J2404">
            <v>2798</v>
          </cell>
        </row>
        <row r="2405">
          <cell r="A2405">
            <v>96082990</v>
          </cell>
          <cell r="B2405" t="str">
            <v>CRN1-15 A-FGJ-G-V-HQQV 3x230/460 60HZ</v>
          </cell>
          <cell r="C2405" t="str">
            <v>CRN01</v>
          </cell>
          <cell r="D2405" t="str">
            <v>06</v>
          </cell>
          <cell r="E2405" t="str">
            <v>5700395177282</v>
          </cell>
          <cell r="F2405">
            <v>98.833114599999988</v>
          </cell>
          <cell r="G2405" t="str">
            <v>LB</v>
          </cell>
          <cell r="H2405">
            <v>84.326714999999993</v>
          </cell>
          <cell r="I2405" t="str">
            <v>LB</v>
          </cell>
          <cell r="J2405">
            <v>3569</v>
          </cell>
        </row>
        <row r="2406">
          <cell r="A2406">
            <v>98160722</v>
          </cell>
          <cell r="B2406" t="str">
            <v>CRN1-15 A-FGJ-G-V-HQQV 3x230/400 50HZ</v>
          </cell>
          <cell r="C2406" t="str">
            <v>CRN01</v>
          </cell>
          <cell r="D2406" t="str">
            <v>30</v>
          </cell>
          <cell r="E2406" t="str">
            <v>5710629587909</v>
          </cell>
          <cell r="F2406">
            <v>71.870611999999994</v>
          </cell>
          <cell r="G2406" t="str">
            <v>LB</v>
          </cell>
          <cell r="H2406">
            <v>62.941900999999994</v>
          </cell>
          <cell r="I2406" t="str">
            <v>LB</v>
          </cell>
          <cell r="J2406">
            <v>3373</v>
          </cell>
        </row>
        <row r="2407">
          <cell r="A2407">
            <v>96082989</v>
          </cell>
          <cell r="B2407" t="str">
            <v>CRN1-15 A-FGJ-G-V-HQQV 1x115/230 60HZ</v>
          </cell>
          <cell r="C2407" t="str">
            <v>CRN01</v>
          </cell>
          <cell r="D2407">
            <v>6</v>
          </cell>
          <cell r="E2407" t="str">
            <v>5700395177275</v>
          </cell>
          <cell r="F2407">
            <v>109.23892099999999</v>
          </cell>
          <cell r="G2407" t="str">
            <v>LB</v>
          </cell>
          <cell r="H2407">
            <v>94.732521399999996</v>
          </cell>
          <cell r="I2407" t="str">
            <v>LB</v>
          </cell>
          <cell r="J2407">
            <v>3873</v>
          </cell>
        </row>
        <row r="2408">
          <cell r="A2408">
            <v>96082863</v>
          </cell>
          <cell r="B2408" t="str">
            <v>CRN1-15 A-FGJ-G-E-HQQE 56C 60HZ</v>
          </cell>
          <cell r="C2408" t="str">
            <v>CRN01</v>
          </cell>
          <cell r="D2408">
            <v>6</v>
          </cell>
          <cell r="E2408" t="str">
            <v>5700395176018</v>
          </cell>
          <cell r="F2408">
            <v>59.811340599999994</v>
          </cell>
          <cell r="G2408" t="str">
            <v>LB</v>
          </cell>
          <cell r="H2408">
            <v>45.304940999999999</v>
          </cell>
          <cell r="I2408" t="str">
            <v>LB</v>
          </cell>
          <cell r="J2408">
            <v>2750</v>
          </cell>
        </row>
        <row r="2409">
          <cell r="A2409">
            <v>96082895</v>
          </cell>
          <cell r="B2409" t="str">
            <v>CRN1-15 A-FGJ-G-E-HQQE 3x230/460 60HZ</v>
          </cell>
          <cell r="C2409" t="str">
            <v>CRN01</v>
          </cell>
          <cell r="D2409">
            <v>6</v>
          </cell>
          <cell r="E2409" t="str">
            <v>5700395176339</v>
          </cell>
          <cell r="F2409">
            <v>98.833114599999988</v>
          </cell>
          <cell r="G2409" t="str">
            <v>LB</v>
          </cell>
          <cell r="H2409">
            <v>84.326714999999993</v>
          </cell>
          <cell r="I2409" t="str">
            <v>LB</v>
          </cell>
          <cell r="J2409">
            <v>3521</v>
          </cell>
        </row>
        <row r="2410">
          <cell r="A2410">
            <v>98160721</v>
          </cell>
          <cell r="B2410" t="str">
            <v>CRN1-15 A-FGJ-G-E-HQQE 3x230/400 50HZ</v>
          </cell>
          <cell r="C2410" t="str">
            <v>CRN01</v>
          </cell>
          <cell r="D2410" t="str">
            <v>30</v>
          </cell>
          <cell r="E2410" t="str">
            <v>5710629587893</v>
          </cell>
          <cell r="F2410">
            <v>71.870611999999994</v>
          </cell>
          <cell r="G2410" t="str">
            <v>LB</v>
          </cell>
          <cell r="H2410">
            <v>62.941900999999994</v>
          </cell>
          <cell r="I2410" t="str">
            <v>LB</v>
          </cell>
          <cell r="J2410">
            <v>3325</v>
          </cell>
        </row>
        <row r="2411">
          <cell r="A2411">
            <v>96082894</v>
          </cell>
          <cell r="B2411" t="str">
            <v>CRN1-15 A-FGJ-G-E-HQQE 1x115/230 60HZ</v>
          </cell>
          <cell r="C2411" t="str">
            <v>CRN01</v>
          </cell>
          <cell r="D2411">
            <v>6</v>
          </cell>
          <cell r="E2411" t="str">
            <v>5700395176322</v>
          </cell>
          <cell r="F2411">
            <v>109.23892099999999</v>
          </cell>
          <cell r="G2411" t="str">
            <v>LB</v>
          </cell>
          <cell r="H2411">
            <v>94.732521399999996</v>
          </cell>
          <cell r="I2411" t="str">
            <v>LB</v>
          </cell>
          <cell r="J2411">
            <v>3825</v>
          </cell>
        </row>
        <row r="2412">
          <cell r="A2412">
            <v>96082767</v>
          </cell>
          <cell r="B2412" t="str">
            <v>CRN1-13 A-P-G-V-HQQV 56C 60HZ</v>
          </cell>
          <cell r="C2412" t="str">
            <v>CRN01</v>
          </cell>
          <cell r="D2412">
            <v>6</v>
          </cell>
          <cell r="E2412" t="str">
            <v>5700395175059</v>
          </cell>
          <cell r="F2412">
            <v>48.942563999999997</v>
          </cell>
          <cell r="G2412" t="str">
            <v>LB</v>
          </cell>
          <cell r="H2412">
            <v>34.436164399999996</v>
          </cell>
          <cell r="I2412" t="str">
            <v>LB</v>
          </cell>
          <cell r="J2412">
            <v>2289</v>
          </cell>
        </row>
        <row r="2413">
          <cell r="A2413">
            <v>96082798</v>
          </cell>
          <cell r="B2413" t="str">
            <v>CRN1-13 A-P-G-V-HQQV 3x230/460 60HZ</v>
          </cell>
          <cell r="C2413" t="str">
            <v>CRN01</v>
          </cell>
          <cell r="D2413">
            <v>6</v>
          </cell>
          <cell r="E2413" t="str">
            <v>5700395175363</v>
          </cell>
          <cell r="F2413">
            <v>62.853716200000001</v>
          </cell>
          <cell r="G2413" t="str">
            <v>LB</v>
          </cell>
          <cell r="H2413">
            <v>51.852662399999993</v>
          </cell>
          <cell r="I2413" t="str">
            <v>LB</v>
          </cell>
          <cell r="J2413">
            <v>2958</v>
          </cell>
        </row>
        <row r="2414">
          <cell r="A2414">
            <v>98160676</v>
          </cell>
          <cell r="B2414" t="str">
            <v>CRN1-13 A-P-G-V-HQQV 3x230/400 50HZ</v>
          </cell>
          <cell r="C2414" t="str">
            <v>CRN01</v>
          </cell>
          <cell r="D2414" t="str">
            <v>30</v>
          </cell>
          <cell r="E2414" t="str">
            <v>5710629587442</v>
          </cell>
          <cell r="F2414">
            <v>58.356291399999989</v>
          </cell>
          <cell r="G2414" t="str">
            <v>LB</v>
          </cell>
          <cell r="H2414">
            <v>52.073124399999998</v>
          </cell>
          <cell r="I2414" t="str">
            <v>LB</v>
          </cell>
          <cell r="J2414">
            <v>2865</v>
          </cell>
        </row>
        <row r="2415">
          <cell r="A2415">
            <v>96082797</v>
          </cell>
          <cell r="B2415" t="str">
            <v>CRN1-13 A-P-G-V-HQQV 1x115/230 60HZ</v>
          </cell>
          <cell r="C2415" t="str">
            <v>CRN01</v>
          </cell>
          <cell r="D2415">
            <v>6</v>
          </cell>
          <cell r="E2415" t="str">
            <v>5700395175356</v>
          </cell>
          <cell r="F2415">
            <v>91.425591399999988</v>
          </cell>
          <cell r="G2415" t="str">
            <v>LB</v>
          </cell>
          <cell r="H2415">
            <v>76.919191799999993</v>
          </cell>
          <cell r="I2415" t="str">
            <v>LB</v>
          </cell>
          <cell r="J2415">
            <v>3212</v>
          </cell>
        </row>
        <row r="2416">
          <cell r="A2416">
            <v>96082672</v>
          </cell>
          <cell r="B2416" t="str">
            <v>CRN1-13 A-P-G-E-HQQE 56C 60HZ</v>
          </cell>
          <cell r="C2416" t="str">
            <v>CRN01</v>
          </cell>
          <cell r="D2416">
            <v>6</v>
          </cell>
          <cell r="E2416" t="str">
            <v>5700395174106</v>
          </cell>
          <cell r="F2416">
            <v>48.942563999999997</v>
          </cell>
          <cell r="G2416" t="str">
            <v>LB</v>
          </cell>
          <cell r="H2416">
            <v>34.436164399999996</v>
          </cell>
          <cell r="I2416" t="str">
            <v>LB</v>
          </cell>
          <cell r="J2416">
            <v>2241</v>
          </cell>
        </row>
        <row r="2417">
          <cell r="A2417">
            <v>96082703</v>
          </cell>
          <cell r="B2417" t="str">
            <v>CRN1-13 A-P-G-E-HQQE 3x230/460 60HZ</v>
          </cell>
          <cell r="C2417" t="str">
            <v>CRN01</v>
          </cell>
          <cell r="D2417">
            <v>6</v>
          </cell>
          <cell r="E2417" t="str">
            <v>5700395174410</v>
          </cell>
          <cell r="F2417">
            <v>62.853716200000001</v>
          </cell>
          <cell r="G2417" t="str">
            <v>LB</v>
          </cell>
          <cell r="H2417">
            <v>51.852662399999993</v>
          </cell>
          <cell r="I2417" t="str">
            <v>LB</v>
          </cell>
          <cell r="J2417">
            <v>2910</v>
          </cell>
        </row>
        <row r="2418">
          <cell r="A2418">
            <v>98160675</v>
          </cell>
          <cell r="B2418" t="str">
            <v>CRN1-13 A-P-G-E-HQQE 3x230/400 50HZ</v>
          </cell>
          <cell r="C2418" t="str">
            <v>CRN01</v>
          </cell>
          <cell r="D2418" t="str">
            <v>30</v>
          </cell>
          <cell r="E2418" t="str">
            <v>5710629587435</v>
          </cell>
          <cell r="F2418">
            <v>58.356291399999989</v>
          </cell>
          <cell r="G2418" t="str">
            <v>LB</v>
          </cell>
          <cell r="H2418">
            <v>52.073124399999998</v>
          </cell>
          <cell r="I2418" t="str">
            <v>LB</v>
          </cell>
          <cell r="J2418">
            <v>2817</v>
          </cell>
        </row>
        <row r="2419">
          <cell r="A2419">
            <v>96082702</v>
          </cell>
          <cell r="B2419" t="str">
            <v>CRN1-13 A-P-G-E-HQQE 1x115/230 60HZ</v>
          </cell>
          <cell r="C2419" t="str">
            <v>CRN01</v>
          </cell>
          <cell r="D2419">
            <v>6</v>
          </cell>
          <cell r="E2419" t="str">
            <v>5700395174403</v>
          </cell>
          <cell r="F2419">
            <v>91.425591399999988</v>
          </cell>
          <cell r="G2419" t="str">
            <v>LB</v>
          </cell>
          <cell r="H2419">
            <v>76.919191799999993</v>
          </cell>
          <cell r="I2419" t="str">
            <v>LB</v>
          </cell>
          <cell r="J2419">
            <v>3164</v>
          </cell>
        </row>
        <row r="2420">
          <cell r="A2420">
            <v>96082957</v>
          </cell>
          <cell r="B2420" t="str">
            <v>CRN1-13 A-FGJ-G-V-HQQV 56C 60HZ</v>
          </cell>
          <cell r="C2420" t="str">
            <v>CRN01</v>
          </cell>
          <cell r="D2420" t="str">
            <v>30</v>
          </cell>
          <cell r="E2420" t="str">
            <v>5700395176957</v>
          </cell>
          <cell r="F2420">
            <v>58.113783199999993</v>
          </cell>
          <cell r="G2420" t="str">
            <v>LB</v>
          </cell>
          <cell r="H2420">
            <v>43.607383599999999</v>
          </cell>
          <cell r="I2420" t="str">
            <v>LB</v>
          </cell>
          <cell r="J2420">
            <v>2289</v>
          </cell>
        </row>
        <row r="2421">
          <cell r="A2421">
            <v>96082988</v>
          </cell>
          <cell r="B2421" t="str">
            <v>CRN1-13 A-FGJ-G-V-HQQV 3x230/460 60HZ</v>
          </cell>
          <cell r="C2421" t="str">
            <v>CRN01</v>
          </cell>
          <cell r="D2421">
            <v>6</v>
          </cell>
          <cell r="E2421" t="str">
            <v>5700395177268</v>
          </cell>
          <cell r="F2421">
            <v>72.024935400000004</v>
          </cell>
          <cell r="G2421" t="str">
            <v>LB</v>
          </cell>
          <cell r="H2421">
            <v>61.023881599999996</v>
          </cell>
          <cell r="I2421" t="str">
            <v>LB</v>
          </cell>
          <cell r="J2421">
            <v>2958</v>
          </cell>
        </row>
        <row r="2422">
          <cell r="A2422">
            <v>98160720</v>
          </cell>
          <cell r="B2422" t="str">
            <v>CRN1-13 A-FGJ-G-V-HQQV 3x230/400 50HZ</v>
          </cell>
          <cell r="C2422" t="str">
            <v>CRN01</v>
          </cell>
          <cell r="D2422" t="str">
            <v>30</v>
          </cell>
          <cell r="E2422" t="str">
            <v>5710629587886</v>
          </cell>
          <cell r="F2422">
            <v>67.527510599999985</v>
          </cell>
          <cell r="G2422" t="str">
            <v>LB</v>
          </cell>
          <cell r="H2422">
            <v>61.244343600000001</v>
          </cell>
          <cell r="I2422" t="str">
            <v>LB</v>
          </cell>
          <cell r="J2422">
            <v>2865</v>
          </cell>
        </row>
        <row r="2423">
          <cell r="A2423">
            <v>96082987</v>
          </cell>
          <cell r="B2423" t="str">
            <v>CRN1-13 A-FGJ-G-V-HQQV 1x115/230 60HZ</v>
          </cell>
          <cell r="C2423" t="str">
            <v>CRN01</v>
          </cell>
          <cell r="D2423">
            <v>6</v>
          </cell>
          <cell r="E2423" t="str">
            <v>5700395177251</v>
          </cell>
          <cell r="F2423">
            <v>100.5968106</v>
          </cell>
          <cell r="G2423" t="str">
            <v>LB</v>
          </cell>
          <cell r="H2423">
            <v>86.090410999999989</v>
          </cell>
          <cell r="I2423" t="str">
            <v>LB</v>
          </cell>
          <cell r="J2423">
            <v>3212</v>
          </cell>
        </row>
        <row r="2424">
          <cell r="A2424">
            <v>96082862</v>
          </cell>
          <cell r="B2424" t="str">
            <v>CRN1-13 A-FGJ-G-E-HQQE 56C 60HZ</v>
          </cell>
          <cell r="C2424" t="str">
            <v>CRN01</v>
          </cell>
          <cell r="D2424">
            <v>6</v>
          </cell>
          <cell r="E2424" t="str">
            <v>5700395176001</v>
          </cell>
          <cell r="F2424">
            <v>58.113783199999993</v>
          </cell>
          <cell r="G2424" t="str">
            <v>LB</v>
          </cell>
          <cell r="H2424">
            <v>43.607383599999999</v>
          </cell>
          <cell r="I2424" t="str">
            <v>LB</v>
          </cell>
          <cell r="J2424">
            <v>2241</v>
          </cell>
        </row>
        <row r="2425">
          <cell r="A2425">
            <v>96082893</v>
          </cell>
          <cell r="B2425" t="str">
            <v>CRN1-13 A-FGJ-G-E-HQQE 3x230/460 60HZ</v>
          </cell>
          <cell r="C2425" t="str">
            <v>CRN01</v>
          </cell>
          <cell r="D2425" t="str">
            <v>30</v>
          </cell>
          <cell r="E2425" t="str">
            <v>5700395176315</v>
          </cell>
          <cell r="F2425">
            <v>72.024935400000004</v>
          </cell>
          <cell r="G2425" t="str">
            <v>LB</v>
          </cell>
          <cell r="H2425">
            <v>61.023881599999996</v>
          </cell>
          <cell r="I2425" t="str">
            <v>LB</v>
          </cell>
          <cell r="J2425">
            <v>2910</v>
          </cell>
        </row>
        <row r="2426">
          <cell r="A2426">
            <v>98160719</v>
          </cell>
          <cell r="B2426" t="str">
            <v>CRN1-13 A-FGJ-G-E-HQQE 3x230/400 50HZ</v>
          </cell>
          <cell r="C2426" t="str">
            <v>CRN01</v>
          </cell>
          <cell r="D2426" t="str">
            <v>30</v>
          </cell>
          <cell r="E2426" t="str">
            <v>5710629587879</v>
          </cell>
          <cell r="F2426">
            <v>67.527510599999985</v>
          </cell>
          <cell r="G2426" t="str">
            <v>LB</v>
          </cell>
          <cell r="H2426">
            <v>61.244343600000001</v>
          </cell>
          <cell r="I2426" t="str">
            <v>LB</v>
          </cell>
          <cell r="J2426">
            <v>2817</v>
          </cell>
        </row>
        <row r="2427">
          <cell r="A2427">
            <v>96082892</v>
          </cell>
          <cell r="B2427" t="str">
            <v>CRN1-13 A-FGJ-G-E-HQQE 1x115/230 60HZ</v>
          </cell>
          <cell r="C2427" t="str">
            <v>CRN01</v>
          </cell>
          <cell r="D2427">
            <v>6</v>
          </cell>
          <cell r="E2427" t="str">
            <v>5700395176308</v>
          </cell>
          <cell r="F2427">
            <v>100.5968106</v>
          </cell>
          <cell r="G2427" t="str">
            <v>LB</v>
          </cell>
          <cell r="H2427">
            <v>86.090410999999989</v>
          </cell>
          <cell r="I2427" t="str">
            <v>LB</v>
          </cell>
          <cell r="J2427">
            <v>3164</v>
          </cell>
        </row>
        <row r="2428">
          <cell r="A2428">
            <v>96082766</v>
          </cell>
          <cell r="B2428" t="str">
            <v>CRN1-12 A-P-G-V-HQQV 56C 60HZ</v>
          </cell>
          <cell r="C2428" t="str">
            <v>CRN01</v>
          </cell>
          <cell r="D2428">
            <v>6</v>
          </cell>
          <cell r="E2428" t="str">
            <v>5700395175042</v>
          </cell>
          <cell r="F2428">
            <v>48.016623599999996</v>
          </cell>
          <cell r="G2428" t="str">
            <v>LB</v>
          </cell>
          <cell r="H2428">
            <v>33.510223999999994</v>
          </cell>
          <cell r="I2428" t="str">
            <v>LB</v>
          </cell>
          <cell r="J2428">
            <v>2209</v>
          </cell>
        </row>
        <row r="2429">
          <cell r="A2429">
            <v>96082796</v>
          </cell>
          <cell r="B2429" t="str">
            <v>CRN1-12 A-P-G-V-HQQV 3x230/460 60HZ</v>
          </cell>
          <cell r="C2429" t="str">
            <v>CRN01</v>
          </cell>
          <cell r="D2429">
            <v>6</v>
          </cell>
          <cell r="E2429" t="str">
            <v>5700395175349</v>
          </cell>
          <cell r="F2429">
            <v>61.927775799999992</v>
          </cell>
          <cell r="G2429" t="str">
            <v>LB</v>
          </cell>
          <cell r="H2429">
            <v>50.926721999999998</v>
          </cell>
          <cell r="I2429" t="str">
            <v>LB</v>
          </cell>
          <cell r="J2429">
            <v>2878</v>
          </cell>
        </row>
        <row r="2430">
          <cell r="A2430">
            <v>98160674</v>
          </cell>
          <cell r="B2430" t="str">
            <v>CRN1-12 A-P-G-V-HQQV 3x230/400 50HZ</v>
          </cell>
          <cell r="C2430" t="str">
            <v>CRN01</v>
          </cell>
          <cell r="D2430" t="str">
            <v>30</v>
          </cell>
          <cell r="E2430" t="str">
            <v>5710629587428</v>
          </cell>
          <cell r="F2430">
            <v>57.430350999999995</v>
          </cell>
          <cell r="G2430" t="str">
            <v>LB</v>
          </cell>
          <cell r="H2430">
            <v>51.147183999999996</v>
          </cell>
          <cell r="I2430" t="str">
            <v>LB</v>
          </cell>
          <cell r="J2430">
            <v>2786</v>
          </cell>
        </row>
        <row r="2431">
          <cell r="A2431">
            <v>96082795</v>
          </cell>
          <cell r="B2431" t="str">
            <v>CRN1-12 A-P-G-V-HQQV 1x115/230 60HZ</v>
          </cell>
          <cell r="C2431" t="str">
            <v>CRN01</v>
          </cell>
          <cell r="D2431">
            <v>6</v>
          </cell>
          <cell r="E2431" t="str">
            <v>5700395175332</v>
          </cell>
          <cell r="F2431">
            <v>90.499650999999986</v>
          </cell>
          <cell r="G2431" t="str">
            <v>LB</v>
          </cell>
          <cell r="H2431">
            <v>75.993251399999991</v>
          </cell>
          <cell r="I2431" t="str">
            <v>LB</v>
          </cell>
          <cell r="J2431">
            <v>3132</v>
          </cell>
        </row>
        <row r="2432">
          <cell r="A2432">
            <v>96082671</v>
          </cell>
          <cell r="B2432" t="str">
            <v>CRN1-12 A-P-G-E-HQQE 56C 60HZ</v>
          </cell>
          <cell r="C2432" t="str">
            <v>CRN01</v>
          </cell>
          <cell r="D2432">
            <v>6</v>
          </cell>
          <cell r="E2432" t="str">
            <v>5700395174090</v>
          </cell>
          <cell r="F2432">
            <v>48.016623599999996</v>
          </cell>
          <cell r="G2432" t="str">
            <v>LB</v>
          </cell>
          <cell r="H2432">
            <v>33.510223999999994</v>
          </cell>
          <cell r="I2432" t="str">
            <v>LB</v>
          </cell>
          <cell r="J2432">
            <v>2161</v>
          </cell>
        </row>
        <row r="2433">
          <cell r="A2433">
            <v>96082701</v>
          </cell>
          <cell r="B2433" t="str">
            <v>CRN1-12 A-P-G-E-HQQE 3x230/460 60HZ</v>
          </cell>
          <cell r="C2433" t="str">
            <v>CRN01</v>
          </cell>
          <cell r="D2433">
            <v>6</v>
          </cell>
          <cell r="E2433" t="str">
            <v>5700395174397</v>
          </cell>
          <cell r="F2433">
            <v>61.927775799999992</v>
          </cell>
          <cell r="G2433" t="str">
            <v>LB</v>
          </cell>
          <cell r="H2433">
            <v>50.926721999999998</v>
          </cell>
          <cell r="I2433" t="str">
            <v>LB</v>
          </cell>
          <cell r="J2433">
            <v>2830</v>
          </cell>
        </row>
        <row r="2434">
          <cell r="A2434">
            <v>98160673</v>
          </cell>
          <cell r="B2434" t="str">
            <v>CRN1-12 A-P-G-E-HQQE 3x230/400 50HZ</v>
          </cell>
          <cell r="C2434" t="str">
            <v>CRN01</v>
          </cell>
          <cell r="D2434" t="str">
            <v>30</v>
          </cell>
          <cell r="E2434" t="str">
            <v>5710629587411</v>
          </cell>
          <cell r="F2434">
            <v>57.430350999999995</v>
          </cell>
          <cell r="G2434" t="str">
            <v>LB</v>
          </cell>
          <cell r="H2434">
            <v>51.147183999999996</v>
          </cell>
          <cell r="I2434" t="str">
            <v>LB</v>
          </cell>
          <cell r="J2434">
            <v>2738</v>
          </cell>
        </row>
        <row r="2435">
          <cell r="A2435">
            <v>96082700</v>
          </cell>
          <cell r="B2435" t="str">
            <v>CRN1-12 A-P-G-E-HQQE 1x115/230 60HZ</v>
          </cell>
          <cell r="C2435" t="str">
            <v>CRN01</v>
          </cell>
          <cell r="D2435">
            <v>6</v>
          </cell>
          <cell r="E2435" t="str">
            <v>5700395174380</v>
          </cell>
          <cell r="F2435">
            <v>90.499650999999986</v>
          </cell>
          <cell r="G2435" t="str">
            <v>LB</v>
          </cell>
          <cell r="H2435">
            <v>75.993251399999991</v>
          </cell>
          <cell r="I2435" t="str">
            <v>LB</v>
          </cell>
          <cell r="J2435">
            <v>3084</v>
          </cell>
        </row>
        <row r="2436">
          <cell r="A2436">
            <v>96082956</v>
          </cell>
          <cell r="B2436" t="str">
            <v>CRN1-12 A-FGJ-G-V-HQQV 56C 60HZ</v>
          </cell>
          <cell r="C2436" t="str">
            <v>CRN01</v>
          </cell>
          <cell r="D2436">
            <v>6</v>
          </cell>
          <cell r="E2436" t="str">
            <v>5700395176940</v>
          </cell>
          <cell r="F2436">
            <v>57.187842799999999</v>
          </cell>
          <cell r="G2436" t="str">
            <v>LB</v>
          </cell>
          <cell r="H2436">
            <v>42.681443199999997</v>
          </cell>
          <cell r="I2436" t="str">
            <v>LB</v>
          </cell>
          <cell r="J2436">
            <v>2209</v>
          </cell>
        </row>
        <row r="2437">
          <cell r="A2437">
            <v>96082986</v>
          </cell>
          <cell r="B2437" t="str">
            <v>CRN1-12 A-FGJ-G-V-HQQV 3x230/460 60HZ</v>
          </cell>
          <cell r="C2437" t="str">
            <v>CRN01</v>
          </cell>
          <cell r="D2437">
            <v>6</v>
          </cell>
          <cell r="E2437" t="str">
            <v>5700395177244</v>
          </cell>
          <cell r="F2437">
            <v>71.098994999999988</v>
          </cell>
          <cell r="G2437" t="str">
            <v>LB</v>
          </cell>
          <cell r="H2437">
            <v>60.097941200000001</v>
          </cell>
          <cell r="I2437" t="str">
            <v>LB</v>
          </cell>
          <cell r="J2437">
            <v>2878</v>
          </cell>
        </row>
        <row r="2438">
          <cell r="A2438">
            <v>98160718</v>
          </cell>
          <cell r="B2438" t="str">
            <v>CRN1-12 A-FGJ-G-V-HQQV 3x230/400 50HZ</v>
          </cell>
          <cell r="C2438" t="str">
            <v>CRN01</v>
          </cell>
          <cell r="D2438" t="str">
            <v>30</v>
          </cell>
          <cell r="E2438" t="str">
            <v>5710629587862</v>
          </cell>
          <cell r="F2438">
            <v>66.601570199999998</v>
          </cell>
          <cell r="G2438" t="str">
            <v>LB</v>
          </cell>
          <cell r="H2438">
            <v>60.318403199999992</v>
          </cell>
          <cell r="I2438" t="str">
            <v>LB</v>
          </cell>
          <cell r="J2438">
            <v>2786</v>
          </cell>
        </row>
        <row r="2439">
          <cell r="A2439">
            <v>96082985</v>
          </cell>
          <cell r="B2439" t="str">
            <v>CRN1-12 A-FGJ-G-V-HQQV 1x115/230 60HZ</v>
          </cell>
          <cell r="C2439" t="str">
            <v>CRN01</v>
          </cell>
          <cell r="D2439">
            <v>6</v>
          </cell>
          <cell r="E2439" t="str">
            <v>5700395177237</v>
          </cell>
          <cell r="F2439">
            <v>99.670870199999996</v>
          </cell>
          <cell r="G2439" t="str">
            <v>LB</v>
          </cell>
          <cell r="H2439">
            <v>85.164470600000001</v>
          </cell>
          <cell r="I2439" t="str">
            <v>LB</v>
          </cell>
          <cell r="J2439">
            <v>3132</v>
          </cell>
        </row>
        <row r="2440">
          <cell r="A2440">
            <v>96082861</v>
          </cell>
          <cell r="B2440" t="str">
            <v>CRN1-12 A-FGJ-G-E-HQQE 56C 60HZ</v>
          </cell>
          <cell r="C2440" t="str">
            <v>CRN01</v>
          </cell>
          <cell r="D2440">
            <v>6</v>
          </cell>
          <cell r="E2440" t="str">
            <v>5700395175998</v>
          </cell>
          <cell r="F2440">
            <v>57.187842799999999</v>
          </cell>
          <cell r="G2440" t="str">
            <v>LB</v>
          </cell>
          <cell r="H2440">
            <v>42.681443199999997</v>
          </cell>
          <cell r="I2440" t="str">
            <v>LB</v>
          </cell>
          <cell r="J2440">
            <v>2161</v>
          </cell>
        </row>
        <row r="2441">
          <cell r="A2441">
            <v>96082891</v>
          </cell>
          <cell r="B2441" t="str">
            <v>CRN1-12 A-FGJ-G-E-HQQE 3x230/460 60HZ</v>
          </cell>
          <cell r="C2441" t="str">
            <v>CRN01</v>
          </cell>
          <cell r="D2441">
            <v>6</v>
          </cell>
          <cell r="E2441" t="str">
            <v>5700395176292</v>
          </cell>
          <cell r="F2441">
            <v>71.098994999999988</v>
          </cell>
          <cell r="G2441" t="str">
            <v>LB</v>
          </cell>
          <cell r="H2441">
            <v>60.097941200000001</v>
          </cell>
          <cell r="I2441" t="str">
            <v>LB</v>
          </cell>
          <cell r="J2441">
            <v>2830</v>
          </cell>
        </row>
        <row r="2442">
          <cell r="A2442">
            <v>98160717</v>
          </cell>
          <cell r="B2442" t="str">
            <v>CRN1-12 A-FGJ-G-E-HQQE 3x230/400 50HZ</v>
          </cell>
          <cell r="C2442" t="str">
            <v>CRN01</v>
          </cell>
          <cell r="D2442" t="str">
            <v>30</v>
          </cell>
          <cell r="E2442" t="str">
            <v>5710629587855</v>
          </cell>
          <cell r="F2442">
            <v>66.601570199999998</v>
          </cell>
          <cell r="G2442" t="str">
            <v>LB</v>
          </cell>
          <cell r="H2442">
            <v>60.318403199999992</v>
          </cell>
          <cell r="I2442" t="str">
            <v>LB</v>
          </cell>
          <cell r="J2442">
            <v>2738</v>
          </cell>
        </row>
        <row r="2443">
          <cell r="A2443">
            <v>96082890</v>
          </cell>
          <cell r="B2443" t="str">
            <v>CRN1-12 A-FGJ-G-E-HQQE 1x115/230 60HZ</v>
          </cell>
          <cell r="C2443" t="str">
            <v>CRN01</v>
          </cell>
          <cell r="D2443">
            <v>6</v>
          </cell>
          <cell r="E2443" t="str">
            <v>5700395176285</v>
          </cell>
          <cell r="F2443">
            <v>99.670870199999996</v>
          </cell>
          <cell r="G2443" t="str">
            <v>LB</v>
          </cell>
          <cell r="H2443">
            <v>85.164470600000001</v>
          </cell>
          <cell r="I2443" t="str">
            <v>LB</v>
          </cell>
          <cell r="J2443">
            <v>3084</v>
          </cell>
        </row>
        <row r="2444">
          <cell r="A2444">
            <v>96082765</v>
          </cell>
          <cell r="B2444" t="str">
            <v>CRN1-11 A-P-G-V-HQQV 56C 60HZ</v>
          </cell>
          <cell r="C2444" t="str">
            <v>CRN01</v>
          </cell>
          <cell r="D2444">
            <v>6</v>
          </cell>
          <cell r="E2444" t="str">
            <v>5700395175035</v>
          </cell>
          <cell r="F2444">
            <v>46.936359799999991</v>
          </cell>
          <cell r="G2444" t="str">
            <v>LB</v>
          </cell>
          <cell r="H2444">
            <v>32.429960199999996</v>
          </cell>
          <cell r="I2444" t="str">
            <v>LB</v>
          </cell>
          <cell r="J2444">
            <v>2133</v>
          </cell>
        </row>
        <row r="2445">
          <cell r="A2445">
            <v>96082794</v>
          </cell>
          <cell r="B2445" t="str">
            <v>CRN1-11 A-P-G-V-HQQV 3x230/460 60HZ</v>
          </cell>
          <cell r="C2445" t="str">
            <v>CRN01</v>
          </cell>
          <cell r="D2445">
            <v>6</v>
          </cell>
          <cell r="E2445" t="str">
            <v>5700395175325</v>
          </cell>
          <cell r="F2445">
            <v>60.847511999999995</v>
          </cell>
          <cell r="G2445" t="str">
            <v>LB</v>
          </cell>
          <cell r="H2445">
            <v>49.846458199999994</v>
          </cell>
          <cell r="I2445" t="str">
            <v>LB</v>
          </cell>
          <cell r="J2445">
            <v>2802</v>
          </cell>
        </row>
        <row r="2446">
          <cell r="A2446">
            <v>98160672</v>
          </cell>
          <cell r="B2446" t="str">
            <v>CRN1-11 A-P-G-V-HQQV 3x230/400 50HZ</v>
          </cell>
          <cell r="C2446" t="str">
            <v>CRN01</v>
          </cell>
          <cell r="D2446" t="str">
            <v>30</v>
          </cell>
          <cell r="E2446" t="str">
            <v>5710629587404</v>
          </cell>
          <cell r="F2446">
            <v>48.457547599999998</v>
          </cell>
          <cell r="G2446" t="str">
            <v>LB</v>
          </cell>
          <cell r="H2446">
            <v>42.394842599999997</v>
          </cell>
          <cell r="I2446" t="str">
            <v>LB</v>
          </cell>
          <cell r="J2446">
            <v>2638</v>
          </cell>
        </row>
        <row r="2447">
          <cell r="A2447">
            <v>96082793</v>
          </cell>
          <cell r="B2447" t="str">
            <v>CRN1-11 A-P-G-V-HQQV 1x115/230 60HZ</v>
          </cell>
          <cell r="C2447" t="str">
            <v>CRN01</v>
          </cell>
          <cell r="D2447">
            <v>6</v>
          </cell>
          <cell r="E2447" t="str">
            <v>5700395175318</v>
          </cell>
          <cell r="F2447">
            <v>89.419387200000003</v>
          </cell>
          <cell r="G2447" t="str">
            <v>LB</v>
          </cell>
          <cell r="H2447">
            <v>74.91298759999998</v>
          </cell>
          <cell r="I2447" t="str">
            <v>LB</v>
          </cell>
          <cell r="J2447">
            <v>3056</v>
          </cell>
        </row>
        <row r="2448">
          <cell r="A2448">
            <v>96082670</v>
          </cell>
          <cell r="B2448" t="str">
            <v>CRN1-11 A-P-G-E-HQQE 56C 60HZ</v>
          </cell>
          <cell r="C2448" t="str">
            <v>CRN01</v>
          </cell>
          <cell r="D2448">
            <v>6</v>
          </cell>
          <cell r="E2448" t="str">
            <v>5700395174083</v>
          </cell>
          <cell r="F2448">
            <v>46.936359799999991</v>
          </cell>
          <cell r="G2448" t="str">
            <v>LB</v>
          </cell>
          <cell r="H2448">
            <v>32.429960199999996</v>
          </cell>
          <cell r="I2448" t="str">
            <v>LB</v>
          </cell>
          <cell r="J2448">
            <v>2085</v>
          </cell>
        </row>
        <row r="2449">
          <cell r="A2449">
            <v>96082699</v>
          </cell>
          <cell r="B2449" t="str">
            <v>CRN1-11 A-P-G-E-HQQE 3x230/460 60HZ</v>
          </cell>
          <cell r="C2449" t="str">
            <v>CRN01</v>
          </cell>
          <cell r="D2449" t="str">
            <v>30</v>
          </cell>
          <cell r="E2449" t="str">
            <v>5700395174373</v>
          </cell>
          <cell r="F2449">
            <v>60.847511999999995</v>
          </cell>
          <cell r="G2449" t="str">
            <v>LB</v>
          </cell>
          <cell r="H2449">
            <v>49.846458199999994</v>
          </cell>
          <cell r="I2449" t="str">
            <v>LB</v>
          </cell>
          <cell r="J2449">
            <v>2754</v>
          </cell>
        </row>
        <row r="2450">
          <cell r="A2450">
            <v>98160671</v>
          </cell>
          <cell r="B2450" t="str">
            <v>CRN1-11 A-P-G-E-HQQE 3x230/400 50HZ</v>
          </cell>
          <cell r="C2450" t="str">
            <v>CRN01</v>
          </cell>
          <cell r="D2450" t="str">
            <v>30</v>
          </cell>
          <cell r="E2450" t="str">
            <v>5710629587398</v>
          </cell>
          <cell r="F2450">
            <v>48.457547599999998</v>
          </cell>
          <cell r="G2450" t="str">
            <v>LB</v>
          </cell>
          <cell r="H2450">
            <v>42.394842599999997</v>
          </cell>
          <cell r="I2450" t="str">
            <v>LB</v>
          </cell>
          <cell r="J2450">
            <v>2590</v>
          </cell>
        </row>
        <row r="2451">
          <cell r="A2451">
            <v>96082698</v>
          </cell>
          <cell r="B2451" t="str">
            <v>CRN1-11 A-P-G-E-HQQE 1x115/230 60HZ</v>
          </cell>
          <cell r="C2451" t="str">
            <v>CRN01</v>
          </cell>
          <cell r="D2451">
            <v>6</v>
          </cell>
          <cell r="E2451" t="str">
            <v>5700395174366</v>
          </cell>
          <cell r="F2451">
            <v>89.419387200000003</v>
          </cell>
          <cell r="G2451" t="str">
            <v>LB</v>
          </cell>
          <cell r="H2451">
            <v>74.91298759999998</v>
          </cell>
          <cell r="I2451" t="str">
            <v>LB</v>
          </cell>
          <cell r="J2451">
            <v>3008</v>
          </cell>
        </row>
        <row r="2452">
          <cell r="A2452">
            <v>96082955</v>
          </cell>
          <cell r="B2452" t="str">
            <v>CRN1-11 A-FGJ-G-V-HQQV 56C 60HZ</v>
          </cell>
          <cell r="C2452" t="str">
            <v>CRN01</v>
          </cell>
          <cell r="D2452">
            <v>6</v>
          </cell>
          <cell r="E2452" t="str">
            <v>5700395176933</v>
          </cell>
          <cell r="F2452">
            <v>56.107578999999994</v>
          </cell>
          <cell r="G2452" t="str">
            <v>LB</v>
          </cell>
          <cell r="H2452">
            <v>41.601179399999999</v>
          </cell>
          <cell r="I2452" t="str">
            <v>LB</v>
          </cell>
          <cell r="J2452">
            <v>2133</v>
          </cell>
        </row>
        <row r="2453">
          <cell r="A2453">
            <v>96082984</v>
          </cell>
          <cell r="B2453" t="str">
            <v>CRN1-11 A-FGJ-G-V-HQQV 3x230/460 60HZ</v>
          </cell>
          <cell r="C2453" t="str">
            <v>CRN01</v>
          </cell>
          <cell r="D2453">
            <v>6</v>
          </cell>
          <cell r="E2453" t="str">
            <v>5700395177220</v>
          </cell>
          <cell r="F2453">
            <v>70.018731199999991</v>
          </cell>
          <cell r="G2453" t="str">
            <v>LB</v>
          </cell>
          <cell r="H2453">
            <v>59.017677399999997</v>
          </cell>
          <cell r="I2453" t="str">
            <v>LB</v>
          </cell>
          <cell r="J2453">
            <v>2802</v>
          </cell>
        </row>
        <row r="2454">
          <cell r="A2454">
            <v>98160716</v>
          </cell>
          <cell r="B2454" t="str">
            <v>CRN1-11 A-FGJ-G-V-HQQV 3x230/400 50HZ</v>
          </cell>
          <cell r="C2454" t="str">
            <v>CRN01</v>
          </cell>
          <cell r="D2454" t="str">
            <v>30</v>
          </cell>
          <cell r="E2454" t="str">
            <v>5710629587848</v>
          </cell>
          <cell r="F2454">
            <v>57.849228799999992</v>
          </cell>
          <cell r="G2454" t="str">
            <v>LB</v>
          </cell>
          <cell r="H2454">
            <v>51.5660618</v>
          </cell>
          <cell r="I2454" t="str">
            <v>LB</v>
          </cell>
          <cell r="J2454">
            <v>2638</v>
          </cell>
        </row>
        <row r="2455">
          <cell r="A2455">
            <v>96082983</v>
          </cell>
          <cell r="B2455" t="str">
            <v>CRN1-11 A-FGJ-G-V-HQQV 1x115/230 60HZ</v>
          </cell>
          <cell r="C2455" t="str">
            <v>CRN01</v>
          </cell>
          <cell r="D2455">
            <v>6</v>
          </cell>
          <cell r="E2455" t="str">
            <v>5700395177213</v>
          </cell>
          <cell r="F2455">
            <v>98.590606399999984</v>
          </cell>
          <cell r="G2455" t="str">
            <v>LB</v>
          </cell>
          <cell r="H2455">
            <v>84.08420679999999</v>
          </cell>
          <cell r="I2455" t="str">
            <v>LB</v>
          </cell>
          <cell r="J2455">
            <v>3056</v>
          </cell>
        </row>
        <row r="2456">
          <cell r="A2456">
            <v>96082860</v>
          </cell>
          <cell r="B2456" t="str">
            <v>CRN1-11 A-FGJ-G-E-HQQE 56C 60HZ</v>
          </cell>
          <cell r="C2456" t="str">
            <v>CRN01</v>
          </cell>
          <cell r="D2456">
            <v>6</v>
          </cell>
          <cell r="E2456" t="str">
            <v>5700395175981</v>
          </cell>
          <cell r="F2456">
            <v>56.107578999999994</v>
          </cell>
          <cell r="G2456" t="str">
            <v>LB</v>
          </cell>
          <cell r="H2456">
            <v>41.601179399999999</v>
          </cell>
          <cell r="I2456" t="str">
            <v>LB</v>
          </cell>
          <cell r="J2456">
            <v>2085</v>
          </cell>
        </row>
        <row r="2457">
          <cell r="A2457">
            <v>96082889</v>
          </cell>
          <cell r="B2457" t="str">
            <v>CRN1-11 A-FGJ-G-E-HQQE 3x230/460 60HZ</v>
          </cell>
          <cell r="C2457" t="str">
            <v>CRN01</v>
          </cell>
          <cell r="D2457" t="str">
            <v>06</v>
          </cell>
          <cell r="E2457" t="str">
            <v>5700395176278</v>
          </cell>
          <cell r="F2457">
            <v>70.018731199999991</v>
          </cell>
          <cell r="G2457" t="str">
            <v>LB</v>
          </cell>
          <cell r="H2457">
            <v>59.017677399999997</v>
          </cell>
          <cell r="I2457" t="str">
            <v>LB</v>
          </cell>
          <cell r="J2457">
            <v>2754</v>
          </cell>
        </row>
        <row r="2458">
          <cell r="A2458">
            <v>98160715</v>
          </cell>
          <cell r="B2458" t="str">
            <v>CRN1-11 A-FGJ-G-E-HQQE 3x230/400 50HZ</v>
          </cell>
          <cell r="C2458" t="str">
            <v>CRN01</v>
          </cell>
          <cell r="D2458" t="str">
            <v>30</v>
          </cell>
          <cell r="E2458" t="str">
            <v>5710629587831</v>
          </cell>
          <cell r="F2458">
            <v>57.849228799999992</v>
          </cell>
          <cell r="G2458" t="str">
            <v>LB</v>
          </cell>
          <cell r="H2458">
            <v>51.5660618</v>
          </cell>
          <cell r="I2458" t="str">
            <v>LB</v>
          </cell>
          <cell r="J2458">
            <v>2590</v>
          </cell>
        </row>
        <row r="2459">
          <cell r="A2459">
            <v>96082888</v>
          </cell>
          <cell r="B2459" t="str">
            <v>CRN1-11 A-FGJ-G-E-HQQE 1x115/230 60HZ</v>
          </cell>
          <cell r="C2459" t="str">
            <v>CRN01</v>
          </cell>
          <cell r="D2459">
            <v>6</v>
          </cell>
          <cell r="E2459" t="str">
            <v>5700395176261</v>
          </cell>
          <cell r="F2459">
            <v>98.590606399999984</v>
          </cell>
          <cell r="G2459" t="str">
            <v>LB</v>
          </cell>
          <cell r="H2459">
            <v>84.08420679999999</v>
          </cell>
          <cell r="I2459" t="str">
            <v>LB</v>
          </cell>
          <cell r="J2459">
            <v>3008</v>
          </cell>
        </row>
        <row r="2460">
          <cell r="A2460">
            <v>96082764</v>
          </cell>
          <cell r="B2460" t="str">
            <v>CRN1-10 A-P-G-V-HQQV 56C 60HZ</v>
          </cell>
          <cell r="C2460" t="str">
            <v>CRN01</v>
          </cell>
          <cell r="D2460">
            <v>6</v>
          </cell>
          <cell r="E2460" t="str">
            <v>5700395175028</v>
          </cell>
          <cell r="F2460">
            <v>42.76962799999999</v>
          </cell>
          <cell r="G2460" t="str">
            <v>LB</v>
          </cell>
          <cell r="H2460">
            <v>31.768574199999996</v>
          </cell>
          <cell r="I2460" t="str">
            <v>LB</v>
          </cell>
          <cell r="J2460">
            <v>2037</v>
          </cell>
        </row>
        <row r="2461">
          <cell r="A2461">
            <v>97749623</v>
          </cell>
          <cell r="B2461" t="str">
            <v>CRN1-10 A-P-G-V-HQQV 3x230/460 60HZ</v>
          </cell>
          <cell r="C2461" t="str">
            <v>CRN01</v>
          </cell>
          <cell r="D2461" t="str">
            <v>06</v>
          </cell>
          <cell r="E2461" t="str">
            <v>5710623715476</v>
          </cell>
          <cell r="F2461">
            <v>60.186125999999994</v>
          </cell>
          <cell r="G2461" t="str">
            <v>LB</v>
          </cell>
          <cell r="H2461">
            <v>49.185072199999993</v>
          </cell>
          <cell r="I2461" t="str">
            <v>LB</v>
          </cell>
          <cell r="J2461">
            <v>2706</v>
          </cell>
        </row>
        <row r="2462">
          <cell r="A2462">
            <v>98160670</v>
          </cell>
          <cell r="B2462" t="str">
            <v>CRN1-10 A-P-G-V-HQQV 3x230/400 50HZ</v>
          </cell>
          <cell r="C2462" t="str">
            <v>CRN01</v>
          </cell>
          <cell r="D2462" t="str">
            <v>30</v>
          </cell>
          <cell r="E2462" t="str">
            <v>5710629587381</v>
          </cell>
          <cell r="F2462">
            <v>47.796161599999998</v>
          </cell>
          <cell r="G2462" t="str">
            <v>LB</v>
          </cell>
          <cell r="H2462">
            <v>41.733456599999997</v>
          </cell>
          <cell r="I2462" t="str">
            <v>LB</v>
          </cell>
          <cell r="J2462">
            <v>2543</v>
          </cell>
        </row>
        <row r="2463">
          <cell r="A2463">
            <v>97765959</v>
          </cell>
          <cell r="B2463" t="str">
            <v>CRN1-10 A-P-G-V-HQQV 1x115/230 60HZ</v>
          </cell>
          <cell r="C2463" t="str">
            <v>CRN01</v>
          </cell>
          <cell r="D2463" t="str">
            <v>06</v>
          </cell>
          <cell r="E2463" t="str">
            <v>5710624002896</v>
          </cell>
          <cell r="F2463">
            <v>85.252655399999995</v>
          </cell>
          <cell r="G2463" t="str">
            <v>LB</v>
          </cell>
          <cell r="H2463">
            <v>74.251601599999987</v>
          </cell>
          <cell r="I2463" t="str">
            <v>LB</v>
          </cell>
          <cell r="J2463">
            <v>2960</v>
          </cell>
        </row>
        <row r="2464">
          <cell r="A2464">
            <v>96082669</v>
          </cell>
          <cell r="B2464" t="str">
            <v>CRN1-10 A-P-G-E-HQQE 56C 60HZ</v>
          </cell>
          <cell r="C2464" t="str">
            <v>CRN01</v>
          </cell>
          <cell r="D2464">
            <v>6</v>
          </cell>
          <cell r="E2464" t="str">
            <v>5700395174076</v>
          </cell>
          <cell r="F2464">
            <v>42.76962799999999</v>
          </cell>
          <cell r="G2464" t="str">
            <v>LB</v>
          </cell>
          <cell r="H2464">
            <v>31.768574199999996</v>
          </cell>
          <cell r="I2464" t="str">
            <v>LB</v>
          </cell>
          <cell r="J2464">
            <v>1989</v>
          </cell>
        </row>
        <row r="2465">
          <cell r="A2465">
            <v>97749072</v>
          </cell>
          <cell r="B2465" t="str">
            <v>CRN1-10 A-P-G-E-HQQE 3x230/460 60HZ</v>
          </cell>
          <cell r="C2465" t="str">
            <v>CRN01</v>
          </cell>
          <cell r="D2465" t="str">
            <v>06</v>
          </cell>
          <cell r="E2465" t="str">
            <v>5710623707273</v>
          </cell>
          <cell r="F2465">
            <v>60.186125999999994</v>
          </cell>
          <cell r="G2465" t="str">
            <v>LB</v>
          </cell>
          <cell r="H2465">
            <v>49.185072199999993</v>
          </cell>
          <cell r="I2465" t="str">
            <v>LB</v>
          </cell>
          <cell r="J2465">
            <v>2658</v>
          </cell>
        </row>
        <row r="2466">
          <cell r="A2466">
            <v>98160669</v>
          </cell>
          <cell r="B2466" t="str">
            <v>CRN1-10 A-P-G-E-HQQE 3x230/400 50HZ</v>
          </cell>
          <cell r="C2466" t="str">
            <v>CRN01</v>
          </cell>
          <cell r="D2466" t="str">
            <v>30</v>
          </cell>
          <cell r="E2466" t="str">
            <v>5710629587374</v>
          </cell>
          <cell r="F2466">
            <v>47.796161599999998</v>
          </cell>
          <cell r="G2466" t="str">
            <v>LB</v>
          </cell>
          <cell r="H2466">
            <v>41.733456599999997</v>
          </cell>
          <cell r="I2466" t="str">
            <v>LB</v>
          </cell>
          <cell r="J2466">
            <v>2495</v>
          </cell>
        </row>
        <row r="2467">
          <cell r="A2467">
            <v>97765958</v>
          </cell>
          <cell r="B2467" t="str">
            <v>CRN1-10 A-P-G-E-HQQE 1x115/230 60HZ</v>
          </cell>
          <cell r="C2467" t="str">
            <v>CRN01</v>
          </cell>
          <cell r="D2467" t="str">
            <v>06</v>
          </cell>
          <cell r="E2467" t="str">
            <v>5710624002834</v>
          </cell>
          <cell r="F2467">
            <v>85.252655399999995</v>
          </cell>
          <cell r="G2467" t="str">
            <v>LB</v>
          </cell>
          <cell r="H2467">
            <v>74.251601599999987</v>
          </cell>
          <cell r="I2467" t="str">
            <v>LB</v>
          </cell>
          <cell r="J2467">
            <v>2912</v>
          </cell>
        </row>
        <row r="2468">
          <cell r="A2468">
            <v>96082954</v>
          </cell>
          <cell r="B2468" t="str">
            <v>CRN1-10 A-FGJ-G-V-HQQV 56C 60HZ</v>
          </cell>
          <cell r="C2468" t="str">
            <v>CRN01</v>
          </cell>
          <cell r="D2468">
            <v>6</v>
          </cell>
          <cell r="E2468" t="str">
            <v>5700395176926</v>
          </cell>
          <cell r="F2468">
            <v>55.446192999999994</v>
          </cell>
          <cell r="G2468" t="str">
            <v>LB</v>
          </cell>
          <cell r="H2468">
            <v>40.939793399999999</v>
          </cell>
          <cell r="I2468" t="str">
            <v>LB</v>
          </cell>
          <cell r="J2468">
            <v>2037</v>
          </cell>
        </row>
        <row r="2469">
          <cell r="A2469">
            <v>97749628</v>
          </cell>
          <cell r="B2469" t="str">
            <v>CRN1-10 A-FGJ-G-V-HQQV 3x230/460 60HZ</v>
          </cell>
          <cell r="C2469" t="str">
            <v>CRN01</v>
          </cell>
          <cell r="D2469" t="str">
            <v>06</v>
          </cell>
          <cell r="E2469" t="str">
            <v>5710623715650</v>
          </cell>
          <cell r="F2469">
            <v>69.357345199999997</v>
          </cell>
          <cell r="G2469" t="str">
            <v>LB</v>
          </cell>
          <cell r="H2469">
            <v>58.356291399999989</v>
          </cell>
          <cell r="I2469" t="str">
            <v>LB</v>
          </cell>
          <cell r="J2469">
            <v>2706</v>
          </cell>
        </row>
        <row r="2470">
          <cell r="A2470">
            <v>98160714</v>
          </cell>
          <cell r="B2470" t="str">
            <v>CRN1-10 A-FGJ-G-V-HQQV 3x230/400 50HZ</v>
          </cell>
          <cell r="C2470" t="str">
            <v>CRN01</v>
          </cell>
          <cell r="D2470" t="str">
            <v>30</v>
          </cell>
          <cell r="E2470" t="str">
            <v>5710629587824</v>
          </cell>
          <cell r="F2470">
            <v>56.967380799999994</v>
          </cell>
          <cell r="G2470" t="str">
            <v>LB</v>
          </cell>
          <cell r="H2470">
            <v>50.904675799999993</v>
          </cell>
          <cell r="I2470" t="str">
            <v>LB</v>
          </cell>
          <cell r="J2470">
            <v>2543</v>
          </cell>
        </row>
        <row r="2471">
          <cell r="A2471">
            <v>97765983</v>
          </cell>
          <cell r="B2471" t="str">
            <v>CRN1-10 A-FGJ-G-V-HQQV 1x115/230 60HZ</v>
          </cell>
          <cell r="C2471" t="str">
            <v>CRN01</v>
          </cell>
          <cell r="D2471" t="str">
            <v>06</v>
          </cell>
          <cell r="E2471" t="str">
            <v>5710624003183</v>
          </cell>
          <cell r="F2471">
            <v>97.929220399999991</v>
          </cell>
          <cell r="G2471" t="str">
            <v>LB</v>
          </cell>
          <cell r="H2471">
            <v>83.422820799999997</v>
          </cell>
          <cell r="I2471" t="str">
            <v>LB</v>
          </cell>
          <cell r="J2471">
            <v>2960</v>
          </cell>
        </row>
        <row r="2472">
          <cell r="A2472">
            <v>96082859</v>
          </cell>
          <cell r="B2472" t="str">
            <v>CRN1-10 A-FGJ-G-E-HQQE 56C 60HZ</v>
          </cell>
          <cell r="C2472" t="str">
            <v>CRN01</v>
          </cell>
          <cell r="D2472">
            <v>6</v>
          </cell>
          <cell r="E2472" t="str">
            <v>5700395175974</v>
          </cell>
          <cell r="F2472">
            <v>55.446192999999994</v>
          </cell>
          <cell r="G2472" t="str">
            <v>LB</v>
          </cell>
          <cell r="H2472">
            <v>40.939793399999999</v>
          </cell>
          <cell r="I2472" t="str">
            <v>LB</v>
          </cell>
          <cell r="J2472">
            <v>1989</v>
          </cell>
        </row>
        <row r="2473">
          <cell r="A2473">
            <v>97749627</v>
          </cell>
          <cell r="B2473" t="str">
            <v>CRN1-10 A-FGJ-G-E-HQQE 3x230/460 60HZ</v>
          </cell>
          <cell r="C2473" t="str">
            <v>CRN01</v>
          </cell>
          <cell r="D2473" t="str">
            <v>06</v>
          </cell>
          <cell r="E2473" t="str">
            <v>5710623715612</v>
          </cell>
          <cell r="F2473">
            <v>69.357345199999997</v>
          </cell>
          <cell r="G2473" t="str">
            <v>LB</v>
          </cell>
          <cell r="H2473">
            <v>58.356291399999989</v>
          </cell>
          <cell r="I2473" t="str">
            <v>LB</v>
          </cell>
          <cell r="J2473">
            <v>2658</v>
          </cell>
        </row>
        <row r="2474">
          <cell r="A2474">
            <v>98160713</v>
          </cell>
          <cell r="B2474" t="str">
            <v>CRN1-10 A-FGJ-G-E-HQQE 3x230/400 50HZ</v>
          </cell>
          <cell r="C2474" t="str">
            <v>CRN01</v>
          </cell>
          <cell r="D2474" t="str">
            <v>30</v>
          </cell>
          <cell r="E2474" t="str">
            <v>5710629587817</v>
          </cell>
          <cell r="F2474">
            <v>56.967380799999994</v>
          </cell>
          <cell r="G2474" t="str">
            <v>LB</v>
          </cell>
          <cell r="H2474">
            <v>50.904675799999993</v>
          </cell>
          <cell r="I2474" t="str">
            <v>LB</v>
          </cell>
          <cell r="J2474">
            <v>2495</v>
          </cell>
        </row>
        <row r="2475">
          <cell r="A2475">
            <v>97765982</v>
          </cell>
          <cell r="B2475" t="str">
            <v>CRN1-10 A-FGJ-G-E-HQQE 1x115/230 60HZ</v>
          </cell>
          <cell r="C2475" t="str">
            <v>CRN01</v>
          </cell>
          <cell r="D2475" t="str">
            <v>06</v>
          </cell>
          <cell r="E2475" t="str">
            <v>5710624003152</v>
          </cell>
          <cell r="F2475">
            <v>97.929220399999991</v>
          </cell>
          <cell r="G2475" t="str">
            <v>LB</v>
          </cell>
          <cell r="H2475">
            <v>83.422820799999997</v>
          </cell>
          <cell r="I2475" t="str">
            <v>LB</v>
          </cell>
          <cell r="J2475">
            <v>2912</v>
          </cell>
        </row>
        <row r="2476">
          <cell r="A2476">
            <v>98161451</v>
          </cell>
          <cell r="B2476" t="str">
            <v>CRN10-22 A-P-G-V-HQQV 3x230/400 50 HZ</v>
          </cell>
          <cell r="C2476" t="str">
            <v>CRN10</v>
          </cell>
          <cell r="D2476" t="str">
            <v>30</v>
          </cell>
          <cell r="E2476" t="str">
            <v>5710629594716</v>
          </cell>
          <cell r="F2476">
            <v>293.21445999999997</v>
          </cell>
          <cell r="G2476" t="str">
            <v>LB</v>
          </cell>
          <cell r="H2476">
            <v>238.09895999999998</v>
          </cell>
          <cell r="I2476" t="str">
            <v>LB</v>
          </cell>
          <cell r="J2476">
            <v>11331</v>
          </cell>
        </row>
        <row r="2477">
          <cell r="A2477">
            <v>98161450</v>
          </cell>
          <cell r="B2477" t="str">
            <v>CRN10-22 A-P-G-E-HQQE 3x230/400 50 HZ</v>
          </cell>
          <cell r="C2477" t="str">
            <v>CRN10</v>
          </cell>
          <cell r="D2477" t="str">
            <v>30</v>
          </cell>
          <cell r="E2477" t="str">
            <v>5710629594709</v>
          </cell>
          <cell r="F2477">
            <v>293.21445999999997</v>
          </cell>
          <cell r="G2477" t="str">
            <v>LB</v>
          </cell>
          <cell r="H2477">
            <v>238.09895999999998</v>
          </cell>
          <cell r="I2477" t="str">
            <v>LB</v>
          </cell>
          <cell r="J2477">
            <v>11267</v>
          </cell>
        </row>
        <row r="2478">
          <cell r="A2478">
            <v>98161483</v>
          </cell>
          <cell r="B2478" t="str">
            <v>CRN10-22 A-FN-G-V-HQQV 3x230/400 50 HZ</v>
          </cell>
          <cell r="C2478" t="str">
            <v>CRN10</v>
          </cell>
          <cell r="D2478" t="str">
            <v>30</v>
          </cell>
          <cell r="E2478" t="str">
            <v>5710629595034</v>
          </cell>
          <cell r="F2478">
            <v>304.23755999999997</v>
          </cell>
          <cell r="G2478" t="str">
            <v>LB</v>
          </cell>
          <cell r="H2478">
            <v>251.32667999999998</v>
          </cell>
          <cell r="I2478" t="str">
            <v>LB</v>
          </cell>
          <cell r="J2478">
            <v>11331</v>
          </cell>
        </row>
        <row r="2479">
          <cell r="A2479">
            <v>98161482</v>
          </cell>
          <cell r="B2479" t="str">
            <v>CRN10-22 A-FN-G-E-HQQE 3x230/400 50 HZ</v>
          </cell>
          <cell r="C2479" t="str">
            <v>CRN10</v>
          </cell>
          <cell r="D2479" t="str">
            <v>30</v>
          </cell>
          <cell r="E2479" t="str">
            <v>5710629595027</v>
          </cell>
          <cell r="F2479">
            <v>304.23755999999997</v>
          </cell>
          <cell r="G2479" t="str">
            <v>LB</v>
          </cell>
          <cell r="H2479">
            <v>251.32667999999998</v>
          </cell>
          <cell r="I2479" t="str">
            <v>LB</v>
          </cell>
          <cell r="J2479">
            <v>11267</v>
          </cell>
        </row>
        <row r="2480">
          <cell r="A2480">
            <v>96512201</v>
          </cell>
          <cell r="B2480" t="str">
            <v>CRN10-21 SF-P-G-V-HQQV 3x380-415D 50 HZ</v>
          </cell>
          <cell r="C2480" t="str">
            <v>CRN10</v>
          </cell>
          <cell r="D2480" t="str">
            <v>30</v>
          </cell>
          <cell r="E2480" t="str">
            <v>5700396599137</v>
          </cell>
          <cell r="F2480">
            <v>285.49829</v>
          </cell>
          <cell r="G2480" t="str">
            <v>LB</v>
          </cell>
          <cell r="H2480">
            <v>239.20126999999997</v>
          </cell>
          <cell r="I2480" t="str">
            <v>LB</v>
          </cell>
          <cell r="J2480">
            <v>10935</v>
          </cell>
        </row>
        <row r="2481">
          <cell r="A2481">
            <v>96512200</v>
          </cell>
          <cell r="B2481" t="str">
            <v>CRN10-21 SF-P-G-E-HQQE 3x380-415D 50 HZ</v>
          </cell>
          <cell r="C2481" t="str">
            <v>CRN10</v>
          </cell>
          <cell r="D2481" t="str">
            <v>30</v>
          </cell>
          <cell r="E2481" t="str">
            <v>5700396599113</v>
          </cell>
          <cell r="F2481">
            <v>285.49829</v>
          </cell>
          <cell r="G2481" t="str">
            <v>LB</v>
          </cell>
          <cell r="H2481">
            <v>239.20126999999997</v>
          </cell>
          <cell r="I2481" t="str">
            <v>LB</v>
          </cell>
          <cell r="J2481">
            <v>10935</v>
          </cell>
        </row>
        <row r="2482">
          <cell r="A2482">
            <v>98161449</v>
          </cell>
          <cell r="B2482" t="str">
            <v>CRN10-20 A-P-G-V-HQQV 3x230/400 50 HZ</v>
          </cell>
          <cell r="C2482" t="str">
            <v>CRN10</v>
          </cell>
          <cell r="D2482" t="str">
            <v>30</v>
          </cell>
          <cell r="E2482" t="str">
            <v>5710629594693</v>
          </cell>
          <cell r="F2482">
            <v>282.19135999999997</v>
          </cell>
          <cell r="G2482" t="str">
            <v>LB</v>
          </cell>
          <cell r="H2482">
            <v>233.68971999999997</v>
          </cell>
          <cell r="I2482" t="str">
            <v>LB</v>
          </cell>
          <cell r="J2482">
            <v>10442</v>
          </cell>
        </row>
        <row r="2483">
          <cell r="A2483">
            <v>98161448</v>
          </cell>
          <cell r="B2483" t="str">
            <v>CRN10-20 A-P-G-E-HQQE 3x230/400 50 HZ</v>
          </cell>
          <cell r="C2483" t="str">
            <v>CRN10</v>
          </cell>
          <cell r="D2483" t="str">
            <v>30</v>
          </cell>
          <cell r="E2483" t="str">
            <v>5710629594686</v>
          </cell>
          <cell r="F2483">
            <v>282.19135999999997</v>
          </cell>
          <cell r="G2483" t="str">
            <v>LB</v>
          </cell>
          <cell r="H2483">
            <v>233.68971999999997</v>
          </cell>
          <cell r="I2483" t="str">
            <v>LB</v>
          </cell>
          <cell r="J2483">
            <v>10378</v>
          </cell>
        </row>
        <row r="2484">
          <cell r="A2484">
            <v>98161481</v>
          </cell>
          <cell r="B2484" t="str">
            <v>CRN10-20 A-FN-G-V-HQQV 3x230/400 50 HZ</v>
          </cell>
          <cell r="C2484" t="str">
            <v>CRN10</v>
          </cell>
          <cell r="D2484" t="str">
            <v>30</v>
          </cell>
          <cell r="E2484" t="str">
            <v>5710629595010</v>
          </cell>
          <cell r="F2484">
            <v>295.41907999999995</v>
          </cell>
          <cell r="G2484" t="str">
            <v>LB</v>
          </cell>
          <cell r="H2484">
            <v>246.91743999999997</v>
          </cell>
          <cell r="I2484" t="str">
            <v>LB</v>
          </cell>
          <cell r="J2484">
            <v>10442</v>
          </cell>
        </row>
        <row r="2485">
          <cell r="A2485">
            <v>98161480</v>
          </cell>
          <cell r="B2485" t="str">
            <v>CRN10-20 A-FN-G-E-HQQE 3x230/400 50 HZ</v>
          </cell>
          <cell r="C2485" t="str">
            <v>CRN10</v>
          </cell>
          <cell r="D2485" t="str">
            <v>30</v>
          </cell>
          <cell r="E2485" t="str">
            <v>5710629595003</v>
          </cell>
          <cell r="F2485">
            <v>295.41907999999995</v>
          </cell>
          <cell r="G2485" t="str">
            <v>LB</v>
          </cell>
          <cell r="H2485">
            <v>246.91743999999997</v>
          </cell>
          <cell r="I2485" t="str">
            <v>LB</v>
          </cell>
          <cell r="J2485">
            <v>10378</v>
          </cell>
        </row>
        <row r="2486">
          <cell r="A2486">
            <v>98161447</v>
          </cell>
          <cell r="B2486" t="str">
            <v>CRN10-18 A-P-G-V-HQQV 3x230/400 50 HZ</v>
          </cell>
          <cell r="C2486" t="str">
            <v>CRN10</v>
          </cell>
          <cell r="D2486" t="str">
            <v>30</v>
          </cell>
          <cell r="E2486" t="str">
            <v>5710629594679</v>
          </cell>
          <cell r="F2486">
            <v>277.78211999999996</v>
          </cell>
          <cell r="G2486" t="str">
            <v>LB</v>
          </cell>
          <cell r="H2486">
            <v>229.28047999999998</v>
          </cell>
          <cell r="I2486" t="str">
            <v>LB</v>
          </cell>
          <cell r="J2486">
            <v>9759</v>
          </cell>
        </row>
        <row r="2487">
          <cell r="A2487">
            <v>98161446</v>
          </cell>
          <cell r="B2487" t="str">
            <v>CRN10-18 A-P-G-E-HQQE 3x230/400 50 HZ</v>
          </cell>
          <cell r="C2487" t="str">
            <v>CRN10</v>
          </cell>
          <cell r="D2487" t="str">
            <v>30</v>
          </cell>
          <cell r="E2487" t="str">
            <v>5710629594662</v>
          </cell>
          <cell r="F2487">
            <v>277.78211999999996</v>
          </cell>
          <cell r="G2487" t="str">
            <v>LB</v>
          </cell>
          <cell r="H2487">
            <v>229.28047999999998</v>
          </cell>
          <cell r="I2487" t="str">
            <v>LB</v>
          </cell>
          <cell r="J2487">
            <v>9695</v>
          </cell>
        </row>
        <row r="2488">
          <cell r="A2488">
            <v>98161479</v>
          </cell>
          <cell r="B2488" t="str">
            <v>CRN10-18 A-FN-G-V-HQQV 3x230/400 50 HZ</v>
          </cell>
          <cell r="C2488" t="str">
            <v>CRN10</v>
          </cell>
          <cell r="D2488" t="str">
            <v>30</v>
          </cell>
          <cell r="E2488" t="str">
            <v>5710629594990</v>
          </cell>
          <cell r="F2488">
            <v>288.80521999999996</v>
          </cell>
          <cell r="G2488" t="str">
            <v>LB</v>
          </cell>
          <cell r="H2488">
            <v>240.30357999999998</v>
          </cell>
          <cell r="I2488" t="str">
            <v>LB</v>
          </cell>
          <cell r="J2488">
            <v>9759</v>
          </cell>
        </row>
        <row r="2489">
          <cell r="A2489">
            <v>98161478</v>
          </cell>
          <cell r="B2489" t="str">
            <v>CRN10-18 A-FN-G-E-HQQE 3x230/400 50 HZ</v>
          </cell>
          <cell r="C2489" t="str">
            <v>CRN10</v>
          </cell>
          <cell r="D2489" t="str">
            <v>30</v>
          </cell>
          <cell r="E2489" t="str">
            <v>5710629594983</v>
          </cell>
          <cell r="F2489">
            <v>288.80521999999996</v>
          </cell>
          <cell r="G2489" t="str">
            <v>LB</v>
          </cell>
          <cell r="H2489">
            <v>240.30357999999998</v>
          </cell>
          <cell r="I2489" t="str">
            <v>LB</v>
          </cell>
          <cell r="J2489">
            <v>9695</v>
          </cell>
        </row>
        <row r="2490">
          <cell r="A2490">
            <v>96512203</v>
          </cell>
          <cell r="B2490" t="str">
            <v>CRN10-17 SF-P-G-V-HQQV 3x380-415 60 HZ</v>
          </cell>
          <cell r="C2490" t="str">
            <v>CRN10</v>
          </cell>
          <cell r="D2490" t="str">
            <v>06</v>
          </cell>
          <cell r="E2490" t="str">
            <v>5700396599175</v>
          </cell>
          <cell r="F2490">
            <v>328.48837999999995</v>
          </cell>
          <cell r="G2490" t="str">
            <v>LB</v>
          </cell>
          <cell r="H2490">
            <v>282.19135999999997</v>
          </cell>
          <cell r="I2490" t="str">
            <v>LB</v>
          </cell>
          <cell r="J2490">
            <v>12037</v>
          </cell>
        </row>
        <row r="2491">
          <cell r="A2491">
            <v>96512202</v>
          </cell>
          <cell r="B2491" t="str">
            <v>CRN10-17 SF-P-G-E-HQQE 3x380-415 60 HZ</v>
          </cell>
          <cell r="C2491" t="str">
            <v>CRN10</v>
          </cell>
          <cell r="D2491" t="str">
            <v>06</v>
          </cell>
          <cell r="E2491" t="str">
            <v>5700396599168</v>
          </cell>
          <cell r="F2491">
            <v>465.17481999999995</v>
          </cell>
          <cell r="G2491" t="str">
            <v>LB</v>
          </cell>
          <cell r="H2491">
            <v>418.87779999999998</v>
          </cell>
          <cell r="I2491" t="str">
            <v>LB</v>
          </cell>
          <cell r="J2491">
            <v>12037</v>
          </cell>
        </row>
        <row r="2492">
          <cell r="A2492">
            <v>96523284</v>
          </cell>
          <cell r="B2492" t="str">
            <v>CRN10-17 A-P-G-V-HQQV 3x230/460 60 HZ</v>
          </cell>
          <cell r="C2492" t="str">
            <v>CRN10</v>
          </cell>
          <cell r="D2492" t="str">
            <v>06</v>
          </cell>
          <cell r="E2492" t="str">
            <v>5700396901657</v>
          </cell>
          <cell r="F2492">
            <v>440.92399999999998</v>
          </cell>
          <cell r="G2492" t="str">
            <v>LB</v>
          </cell>
          <cell r="H2492">
            <v>326.28375999999997</v>
          </cell>
          <cell r="I2492" t="str">
            <v>LB</v>
          </cell>
          <cell r="J2492">
            <v>10009</v>
          </cell>
        </row>
        <row r="2493">
          <cell r="A2493">
            <v>96522805</v>
          </cell>
          <cell r="B2493" t="str">
            <v>CRN10-17 A-P-G-V-HQQV 3x230/460 60 HZ</v>
          </cell>
          <cell r="C2493" t="str">
            <v>CRN10</v>
          </cell>
          <cell r="D2493" t="str">
            <v>06</v>
          </cell>
          <cell r="E2493" t="str">
            <v>5700396894164</v>
          </cell>
          <cell r="F2493">
            <v>396.83159999999998</v>
          </cell>
          <cell r="G2493" t="str">
            <v>LB</v>
          </cell>
          <cell r="H2493">
            <v>282.19135999999997</v>
          </cell>
          <cell r="I2493" t="str">
            <v>LB</v>
          </cell>
          <cell r="J2493">
            <v>9787</v>
          </cell>
        </row>
        <row r="2494">
          <cell r="A2494">
            <v>96126903</v>
          </cell>
          <cell r="B2494" t="str">
            <v>CRN10-17 A-P-G-V-HQQV 254/256TC 60 HZ</v>
          </cell>
          <cell r="C2494" t="str">
            <v>CRN10</v>
          </cell>
          <cell r="D2494" t="str">
            <v>06</v>
          </cell>
          <cell r="E2494" t="str">
            <v>5700396999999</v>
          </cell>
          <cell r="F2494">
            <v>229.28047999999998</v>
          </cell>
          <cell r="G2494" t="str">
            <v>LB</v>
          </cell>
          <cell r="H2494">
            <v>114.64023999999999</v>
          </cell>
          <cell r="I2494" t="str">
            <v>LB</v>
          </cell>
          <cell r="J2494">
            <v>7331</v>
          </cell>
        </row>
        <row r="2495">
          <cell r="A2495">
            <v>96523264</v>
          </cell>
          <cell r="B2495" t="str">
            <v>CRN10-17 A-P-G-E-HQQE 3x230/460 60 HZ</v>
          </cell>
          <cell r="C2495" t="str">
            <v>CRN10</v>
          </cell>
          <cell r="D2495" t="str">
            <v>06</v>
          </cell>
          <cell r="E2495" t="str">
            <v>5700396901251</v>
          </cell>
          <cell r="F2495">
            <v>440.92399999999998</v>
          </cell>
          <cell r="G2495" t="str">
            <v>LB</v>
          </cell>
          <cell r="H2495">
            <v>326.28375999999997</v>
          </cell>
          <cell r="I2495" t="str">
            <v>LB</v>
          </cell>
          <cell r="J2495">
            <v>9944</v>
          </cell>
        </row>
        <row r="2496">
          <cell r="A2496">
            <v>96522777</v>
          </cell>
          <cell r="B2496" t="str">
            <v>CRN10-17 A-P-G-E-HQQE 3x230/460 60 HZ</v>
          </cell>
          <cell r="C2496" t="str">
            <v>CRN10</v>
          </cell>
          <cell r="D2496" t="str">
            <v>06</v>
          </cell>
          <cell r="E2496" t="str">
            <v>5700396893600</v>
          </cell>
          <cell r="F2496">
            <v>396.83159999999998</v>
          </cell>
          <cell r="G2496" t="str">
            <v>LB</v>
          </cell>
          <cell r="H2496">
            <v>282.19135999999997</v>
          </cell>
          <cell r="I2496" t="str">
            <v>LB</v>
          </cell>
          <cell r="J2496">
            <v>9722</v>
          </cell>
        </row>
        <row r="2497">
          <cell r="A2497">
            <v>96126875</v>
          </cell>
          <cell r="B2497" t="str">
            <v>CRN10-17 A-P-G-E-HQQE 254/256TC 60 HZ</v>
          </cell>
          <cell r="C2497" t="str">
            <v>CRN10</v>
          </cell>
          <cell r="D2497" t="str">
            <v>06</v>
          </cell>
          <cell r="E2497" t="str">
            <v>5700396998947</v>
          </cell>
          <cell r="F2497">
            <v>229.28047999999998</v>
          </cell>
          <cell r="G2497" t="str">
            <v>LB</v>
          </cell>
          <cell r="H2497">
            <v>114.64023999999999</v>
          </cell>
          <cell r="I2497" t="str">
            <v>LB</v>
          </cell>
          <cell r="J2497">
            <v>7266</v>
          </cell>
        </row>
        <row r="2498">
          <cell r="A2498">
            <v>96523294</v>
          </cell>
          <cell r="B2498" t="str">
            <v>CRN10-17 A-FGJ-G-V-HQQV 3x230/460 60 HZ</v>
          </cell>
          <cell r="C2498" t="str">
            <v>CRN10</v>
          </cell>
          <cell r="D2498" t="str">
            <v>06</v>
          </cell>
          <cell r="E2498" t="str">
            <v>5700396901855</v>
          </cell>
          <cell r="F2498">
            <v>451.94709999999998</v>
          </cell>
          <cell r="G2498" t="str">
            <v>LB</v>
          </cell>
          <cell r="H2498">
            <v>337.30685999999997</v>
          </cell>
          <cell r="I2498" t="str">
            <v>LB</v>
          </cell>
          <cell r="J2498">
            <v>10009</v>
          </cell>
        </row>
        <row r="2499">
          <cell r="A2499">
            <v>96522819</v>
          </cell>
          <cell r="B2499" t="str">
            <v>CRN10-17 A-FGJ-G-V-HQQV 3x230/460 60 HZ</v>
          </cell>
          <cell r="C2499" t="str">
            <v>CRN10</v>
          </cell>
          <cell r="D2499" t="str">
            <v>06</v>
          </cell>
          <cell r="E2499" t="str">
            <v>5700396894447</v>
          </cell>
          <cell r="F2499">
            <v>405.65007999999995</v>
          </cell>
          <cell r="G2499" t="str">
            <v>LB</v>
          </cell>
          <cell r="H2499">
            <v>293.21445999999997</v>
          </cell>
          <cell r="I2499" t="str">
            <v>LB</v>
          </cell>
          <cell r="J2499">
            <v>9787</v>
          </cell>
        </row>
        <row r="2500">
          <cell r="A2500">
            <v>96126889</v>
          </cell>
          <cell r="B2500" t="str">
            <v>CRN10-17 A-FGJ-G-V-HQQV 254/256TC 60 HZ</v>
          </cell>
          <cell r="C2500" t="str">
            <v>CRN10</v>
          </cell>
          <cell r="D2500" t="str">
            <v>06</v>
          </cell>
          <cell r="E2500" t="str">
            <v>5700396999609</v>
          </cell>
          <cell r="F2500">
            <v>240.30357999999998</v>
          </cell>
          <cell r="G2500" t="str">
            <v>LB</v>
          </cell>
          <cell r="H2500">
            <v>125.66333999999999</v>
          </cell>
          <cell r="I2500" t="str">
            <v>LB</v>
          </cell>
          <cell r="J2500">
            <v>7331</v>
          </cell>
        </row>
        <row r="2501">
          <cell r="A2501">
            <v>96523274</v>
          </cell>
          <cell r="B2501" t="str">
            <v>CRN10-17 A-FGJ-G-E-HQQE 3x230/460 60 HZ</v>
          </cell>
          <cell r="C2501" t="str">
            <v>CRN10</v>
          </cell>
          <cell r="D2501" t="str">
            <v>06</v>
          </cell>
          <cell r="E2501" t="str">
            <v>5700396901459</v>
          </cell>
          <cell r="F2501">
            <v>451.94709999999998</v>
          </cell>
          <cell r="G2501" t="str">
            <v>LB</v>
          </cell>
          <cell r="H2501">
            <v>337.30685999999997</v>
          </cell>
          <cell r="I2501" t="str">
            <v>LB</v>
          </cell>
          <cell r="J2501">
            <v>9944</v>
          </cell>
        </row>
        <row r="2502">
          <cell r="A2502">
            <v>96522791</v>
          </cell>
          <cell r="B2502" t="str">
            <v>CRN10-17 A-FGJ-G-E-HQQE 3x230/460 60 HZ</v>
          </cell>
          <cell r="C2502" t="str">
            <v>CRN10</v>
          </cell>
          <cell r="D2502" t="str">
            <v>06</v>
          </cell>
          <cell r="E2502" t="str">
            <v>5700396893884</v>
          </cell>
          <cell r="F2502">
            <v>405.65007999999995</v>
          </cell>
          <cell r="G2502" t="str">
            <v>LB</v>
          </cell>
          <cell r="H2502">
            <v>293.21445999999997</v>
          </cell>
          <cell r="I2502" t="str">
            <v>LB</v>
          </cell>
          <cell r="J2502">
            <v>9722</v>
          </cell>
        </row>
        <row r="2503">
          <cell r="A2503">
            <v>96126861</v>
          </cell>
          <cell r="B2503" t="str">
            <v>CRN10-17 A-FGJ-G-E-HQQE 254/256TC 60 HZ</v>
          </cell>
          <cell r="C2503" t="str">
            <v>CRN10</v>
          </cell>
          <cell r="D2503" t="str">
            <v>06</v>
          </cell>
          <cell r="E2503" t="str">
            <v>5700396998701</v>
          </cell>
          <cell r="F2503">
            <v>240.30357999999998</v>
          </cell>
          <cell r="G2503" t="str">
            <v>LB</v>
          </cell>
          <cell r="H2503">
            <v>125.66333999999999</v>
          </cell>
          <cell r="I2503" t="str">
            <v>LB</v>
          </cell>
          <cell r="J2503">
            <v>7266</v>
          </cell>
        </row>
        <row r="2504">
          <cell r="A2504">
            <v>96523283</v>
          </cell>
          <cell r="B2504" t="str">
            <v>CRN10-16 A-P-G-V-HQQV 3x230/460 60 HZ</v>
          </cell>
          <cell r="C2504" t="str">
            <v>CRN10</v>
          </cell>
          <cell r="D2504" t="str">
            <v>06</v>
          </cell>
          <cell r="E2504" t="str">
            <v>5700396901633</v>
          </cell>
          <cell r="F2504">
            <v>436.51475999999997</v>
          </cell>
          <cell r="G2504" t="str">
            <v>LB</v>
          </cell>
          <cell r="H2504">
            <v>321.87451999999996</v>
          </cell>
          <cell r="I2504" t="str">
            <v>LB</v>
          </cell>
          <cell r="J2504">
            <v>9582</v>
          </cell>
        </row>
        <row r="2505">
          <cell r="A2505">
            <v>96522804</v>
          </cell>
          <cell r="B2505" t="str">
            <v>CRN10-16 A-P-G-V-HQQV 3x230/460 60 HZ</v>
          </cell>
          <cell r="C2505" t="str">
            <v>CRN10</v>
          </cell>
          <cell r="D2505" t="str">
            <v>06</v>
          </cell>
          <cell r="E2505" t="str">
            <v>5700396894140</v>
          </cell>
          <cell r="F2505">
            <v>392.42235999999997</v>
          </cell>
          <cell r="G2505" t="str">
            <v>LB</v>
          </cell>
          <cell r="H2505">
            <v>277.78211999999996</v>
          </cell>
          <cell r="I2505" t="str">
            <v>LB</v>
          </cell>
          <cell r="J2505">
            <v>9360</v>
          </cell>
        </row>
        <row r="2506">
          <cell r="A2506">
            <v>98161445</v>
          </cell>
          <cell r="B2506" t="str">
            <v>CRN10-16 A-P-G-V-HQQV 3x230/400 50 HZ</v>
          </cell>
          <cell r="C2506" t="str">
            <v>CRN10</v>
          </cell>
          <cell r="D2506" t="str">
            <v>30</v>
          </cell>
          <cell r="E2506" t="str">
            <v>5710629594655</v>
          </cell>
          <cell r="F2506">
            <v>251.32667999999998</v>
          </cell>
          <cell r="G2506" t="str">
            <v>LB</v>
          </cell>
          <cell r="H2506">
            <v>202.82503999999997</v>
          </cell>
          <cell r="I2506" t="str">
            <v>LB</v>
          </cell>
          <cell r="J2506">
            <v>8626</v>
          </cell>
        </row>
        <row r="2507">
          <cell r="A2507">
            <v>96126902</v>
          </cell>
          <cell r="B2507" t="str">
            <v>CRN10-16 A-P-G-V-HQQV 254/256TC 60 HZ</v>
          </cell>
          <cell r="C2507" t="str">
            <v>CRN10</v>
          </cell>
          <cell r="D2507" t="str">
            <v>06</v>
          </cell>
          <cell r="E2507" t="str">
            <v>5700396999982</v>
          </cell>
          <cell r="F2507">
            <v>224.87123999999997</v>
          </cell>
          <cell r="G2507" t="str">
            <v>LB</v>
          </cell>
          <cell r="H2507">
            <v>110.23099999999999</v>
          </cell>
          <cell r="I2507" t="str">
            <v>LB</v>
          </cell>
          <cell r="J2507">
            <v>6904</v>
          </cell>
        </row>
        <row r="2508">
          <cell r="A2508">
            <v>96523263</v>
          </cell>
          <cell r="B2508" t="str">
            <v>CRN10-16 A-P-G-E-HQQE 3x230/460 60 HZ</v>
          </cell>
          <cell r="C2508" t="str">
            <v>CRN10</v>
          </cell>
          <cell r="D2508" t="str">
            <v>06</v>
          </cell>
          <cell r="E2508" t="str">
            <v>5700396901237</v>
          </cell>
          <cell r="F2508">
            <v>436.51475999999997</v>
          </cell>
          <cell r="G2508" t="str">
            <v>LB</v>
          </cell>
          <cell r="H2508">
            <v>321.87451999999996</v>
          </cell>
          <cell r="I2508" t="str">
            <v>LB</v>
          </cell>
          <cell r="J2508">
            <v>9517</v>
          </cell>
        </row>
        <row r="2509">
          <cell r="A2509">
            <v>96522776</v>
          </cell>
          <cell r="B2509" t="str">
            <v>CRN10-16 A-P-G-E-HQQE 3x230/460 60 HZ</v>
          </cell>
          <cell r="C2509" t="str">
            <v>CRN10</v>
          </cell>
          <cell r="D2509" t="str">
            <v>06</v>
          </cell>
          <cell r="E2509" t="str">
            <v>5700396893587</v>
          </cell>
          <cell r="F2509">
            <v>392.42235999999997</v>
          </cell>
          <cell r="G2509" t="str">
            <v>LB</v>
          </cell>
          <cell r="H2509">
            <v>277.78211999999996</v>
          </cell>
          <cell r="I2509" t="str">
            <v>LB</v>
          </cell>
          <cell r="J2509">
            <v>9295</v>
          </cell>
        </row>
        <row r="2510">
          <cell r="A2510">
            <v>98161444</v>
          </cell>
          <cell r="B2510" t="str">
            <v>CRN10-16 A-P-G-E-HQQE 3x230/400 50 HZ</v>
          </cell>
          <cell r="C2510" t="str">
            <v>CRN10</v>
          </cell>
          <cell r="D2510" t="str">
            <v>30</v>
          </cell>
          <cell r="E2510" t="str">
            <v>5710629594648</v>
          </cell>
          <cell r="F2510">
            <v>251.32667999999998</v>
          </cell>
          <cell r="G2510" t="str">
            <v>LB</v>
          </cell>
          <cell r="H2510">
            <v>202.82503999999997</v>
          </cell>
          <cell r="I2510" t="str">
            <v>LB</v>
          </cell>
          <cell r="J2510">
            <v>8562</v>
          </cell>
        </row>
        <row r="2511">
          <cell r="A2511">
            <v>96126874</v>
          </cell>
          <cell r="B2511" t="str">
            <v>CRN10-16 A-P-G-E-HQQE 254/256TC 60 HZ</v>
          </cell>
          <cell r="C2511" t="str">
            <v>CRN10</v>
          </cell>
          <cell r="D2511" t="str">
            <v>06</v>
          </cell>
          <cell r="E2511" t="str">
            <v>5700396998930</v>
          </cell>
          <cell r="F2511">
            <v>224.87123999999997</v>
          </cell>
          <cell r="G2511" t="str">
            <v>LB</v>
          </cell>
          <cell r="H2511">
            <v>110.23099999999999</v>
          </cell>
          <cell r="I2511" t="str">
            <v>LB</v>
          </cell>
          <cell r="J2511">
            <v>6839</v>
          </cell>
        </row>
        <row r="2512">
          <cell r="A2512">
            <v>98161477</v>
          </cell>
          <cell r="B2512" t="str">
            <v>CRN10-16 A-FN-G-V-HQQV 3x230/400 50 HZ</v>
          </cell>
          <cell r="C2512" t="str">
            <v>CRN10</v>
          </cell>
          <cell r="D2512" t="str">
            <v>30</v>
          </cell>
          <cell r="E2512" t="str">
            <v>5710629594976</v>
          </cell>
          <cell r="F2512">
            <v>262.34977999999995</v>
          </cell>
          <cell r="G2512" t="str">
            <v>LB</v>
          </cell>
          <cell r="H2512">
            <v>213.84813999999997</v>
          </cell>
          <cell r="I2512" t="str">
            <v>LB</v>
          </cell>
          <cell r="J2512">
            <v>8626</v>
          </cell>
        </row>
        <row r="2513">
          <cell r="A2513">
            <v>98161476</v>
          </cell>
          <cell r="B2513" t="str">
            <v>CRN10-16 A-FN-G-E-HQQE 3x230/400 50 HZ</v>
          </cell>
          <cell r="C2513" t="str">
            <v>CRN10</v>
          </cell>
          <cell r="D2513" t="str">
            <v>30</v>
          </cell>
          <cell r="E2513" t="str">
            <v>5710629594969</v>
          </cell>
          <cell r="F2513">
            <v>262.34977999999995</v>
          </cell>
          <cell r="G2513" t="str">
            <v>LB</v>
          </cell>
          <cell r="H2513">
            <v>213.84813999999997</v>
          </cell>
          <cell r="I2513" t="str">
            <v>LB</v>
          </cell>
          <cell r="J2513">
            <v>8562</v>
          </cell>
        </row>
        <row r="2514">
          <cell r="A2514">
            <v>96523293</v>
          </cell>
          <cell r="B2514" t="str">
            <v>CRN10-16 A-FGJ-G-V-HQQV 3x230/460 60 HZ</v>
          </cell>
          <cell r="C2514" t="str">
            <v>CRN10</v>
          </cell>
          <cell r="D2514" t="str">
            <v>06</v>
          </cell>
          <cell r="E2514" t="str">
            <v>5700396901831</v>
          </cell>
          <cell r="F2514">
            <v>447.53785999999997</v>
          </cell>
          <cell r="G2514" t="str">
            <v>LB</v>
          </cell>
          <cell r="H2514">
            <v>332.89761999999996</v>
          </cell>
          <cell r="I2514" t="str">
            <v>LB</v>
          </cell>
          <cell r="J2514">
            <v>9582</v>
          </cell>
        </row>
        <row r="2515">
          <cell r="A2515">
            <v>96522818</v>
          </cell>
          <cell r="B2515" t="str">
            <v>CRN10-16 A-FGJ-G-V-HQQV 3x230/460 60 HZ</v>
          </cell>
          <cell r="C2515" t="str">
            <v>CRN10</v>
          </cell>
          <cell r="D2515" t="str">
            <v>06</v>
          </cell>
          <cell r="E2515" t="str">
            <v>5700396894423</v>
          </cell>
          <cell r="F2515">
            <v>401.24083999999999</v>
          </cell>
          <cell r="G2515" t="str">
            <v>LB</v>
          </cell>
          <cell r="H2515">
            <v>288.80521999999996</v>
          </cell>
          <cell r="I2515" t="str">
            <v>LB</v>
          </cell>
          <cell r="J2515">
            <v>9360</v>
          </cell>
        </row>
        <row r="2516">
          <cell r="A2516">
            <v>96126888</v>
          </cell>
          <cell r="B2516" t="str">
            <v>CRN10-16 A-FGJ-G-V-HQQV 254/256TC 60 HZ</v>
          </cell>
          <cell r="C2516" t="str">
            <v>CRN10</v>
          </cell>
          <cell r="D2516" t="str">
            <v>06</v>
          </cell>
          <cell r="E2516" t="str">
            <v>5700396999586</v>
          </cell>
          <cell r="F2516">
            <v>235.89433999999997</v>
          </cell>
          <cell r="G2516" t="str">
            <v>LB</v>
          </cell>
          <cell r="H2516">
            <v>121.25409999999999</v>
          </cell>
          <cell r="I2516" t="str">
            <v>LB</v>
          </cell>
          <cell r="J2516">
            <v>6904</v>
          </cell>
        </row>
        <row r="2517">
          <cell r="A2517">
            <v>96523273</v>
          </cell>
          <cell r="B2517" t="str">
            <v>CRN10-16 A-FGJ-G-E-HQQE 3x230/460 60 HZ</v>
          </cell>
          <cell r="C2517" t="str">
            <v>CRN10</v>
          </cell>
          <cell r="D2517" t="str">
            <v>06</v>
          </cell>
          <cell r="E2517" t="str">
            <v>5700396901435</v>
          </cell>
          <cell r="F2517">
            <v>447.53785999999997</v>
          </cell>
          <cell r="G2517" t="str">
            <v>LB</v>
          </cell>
          <cell r="H2517">
            <v>332.89761999999996</v>
          </cell>
          <cell r="I2517" t="str">
            <v>LB</v>
          </cell>
          <cell r="J2517">
            <v>9517</v>
          </cell>
        </row>
        <row r="2518">
          <cell r="A2518">
            <v>96522790</v>
          </cell>
          <cell r="B2518" t="str">
            <v>CRN10-16 A-FGJ-G-E-HQQE 3x230/460 60 HZ</v>
          </cell>
          <cell r="C2518" t="str">
            <v>CRN10</v>
          </cell>
          <cell r="D2518" t="str">
            <v>06</v>
          </cell>
          <cell r="E2518" t="str">
            <v>5700396893860</v>
          </cell>
          <cell r="F2518">
            <v>401.24083999999999</v>
          </cell>
          <cell r="G2518" t="str">
            <v>LB</v>
          </cell>
          <cell r="H2518">
            <v>288.80521999999996</v>
          </cell>
          <cell r="I2518" t="str">
            <v>LB</v>
          </cell>
          <cell r="J2518">
            <v>9295</v>
          </cell>
        </row>
        <row r="2519">
          <cell r="A2519">
            <v>96126860</v>
          </cell>
          <cell r="B2519" t="str">
            <v>CRN10-16 A-FGJ-G-E-HQQE 254/256TC 60 HZ</v>
          </cell>
          <cell r="C2519" t="str">
            <v>CRN10</v>
          </cell>
          <cell r="D2519" t="str">
            <v>06</v>
          </cell>
          <cell r="E2519" t="str">
            <v>5700396998695</v>
          </cell>
          <cell r="F2519">
            <v>235.89433999999997</v>
          </cell>
          <cell r="G2519" t="str">
            <v>LB</v>
          </cell>
          <cell r="H2519">
            <v>121.25409999999999</v>
          </cell>
          <cell r="I2519" t="str">
            <v>LB</v>
          </cell>
          <cell r="J2519">
            <v>6839</v>
          </cell>
        </row>
        <row r="2520">
          <cell r="A2520">
            <v>97757996</v>
          </cell>
          <cell r="B2520" t="str">
            <v>CRN10-14 A-P-G-V-HQQV 3x230/460 60 HZ</v>
          </cell>
          <cell r="C2520" t="str">
            <v>CRN10</v>
          </cell>
          <cell r="D2520" t="str">
            <v>06</v>
          </cell>
          <cell r="E2520" t="str">
            <v>5710623852324</v>
          </cell>
          <cell r="F2520">
            <v>432.10551999999996</v>
          </cell>
          <cell r="G2520" t="str">
            <v>LB</v>
          </cell>
          <cell r="H2520">
            <v>317.46527999999995</v>
          </cell>
          <cell r="I2520" t="str">
            <v>LB</v>
          </cell>
          <cell r="J2520">
            <v>9035</v>
          </cell>
        </row>
        <row r="2521">
          <cell r="A2521">
            <v>98514097</v>
          </cell>
          <cell r="B2521" t="str">
            <v>CRN10-14 A-P-G-V-HQQV 3x230/460 60 HZ</v>
          </cell>
          <cell r="C2521" t="str">
            <v>CRN10</v>
          </cell>
          <cell r="D2521" t="str">
            <v>06</v>
          </cell>
          <cell r="E2521" t="str">
            <v>5711496399824</v>
          </cell>
          <cell r="F2521">
            <v>385.80849999999998</v>
          </cell>
          <cell r="G2521" t="str">
            <v>LB</v>
          </cell>
          <cell r="H2521">
            <v>273.37287999999995</v>
          </cell>
          <cell r="I2521" t="str">
            <v>LB</v>
          </cell>
          <cell r="J2521">
            <v>8813</v>
          </cell>
        </row>
        <row r="2522">
          <cell r="A2522">
            <v>98161443</v>
          </cell>
          <cell r="B2522" t="str">
            <v>CRN10-14 A-P-G-V-HQQV 3x230/400 50 HZ</v>
          </cell>
          <cell r="C2522" t="str">
            <v>CRN10</v>
          </cell>
          <cell r="D2522" t="str">
            <v>30</v>
          </cell>
          <cell r="E2522" t="str">
            <v>5710629594631</v>
          </cell>
          <cell r="F2522">
            <v>246.91743999999997</v>
          </cell>
          <cell r="G2522" t="str">
            <v>LB</v>
          </cell>
          <cell r="H2522">
            <v>198.41579999999999</v>
          </cell>
          <cell r="I2522" t="str">
            <v>LB</v>
          </cell>
          <cell r="J2522">
            <v>8079</v>
          </cell>
        </row>
        <row r="2523">
          <cell r="A2523">
            <v>97754614</v>
          </cell>
          <cell r="B2523" t="str">
            <v>CRN10-14 A-P-G-V-HQQV 254/256TC 60 HZ</v>
          </cell>
          <cell r="C2523" t="str">
            <v>CRN10</v>
          </cell>
          <cell r="D2523" t="str">
            <v>06</v>
          </cell>
          <cell r="E2523" t="str">
            <v>5710623781259</v>
          </cell>
          <cell r="F2523">
            <v>220.46199999999999</v>
          </cell>
          <cell r="G2523" t="str">
            <v>LB</v>
          </cell>
          <cell r="H2523">
            <v>105.82175999999998</v>
          </cell>
          <cell r="I2523" t="str">
            <v>LB</v>
          </cell>
          <cell r="J2523">
            <v>6357</v>
          </cell>
        </row>
        <row r="2524">
          <cell r="A2524">
            <v>97757993</v>
          </cell>
          <cell r="B2524" t="str">
            <v>CRN10-14 A-P-G-E-HQQE 3x230/460 60 HZ</v>
          </cell>
          <cell r="C2524" t="str">
            <v>CRN10</v>
          </cell>
          <cell r="D2524" t="str">
            <v>06</v>
          </cell>
          <cell r="E2524" t="str">
            <v>5710623852294</v>
          </cell>
          <cell r="F2524">
            <v>432.10551999999996</v>
          </cell>
          <cell r="G2524" t="str">
            <v>LB</v>
          </cell>
          <cell r="H2524">
            <v>317.46527999999995</v>
          </cell>
          <cell r="I2524" t="str">
            <v>LB</v>
          </cell>
          <cell r="J2524">
            <v>8970</v>
          </cell>
        </row>
        <row r="2525">
          <cell r="A2525">
            <v>98514096</v>
          </cell>
          <cell r="B2525" t="str">
            <v>CRN10-14 A-P-G-E-HQQE 3x230/460 60 HZ</v>
          </cell>
          <cell r="C2525" t="str">
            <v>CRN10</v>
          </cell>
          <cell r="D2525" t="str">
            <v>06</v>
          </cell>
          <cell r="E2525" t="str">
            <v>5711496399794</v>
          </cell>
          <cell r="F2525">
            <v>385.80849999999998</v>
          </cell>
          <cell r="G2525" t="str">
            <v>LB</v>
          </cell>
          <cell r="H2525">
            <v>273.37287999999995</v>
          </cell>
          <cell r="I2525" t="str">
            <v>LB</v>
          </cell>
          <cell r="J2525">
            <v>8748</v>
          </cell>
        </row>
        <row r="2526">
          <cell r="A2526">
            <v>98161442</v>
          </cell>
          <cell r="B2526" t="str">
            <v>CRN10-14 A-P-G-E-HQQE 3x230/400 50 HZ</v>
          </cell>
          <cell r="C2526" t="str">
            <v>CRN10</v>
          </cell>
          <cell r="D2526" t="str">
            <v>30</v>
          </cell>
          <cell r="E2526" t="str">
            <v>5710629594624</v>
          </cell>
          <cell r="F2526">
            <v>246.91743999999997</v>
          </cell>
          <cell r="G2526" t="str">
            <v>LB</v>
          </cell>
          <cell r="H2526">
            <v>198.41579999999999</v>
          </cell>
          <cell r="I2526" t="str">
            <v>LB</v>
          </cell>
          <cell r="J2526">
            <v>8015</v>
          </cell>
        </row>
        <row r="2527">
          <cell r="A2527">
            <v>97754613</v>
          </cell>
          <cell r="B2527" t="str">
            <v>CRN10-14 A-P-G-E-HQQE 254/256TC 60 HZ</v>
          </cell>
          <cell r="C2527" t="str">
            <v>CRN10</v>
          </cell>
          <cell r="D2527" t="str">
            <v>06</v>
          </cell>
          <cell r="E2527" t="str">
            <v>5710623781228</v>
          </cell>
          <cell r="F2527">
            <v>220.46199999999999</v>
          </cell>
          <cell r="G2527" t="str">
            <v>LB</v>
          </cell>
          <cell r="H2527">
            <v>105.82175999999998</v>
          </cell>
          <cell r="I2527" t="str">
            <v>LB</v>
          </cell>
          <cell r="J2527">
            <v>6292</v>
          </cell>
        </row>
        <row r="2528">
          <cell r="A2528">
            <v>98161475</v>
          </cell>
          <cell r="B2528" t="str">
            <v>CRN10-14 A-FN-G-V-HQQV 3x230/400 50 HZ</v>
          </cell>
          <cell r="C2528" t="str">
            <v>CRN10</v>
          </cell>
          <cell r="D2528" t="str">
            <v>30</v>
          </cell>
          <cell r="E2528" t="str">
            <v>5710629594952</v>
          </cell>
          <cell r="F2528">
            <v>257.94054</v>
          </cell>
          <cell r="G2528" t="str">
            <v>LB</v>
          </cell>
          <cell r="H2528">
            <v>209.43889999999999</v>
          </cell>
          <cell r="I2528" t="str">
            <v>LB</v>
          </cell>
          <cell r="J2528">
            <v>8079</v>
          </cell>
        </row>
        <row r="2529">
          <cell r="A2529">
            <v>98161474</v>
          </cell>
          <cell r="B2529" t="str">
            <v>CRN10-14 A-FN-G-E-HQQE 3x230/400 50 HZ</v>
          </cell>
          <cell r="C2529" t="str">
            <v>CRN10</v>
          </cell>
          <cell r="D2529" t="str">
            <v>30</v>
          </cell>
          <cell r="E2529" t="str">
            <v>5710629594945</v>
          </cell>
          <cell r="F2529">
            <v>257.94054</v>
          </cell>
          <cell r="G2529" t="str">
            <v>LB</v>
          </cell>
          <cell r="H2529">
            <v>209.43889999999999</v>
          </cell>
          <cell r="I2529" t="str">
            <v>LB</v>
          </cell>
          <cell r="J2529">
            <v>8015</v>
          </cell>
        </row>
        <row r="2530">
          <cell r="A2530">
            <v>97757992</v>
          </cell>
          <cell r="B2530" t="str">
            <v>CRN10-14 A-FGJ-G-V-HQQV 3x230/460 60 HZ</v>
          </cell>
          <cell r="C2530" t="str">
            <v>CRN10</v>
          </cell>
          <cell r="D2530" t="str">
            <v>06</v>
          </cell>
          <cell r="E2530" t="str">
            <v>5710623852263</v>
          </cell>
          <cell r="F2530">
            <v>440.92399999999998</v>
          </cell>
          <cell r="G2530" t="str">
            <v>LB</v>
          </cell>
          <cell r="H2530">
            <v>328.48837999999995</v>
          </cell>
          <cell r="I2530" t="str">
            <v>LB</v>
          </cell>
          <cell r="J2530">
            <v>9035</v>
          </cell>
        </row>
        <row r="2531">
          <cell r="A2531">
            <v>98514099</v>
          </cell>
          <cell r="B2531" t="str">
            <v>CRN10-14 A-FGJ-G-V-HQQV 3x230/460 60 HZ</v>
          </cell>
          <cell r="C2531" t="str">
            <v>CRN10</v>
          </cell>
          <cell r="D2531" t="str">
            <v>06</v>
          </cell>
          <cell r="E2531" t="str">
            <v>5711496399886</v>
          </cell>
          <cell r="F2531">
            <v>396.83159999999998</v>
          </cell>
          <cell r="G2531" t="str">
            <v>LB</v>
          </cell>
          <cell r="H2531">
            <v>282.19135999999997</v>
          </cell>
          <cell r="I2531" t="str">
            <v>LB</v>
          </cell>
          <cell r="J2531">
            <v>8813</v>
          </cell>
        </row>
        <row r="2532">
          <cell r="A2532">
            <v>97754611</v>
          </cell>
          <cell r="B2532" t="str">
            <v>CRN10-14 A-FGJ-G-V-HQQV 254/256TC 60 HZ</v>
          </cell>
          <cell r="C2532" t="str">
            <v>CRN10</v>
          </cell>
          <cell r="D2532" t="str">
            <v>06</v>
          </cell>
          <cell r="E2532" t="str">
            <v>5710623781082</v>
          </cell>
          <cell r="F2532">
            <v>231.48509999999999</v>
          </cell>
          <cell r="G2532" t="str">
            <v>LB</v>
          </cell>
          <cell r="H2532">
            <v>116.84485999999998</v>
          </cell>
          <cell r="I2532" t="str">
            <v>LB</v>
          </cell>
          <cell r="J2532">
            <v>6357</v>
          </cell>
        </row>
        <row r="2533">
          <cell r="A2533">
            <v>97757991</v>
          </cell>
          <cell r="B2533" t="str">
            <v>CRN10-14 A-FGJ-G-E-HQQE 3x230/460 60 HZ</v>
          </cell>
          <cell r="C2533" t="str">
            <v>CRN10</v>
          </cell>
          <cell r="D2533" t="str">
            <v>06</v>
          </cell>
          <cell r="E2533" t="str">
            <v>5710623852232</v>
          </cell>
          <cell r="F2533">
            <v>440.92399999999998</v>
          </cell>
          <cell r="G2533" t="str">
            <v>LB</v>
          </cell>
          <cell r="H2533">
            <v>328.48837999999995</v>
          </cell>
          <cell r="I2533" t="str">
            <v>LB</v>
          </cell>
          <cell r="J2533">
            <v>8970</v>
          </cell>
        </row>
        <row r="2534">
          <cell r="A2534">
            <v>98514098</v>
          </cell>
          <cell r="B2534" t="str">
            <v>CRN10-14 A-FGJ-G-E-HQQE 3x230/460 60 HZ</v>
          </cell>
          <cell r="C2534" t="str">
            <v>CRN10</v>
          </cell>
          <cell r="D2534" t="str">
            <v>06</v>
          </cell>
          <cell r="E2534" t="str">
            <v>5711496399855</v>
          </cell>
          <cell r="F2534">
            <v>396.83159999999998</v>
          </cell>
          <cell r="G2534" t="str">
            <v>LB</v>
          </cell>
          <cell r="H2534">
            <v>282.19135999999997</v>
          </cell>
          <cell r="I2534" t="str">
            <v>LB</v>
          </cell>
          <cell r="J2534">
            <v>8748</v>
          </cell>
        </row>
        <row r="2535">
          <cell r="A2535">
            <v>97754610</v>
          </cell>
          <cell r="B2535" t="str">
            <v>CRN10-14 A-FGJ-G-E-HQQE 254/256TC 60 HZ</v>
          </cell>
          <cell r="C2535" t="str">
            <v>CRN10</v>
          </cell>
          <cell r="D2535" t="str">
            <v>06</v>
          </cell>
          <cell r="E2535" t="str">
            <v>5710623781051</v>
          </cell>
          <cell r="F2535">
            <v>231.48509999999999</v>
          </cell>
          <cell r="G2535" t="str">
            <v>LB</v>
          </cell>
          <cell r="H2535">
            <v>116.84485999999998</v>
          </cell>
          <cell r="I2535" t="str">
            <v>LB</v>
          </cell>
          <cell r="J2535">
            <v>6292</v>
          </cell>
        </row>
        <row r="2536">
          <cell r="A2536">
            <v>96523281</v>
          </cell>
          <cell r="B2536" t="str">
            <v>CRN10-12 A-P-G-V-HQQV 3x230/460 60 HZ</v>
          </cell>
          <cell r="C2536" t="str">
            <v>CRN10</v>
          </cell>
          <cell r="D2536" t="str">
            <v>06</v>
          </cell>
          <cell r="E2536" t="str">
            <v>5700396901596</v>
          </cell>
          <cell r="F2536">
            <v>233.68971999999997</v>
          </cell>
          <cell r="G2536" t="str">
            <v>LB</v>
          </cell>
          <cell r="H2536">
            <v>213.84813999999997</v>
          </cell>
          <cell r="I2536" t="str">
            <v>LB</v>
          </cell>
          <cell r="J2536">
            <v>8057</v>
          </cell>
        </row>
        <row r="2537">
          <cell r="A2537">
            <v>98161441</v>
          </cell>
          <cell r="B2537" t="str">
            <v>CRN10-12 A-P-G-V-HQQV 3x230/400 50 HZ</v>
          </cell>
          <cell r="C2537" t="str">
            <v>CRN10</v>
          </cell>
          <cell r="D2537" t="str">
            <v>30</v>
          </cell>
          <cell r="E2537" t="str">
            <v>5710629594617</v>
          </cell>
          <cell r="F2537">
            <v>165.34649999999999</v>
          </cell>
          <cell r="G2537" t="str">
            <v>LB</v>
          </cell>
          <cell r="H2537">
            <v>156.52802</v>
          </cell>
          <cell r="I2537" t="str">
            <v>LB</v>
          </cell>
          <cell r="J2537">
            <v>7303</v>
          </cell>
        </row>
        <row r="2538">
          <cell r="A2538">
            <v>96126900</v>
          </cell>
          <cell r="B2538" t="str">
            <v>CRN10-12 A-P-G-V-HQQV 213/215TC 60 HZ</v>
          </cell>
          <cell r="C2538" t="str">
            <v>CRN10</v>
          </cell>
          <cell r="D2538" t="str">
            <v>06</v>
          </cell>
          <cell r="E2538" t="str">
            <v>5700396999951</v>
          </cell>
          <cell r="F2538">
            <v>180.77883999999997</v>
          </cell>
          <cell r="G2538" t="str">
            <v>LB</v>
          </cell>
          <cell r="H2538">
            <v>94.798659999999998</v>
          </cell>
          <cell r="I2538" t="str">
            <v>LB</v>
          </cell>
          <cell r="J2538">
            <v>6022</v>
          </cell>
        </row>
        <row r="2539">
          <cell r="A2539">
            <v>96522962</v>
          </cell>
          <cell r="B2539" t="str">
            <v>CRN10-12 A-P-G-V-HQQV 1x230 60 HZ</v>
          </cell>
          <cell r="C2539" t="str">
            <v>CRN10</v>
          </cell>
          <cell r="D2539" t="str">
            <v>06</v>
          </cell>
          <cell r="E2539" t="str">
            <v>5700396897417</v>
          </cell>
          <cell r="F2539">
            <v>365.96691999999996</v>
          </cell>
          <cell r="G2539" t="str">
            <v>LB</v>
          </cell>
          <cell r="H2539">
            <v>253.53129999999999</v>
          </cell>
          <cell r="I2539" t="str">
            <v>LB</v>
          </cell>
          <cell r="J2539">
            <v>10790</v>
          </cell>
        </row>
        <row r="2540">
          <cell r="A2540">
            <v>96523261</v>
          </cell>
          <cell r="B2540" t="str">
            <v>CRN10-12 A-P-G-E-HQQE 3x230/460 60 HZ</v>
          </cell>
          <cell r="C2540" t="str">
            <v>CRN10</v>
          </cell>
          <cell r="D2540" t="str">
            <v>06</v>
          </cell>
          <cell r="E2540" t="str">
            <v>5700396901190</v>
          </cell>
          <cell r="F2540">
            <v>233.68971999999997</v>
          </cell>
          <cell r="G2540" t="str">
            <v>LB</v>
          </cell>
          <cell r="H2540">
            <v>213.84813999999997</v>
          </cell>
          <cell r="I2540" t="str">
            <v>LB</v>
          </cell>
          <cell r="J2540">
            <v>7992</v>
          </cell>
        </row>
        <row r="2541">
          <cell r="A2541">
            <v>98161440</v>
          </cell>
          <cell r="B2541" t="str">
            <v>CRN10-12 A-P-G-E-HQQE 3x230/400 50 HZ</v>
          </cell>
          <cell r="C2541" t="str">
            <v>CRN10</v>
          </cell>
          <cell r="D2541" t="str">
            <v>30</v>
          </cell>
          <cell r="E2541" t="str">
            <v>5710629594600</v>
          </cell>
          <cell r="F2541">
            <v>165.34649999999999</v>
          </cell>
          <cell r="G2541" t="str">
            <v>LB</v>
          </cell>
          <cell r="H2541">
            <v>156.52802</v>
          </cell>
          <cell r="I2541" t="str">
            <v>LB</v>
          </cell>
          <cell r="J2541">
            <v>7239</v>
          </cell>
        </row>
        <row r="2542">
          <cell r="A2542">
            <v>96126872</v>
          </cell>
          <cell r="B2542" t="str">
            <v>CRN10-12 A-P-G-E-HQQE 213/215TC 60 HZ</v>
          </cell>
          <cell r="C2542" t="str">
            <v>CRN10</v>
          </cell>
          <cell r="D2542" t="str">
            <v>06</v>
          </cell>
          <cell r="E2542" t="str">
            <v>5700396998916</v>
          </cell>
          <cell r="F2542">
            <v>180.77883999999997</v>
          </cell>
          <cell r="G2542" t="str">
            <v>LB</v>
          </cell>
          <cell r="H2542">
            <v>94.798659999999998</v>
          </cell>
          <cell r="I2542" t="str">
            <v>LB</v>
          </cell>
          <cell r="J2542">
            <v>5957</v>
          </cell>
        </row>
        <row r="2543">
          <cell r="A2543">
            <v>96522938</v>
          </cell>
          <cell r="B2543" t="str">
            <v>CRN10-12 A-P-G-E-HQQE 1x230 60 HZ</v>
          </cell>
          <cell r="C2543" t="str">
            <v>CRN10</v>
          </cell>
          <cell r="D2543" t="str">
            <v>06</v>
          </cell>
          <cell r="E2543" t="str">
            <v>5700396896830</v>
          </cell>
          <cell r="F2543">
            <v>365.96691999999996</v>
          </cell>
          <cell r="G2543" t="str">
            <v>LB</v>
          </cell>
          <cell r="H2543">
            <v>253.53129999999999</v>
          </cell>
          <cell r="I2543" t="str">
            <v>LB</v>
          </cell>
          <cell r="J2543">
            <v>10725</v>
          </cell>
        </row>
        <row r="2544">
          <cell r="A2544">
            <v>98161473</v>
          </cell>
          <cell r="B2544" t="str">
            <v>CRN10-12 A-FN-G-V-HQQV 3x230/400 50 HZ</v>
          </cell>
          <cell r="C2544" t="str">
            <v>CRN10</v>
          </cell>
          <cell r="D2544" t="str">
            <v>30</v>
          </cell>
          <cell r="E2544" t="str">
            <v>5710629594938</v>
          </cell>
          <cell r="F2544">
            <v>218.25737999999998</v>
          </cell>
          <cell r="G2544" t="str">
            <v>LB</v>
          </cell>
          <cell r="H2544">
            <v>169.75573999999997</v>
          </cell>
          <cell r="I2544" t="str">
            <v>LB</v>
          </cell>
          <cell r="J2544">
            <v>7303</v>
          </cell>
        </row>
        <row r="2545">
          <cell r="A2545">
            <v>98161472</v>
          </cell>
          <cell r="B2545" t="str">
            <v>CRN10-12 A-FN-G-E-HQQE 3x230/400 50 HZ</v>
          </cell>
          <cell r="C2545" t="str">
            <v>CRN10</v>
          </cell>
          <cell r="D2545" t="str">
            <v>30</v>
          </cell>
          <cell r="E2545" t="str">
            <v>5710629594921</v>
          </cell>
          <cell r="F2545">
            <v>218.25737999999998</v>
          </cell>
          <cell r="G2545" t="str">
            <v>LB</v>
          </cell>
          <cell r="H2545">
            <v>169.75573999999997</v>
          </cell>
          <cell r="I2545" t="str">
            <v>LB</v>
          </cell>
          <cell r="J2545">
            <v>7239</v>
          </cell>
        </row>
        <row r="2546">
          <cell r="A2546">
            <v>96523291</v>
          </cell>
          <cell r="B2546" t="str">
            <v>CRN10-12 A-FGJ-G-V-HQQV 3x230/460 60 HZ</v>
          </cell>
          <cell r="C2546" t="str">
            <v>CRN10</v>
          </cell>
          <cell r="D2546" t="str">
            <v>06</v>
          </cell>
          <cell r="E2546" t="str">
            <v>5700396901794</v>
          </cell>
          <cell r="F2546">
            <v>244.71281999999997</v>
          </cell>
          <cell r="G2546" t="str">
            <v>LB</v>
          </cell>
          <cell r="H2546">
            <v>224.87123999999997</v>
          </cell>
          <cell r="I2546" t="str">
            <v>LB</v>
          </cell>
          <cell r="J2546">
            <v>8057</v>
          </cell>
        </row>
        <row r="2547">
          <cell r="A2547">
            <v>96126886</v>
          </cell>
          <cell r="B2547" t="str">
            <v>CRN10-12 A-FGJ-G-V-HQQV 213/215TC 60 HZ</v>
          </cell>
          <cell r="C2547" t="str">
            <v>CRN10</v>
          </cell>
          <cell r="D2547" t="str">
            <v>06</v>
          </cell>
          <cell r="E2547" t="str">
            <v>5700396999562</v>
          </cell>
          <cell r="F2547">
            <v>191.80193999999997</v>
          </cell>
          <cell r="G2547" t="str">
            <v>LB</v>
          </cell>
          <cell r="H2547">
            <v>105.82175999999998</v>
          </cell>
          <cell r="I2547" t="str">
            <v>LB</v>
          </cell>
          <cell r="J2547">
            <v>6022</v>
          </cell>
        </row>
        <row r="2548">
          <cell r="A2548">
            <v>96522974</v>
          </cell>
          <cell r="B2548" t="str">
            <v>CRN10-12 A-FGJ-G-V-HQQV 1x230 60 HZ</v>
          </cell>
          <cell r="C2548" t="str">
            <v>CRN10</v>
          </cell>
          <cell r="D2548" t="str">
            <v>06</v>
          </cell>
          <cell r="E2548" t="str">
            <v>5700396897653</v>
          </cell>
          <cell r="F2548">
            <v>376.99001999999996</v>
          </cell>
          <cell r="G2548" t="str">
            <v>LB</v>
          </cell>
          <cell r="H2548">
            <v>262.34977999999995</v>
          </cell>
          <cell r="I2548" t="str">
            <v>LB</v>
          </cell>
          <cell r="J2548">
            <v>10790</v>
          </cell>
        </row>
        <row r="2549">
          <cell r="A2549">
            <v>96523271</v>
          </cell>
          <cell r="B2549" t="str">
            <v>CRN10-12 A-FGJ-G-E-HQQE 3x230/460 60 HZ</v>
          </cell>
          <cell r="C2549" t="str">
            <v>CRN10</v>
          </cell>
          <cell r="D2549" t="str">
            <v>06</v>
          </cell>
          <cell r="E2549" t="str">
            <v>5700396901398</v>
          </cell>
          <cell r="F2549">
            <v>244.71281999999997</v>
          </cell>
          <cell r="G2549" t="str">
            <v>LB</v>
          </cell>
          <cell r="H2549">
            <v>224.87123999999997</v>
          </cell>
          <cell r="I2549" t="str">
            <v>LB</v>
          </cell>
          <cell r="J2549">
            <v>7992</v>
          </cell>
        </row>
        <row r="2550">
          <cell r="A2550">
            <v>96126858</v>
          </cell>
          <cell r="B2550" t="str">
            <v>CRN10-12 A-FGJ-G-E-HQQE 213/215TC 60 HZ</v>
          </cell>
          <cell r="C2550" t="str">
            <v>CRN10</v>
          </cell>
          <cell r="D2550" t="str">
            <v>06</v>
          </cell>
          <cell r="E2550" t="str">
            <v>5700396998671</v>
          </cell>
          <cell r="F2550">
            <v>191.80193999999997</v>
          </cell>
          <cell r="G2550" t="str">
            <v>LB</v>
          </cell>
          <cell r="H2550">
            <v>105.82175999999998</v>
          </cell>
          <cell r="I2550" t="str">
            <v>LB</v>
          </cell>
          <cell r="J2550">
            <v>5957</v>
          </cell>
        </row>
        <row r="2551">
          <cell r="A2551">
            <v>96522950</v>
          </cell>
          <cell r="B2551" t="str">
            <v>CRN10-12 A-FGJ-G-E-HQQE 1x230 60 HZ</v>
          </cell>
          <cell r="C2551" t="str">
            <v>CRN10</v>
          </cell>
          <cell r="D2551" t="str">
            <v>06</v>
          </cell>
          <cell r="E2551" t="str">
            <v>5700396897073</v>
          </cell>
          <cell r="F2551">
            <v>376.99001999999996</v>
          </cell>
          <cell r="G2551" t="str">
            <v>LB</v>
          </cell>
          <cell r="H2551">
            <v>262.34977999999995</v>
          </cell>
          <cell r="I2551" t="str">
            <v>LB</v>
          </cell>
          <cell r="J2551">
            <v>10725</v>
          </cell>
        </row>
        <row r="2552">
          <cell r="A2552">
            <v>96523280</v>
          </cell>
          <cell r="B2552" t="str">
            <v>CRN10-10 A-P-G-V-HQQV 3x230/460 60 HZ</v>
          </cell>
          <cell r="C2552" t="str">
            <v>CRN10</v>
          </cell>
          <cell r="D2552" t="str">
            <v>06</v>
          </cell>
          <cell r="E2552" t="str">
            <v>5700396901572</v>
          </cell>
          <cell r="F2552">
            <v>207.23427999999998</v>
          </cell>
          <cell r="G2552" t="str">
            <v>LB</v>
          </cell>
          <cell r="H2552">
            <v>187.39269999999999</v>
          </cell>
          <cell r="I2552" t="str">
            <v>LB</v>
          </cell>
          <cell r="J2552">
            <v>7308</v>
          </cell>
        </row>
        <row r="2553">
          <cell r="A2553">
            <v>98161439</v>
          </cell>
          <cell r="B2553" t="str">
            <v>CRN10-10 A-P-G-V-HQQV 3x230/400 50 HZ</v>
          </cell>
          <cell r="C2553" t="str">
            <v>CRN10</v>
          </cell>
          <cell r="D2553" t="str">
            <v>30</v>
          </cell>
          <cell r="E2553" t="str">
            <v>5710629594594</v>
          </cell>
          <cell r="F2553">
            <v>160.93725999999998</v>
          </cell>
          <cell r="G2553" t="str">
            <v>LB</v>
          </cell>
          <cell r="H2553">
            <v>152.11877999999999</v>
          </cell>
          <cell r="I2553" t="str">
            <v>LB</v>
          </cell>
          <cell r="J2553">
            <v>6865</v>
          </cell>
        </row>
        <row r="2554">
          <cell r="A2554">
            <v>96126899</v>
          </cell>
          <cell r="B2554" t="str">
            <v>CRN10-10 A-P-G-V-HQQV 213/215TC 60 HZ</v>
          </cell>
          <cell r="C2554" t="str">
            <v>CRN10</v>
          </cell>
          <cell r="D2554" t="str">
            <v>06</v>
          </cell>
          <cell r="E2554" t="str">
            <v>5700396999937</v>
          </cell>
          <cell r="F2554">
            <v>110.23099999999999</v>
          </cell>
          <cell r="G2554" t="str">
            <v>LB</v>
          </cell>
          <cell r="H2554">
            <v>90.389419999999987</v>
          </cell>
          <cell r="I2554" t="str">
            <v>LB</v>
          </cell>
          <cell r="J2554">
            <v>5584</v>
          </cell>
        </row>
        <row r="2555">
          <cell r="A2555">
            <v>96522961</v>
          </cell>
          <cell r="B2555" t="str">
            <v>CRN10-10 A-P-G-V-HQQV 1x208-230 60 HZ</v>
          </cell>
          <cell r="C2555" t="str">
            <v>CRN10</v>
          </cell>
          <cell r="D2555" t="str">
            <v>06</v>
          </cell>
          <cell r="E2555" t="str">
            <v>5700396897394</v>
          </cell>
          <cell r="F2555">
            <v>224.87123999999997</v>
          </cell>
          <cell r="G2555" t="str">
            <v>LB</v>
          </cell>
          <cell r="H2555">
            <v>205.02965999999998</v>
          </cell>
          <cell r="I2555" t="str">
            <v>LB</v>
          </cell>
          <cell r="J2555">
            <v>8856</v>
          </cell>
        </row>
        <row r="2556">
          <cell r="A2556">
            <v>96523260</v>
          </cell>
          <cell r="B2556" t="str">
            <v>CRN10-10 A-P-G-E-HQQE 3x230/460 60 HZ</v>
          </cell>
          <cell r="C2556" t="str">
            <v>CRN10</v>
          </cell>
          <cell r="D2556" t="str">
            <v>06</v>
          </cell>
          <cell r="E2556" t="str">
            <v>5700396901176</v>
          </cell>
          <cell r="F2556">
            <v>207.23427999999998</v>
          </cell>
          <cell r="G2556" t="str">
            <v>LB</v>
          </cell>
          <cell r="H2556">
            <v>187.39269999999999</v>
          </cell>
          <cell r="I2556" t="str">
            <v>LB</v>
          </cell>
          <cell r="J2556">
            <v>7243</v>
          </cell>
        </row>
        <row r="2557">
          <cell r="A2557">
            <v>98161438</v>
          </cell>
          <cell r="B2557" t="str">
            <v>CRN10-10 A-P-G-E-HQQE 3x230/400 50 HZ</v>
          </cell>
          <cell r="C2557" t="str">
            <v>CRN10</v>
          </cell>
          <cell r="D2557" t="str">
            <v>30</v>
          </cell>
          <cell r="E2557" t="str">
            <v>5710629594587</v>
          </cell>
          <cell r="F2557">
            <v>160.93725999999998</v>
          </cell>
          <cell r="G2557" t="str">
            <v>LB</v>
          </cell>
          <cell r="H2557">
            <v>152.11877999999999</v>
          </cell>
          <cell r="I2557" t="str">
            <v>LB</v>
          </cell>
          <cell r="J2557">
            <v>6801</v>
          </cell>
        </row>
        <row r="2558">
          <cell r="A2558">
            <v>96126871</v>
          </cell>
          <cell r="B2558" t="str">
            <v>CRN10-10 A-P-G-E-HQQE 213/215TC 60 HZ</v>
          </cell>
          <cell r="C2558" t="str">
            <v>CRN10</v>
          </cell>
          <cell r="D2558" t="str">
            <v>06</v>
          </cell>
          <cell r="E2558" t="str">
            <v>5700396998909</v>
          </cell>
          <cell r="F2558">
            <v>110.23099999999999</v>
          </cell>
          <cell r="G2558" t="str">
            <v>LB</v>
          </cell>
          <cell r="H2558">
            <v>90.389419999999987</v>
          </cell>
          <cell r="I2558" t="str">
            <v>LB</v>
          </cell>
          <cell r="J2558">
            <v>5519</v>
          </cell>
        </row>
        <row r="2559">
          <cell r="A2559">
            <v>96522937</v>
          </cell>
          <cell r="B2559" t="str">
            <v>CRN10-10 A-P-G-E-HQQE 1x208-230 60 HZ</v>
          </cell>
          <cell r="C2559" t="str">
            <v>CRN10</v>
          </cell>
          <cell r="D2559" t="str">
            <v>06</v>
          </cell>
          <cell r="E2559" t="str">
            <v>5700396896816</v>
          </cell>
          <cell r="F2559">
            <v>224.87123999999997</v>
          </cell>
          <cell r="G2559" t="str">
            <v>LB</v>
          </cell>
          <cell r="H2559">
            <v>205.02965999999998</v>
          </cell>
          <cell r="I2559" t="str">
            <v>LB</v>
          </cell>
          <cell r="J2559">
            <v>8791</v>
          </cell>
        </row>
        <row r="2560">
          <cell r="A2560">
            <v>98161471</v>
          </cell>
          <cell r="B2560" t="str">
            <v>CRN10-10 A-FN-G-V-HQQV 3x230/400 50 HZ</v>
          </cell>
          <cell r="C2560" t="str">
            <v>CRN10</v>
          </cell>
          <cell r="D2560" t="str">
            <v>30</v>
          </cell>
          <cell r="E2560" t="str">
            <v>5710629594914</v>
          </cell>
          <cell r="F2560">
            <v>211.64351999999997</v>
          </cell>
          <cell r="G2560" t="str">
            <v>LB</v>
          </cell>
          <cell r="H2560">
            <v>163.14187999999999</v>
          </cell>
          <cell r="I2560" t="str">
            <v>LB</v>
          </cell>
          <cell r="J2560">
            <v>6865</v>
          </cell>
        </row>
        <row r="2561">
          <cell r="A2561">
            <v>98161470</v>
          </cell>
          <cell r="B2561" t="str">
            <v>CRN10-10 A-FN-G-E-HQQE 3x230/400 50 HZ</v>
          </cell>
          <cell r="C2561" t="str">
            <v>CRN10</v>
          </cell>
          <cell r="D2561" t="str">
            <v>30</v>
          </cell>
          <cell r="E2561" t="str">
            <v>5710629594907</v>
          </cell>
          <cell r="F2561">
            <v>211.64351999999997</v>
          </cell>
          <cell r="G2561" t="str">
            <v>LB</v>
          </cell>
          <cell r="H2561">
            <v>163.14187999999999</v>
          </cell>
          <cell r="I2561" t="str">
            <v>LB</v>
          </cell>
          <cell r="J2561">
            <v>6801</v>
          </cell>
        </row>
        <row r="2562">
          <cell r="A2562">
            <v>96523290</v>
          </cell>
          <cell r="B2562" t="str">
            <v>CRN10-10 A-FGJ-G-V-HQQV 3x230/460 60 HZ</v>
          </cell>
          <cell r="C2562" t="str">
            <v>CRN10</v>
          </cell>
          <cell r="D2562" t="str">
            <v>06</v>
          </cell>
          <cell r="E2562" t="str">
            <v>5700396901770</v>
          </cell>
          <cell r="F2562">
            <v>216.05275999999998</v>
          </cell>
          <cell r="G2562" t="str">
            <v>LB</v>
          </cell>
          <cell r="H2562">
            <v>196.21117999999998</v>
          </cell>
          <cell r="I2562" t="str">
            <v>LB</v>
          </cell>
          <cell r="J2562">
            <v>7308</v>
          </cell>
        </row>
        <row r="2563">
          <cell r="A2563">
            <v>96126885</v>
          </cell>
          <cell r="B2563" t="str">
            <v>CRN10-10 A-FGJ-G-V-HQQV 213/215TC 60 HZ</v>
          </cell>
          <cell r="C2563" t="str">
            <v>CRN10</v>
          </cell>
          <cell r="D2563" t="str">
            <v>06</v>
          </cell>
          <cell r="E2563" t="str">
            <v>5700396999531</v>
          </cell>
          <cell r="F2563">
            <v>121.25409999999999</v>
          </cell>
          <cell r="G2563" t="str">
            <v>LB</v>
          </cell>
          <cell r="H2563">
            <v>101.41251999999999</v>
          </cell>
          <cell r="I2563" t="str">
            <v>LB</v>
          </cell>
          <cell r="J2563">
            <v>5584</v>
          </cell>
        </row>
        <row r="2564">
          <cell r="A2564">
            <v>96522973</v>
          </cell>
          <cell r="B2564" t="str">
            <v>CRN10-10 A-FGJ-G-V-HQQV 1x208-230 60 HZ</v>
          </cell>
          <cell r="C2564" t="str">
            <v>CRN10</v>
          </cell>
          <cell r="D2564" t="str">
            <v>06</v>
          </cell>
          <cell r="E2564" t="str">
            <v>5700396897639</v>
          </cell>
          <cell r="F2564">
            <v>235.89433999999997</v>
          </cell>
          <cell r="G2564" t="str">
            <v>LB</v>
          </cell>
          <cell r="H2564">
            <v>213.84813999999997</v>
          </cell>
          <cell r="I2564" t="str">
            <v>LB</v>
          </cell>
          <cell r="J2564">
            <v>8856</v>
          </cell>
        </row>
        <row r="2565">
          <cell r="A2565">
            <v>96523270</v>
          </cell>
          <cell r="B2565" t="str">
            <v>CRN10-10 A-FGJ-G-E-HQQE 3x230/460 60 HZ</v>
          </cell>
          <cell r="C2565" t="str">
            <v>CRN10</v>
          </cell>
          <cell r="D2565" t="str">
            <v>06</v>
          </cell>
          <cell r="E2565" t="str">
            <v>5700396901374</v>
          </cell>
          <cell r="F2565">
            <v>216.05275999999998</v>
          </cell>
          <cell r="G2565" t="str">
            <v>LB</v>
          </cell>
          <cell r="H2565">
            <v>196.21117999999998</v>
          </cell>
          <cell r="I2565" t="str">
            <v>LB</v>
          </cell>
          <cell r="J2565">
            <v>7243</v>
          </cell>
        </row>
        <row r="2566">
          <cell r="A2566">
            <v>96126857</v>
          </cell>
          <cell r="B2566" t="str">
            <v>CRN10-10 A-FGJ-G-E-HQQE 213/215TC 60 HZ</v>
          </cell>
          <cell r="C2566" t="str">
            <v>CRN10</v>
          </cell>
          <cell r="D2566" t="str">
            <v>06</v>
          </cell>
          <cell r="E2566" t="str">
            <v>5700396975399</v>
          </cell>
          <cell r="F2566">
            <v>121.25409999999999</v>
          </cell>
          <cell r="G2566" t="str">
            <v>LB</v>
          </cell>
          <cell r="H2566">
            <v>101.41251999999999</v>
          </cell>
          <cell r="I2566" t="str">
            <v>LB</v>
          </cell>
          <cell r="J2566">
            <v>5519</v>
          </cell>
        </row>
        <row r="2567">
          <cell r="A2567">
            <v>96522949</v>
          </cell>
          <cell r="B2567" t="str">
            <v>CRN10-10 A-FGJ-G-E-HQQE 1x208-230 60 HZ</v>
          </cell>
          <cell r="C2567" t="str">
            <v>CRN10</v>
          </cell>
          <cell r="D2567" t="str">
            <v>06</v>
          </cell>
          <cell r="E2567" t="str">
            <v>5700396897059</v>
          </cell>
          <cell r="F2567">
            <v>235.89433999999997</v>
          </cell>
          <cell r="G2567" t="str">
            <v>LB</v>
          </cell>
          <cell r="H2567">
            <v>213.84813999999997</v>
          </cell>
          <cell r="I2567" t="str">
            <v>LB</v>
          </cell>
          <cell r="J2567">
            <v>8791</v>
          </cell>
        </row>
        <row r="2568">
          <cell r="A2568">
            <v>96523279</v>
          </cell>
          <cell r="B2568" t="str">
            <v>CRN10-09 A-P-G-V-HQQV 3x230/460 60 HZ</v>
          </cell>
          <cell r="C2568" t="str">
            <v>CRN10</v>
          </cell>
          <cell r="D2568" t="str">
            <v>06</v>
          </cell>
          <cell r="E2568" t="str">
            <v>5700396901558</v>
          </cell>
          <cell r="F2568">
            <v>205.02965999999998</v>
          </cell>
          <cell r="G2568" t="str">
            <v>LB</v>
          </cell>
          <cell r="H2568">
            <v>182.98345999999998</v>
          </cell>
          <cell r="I2568" t="str">
            <v>LB</v>
          </cell>
          <cell r="J2568">
            <v>6925</v>
          </cell>
        </row>
        <row r="2569">
          <cell r="A2569">
            <v>98161437</v>
          </cell>
          <cell r="B2569" t="str">
            <v>CRN10-09 A-P-G-V-HQQV 3x230/400 50 HZ</v>
          </cell>
          <cell r="C2569" t="str">
            <v>CRN10</v>
          </cell>
          <cell r="D2569" t="str">
            <v>30</v>
          </cell>
          <cell r="E2569" t="str">
            <v>5710629594570</v>
          </cell>
          <cell r="F2569">
            <v>132.27719999999999</v>
          </cell>
          <cell r="G2569" t="str">
            <v>LB</v>
          </cell>
          <cell r="H2569">
            <v>123.45871999999999</v>
          </cell>
          <cell r="I2569" t="str">
            <v>LB</v>
          </cell>
          <cell r="J2569">
            <v>6373</v>
          </cell>
        </row>
        <row r="2570">
          <cell r="A2570">
            <v>96126898</v>
          </cell>
          <cell r="B2570" t="str">
            <v>CRN10-09 A-P-G-V-HQQV 213/215TC 60 HZ</v>
          </cell>
          <cell r="C2570" t="str">
            <v>CRN10</v>
          </cell>
          <cell r="D2570" t="str">
            <v>06</v>
          </cell>
          <cell r="E2570" t="str">
            <v>5700396999920</v>
          </cell>
          <cell r="F2570">
            <v>108.02637999999999</v>
          </cell>
          <cell r="G2570" t="str">
            <v>LB</v>
          </cell>
          <cell r="H2570">
            <v>88.184799999999996</v>
          </cell>
          <cell r="I2570" t="str">
            <v>LB</v>
          </cell>
          <cell r="J2570">
            <v>5201</v>
          </cell>
        </row>
        <row r="2571">
          <cell r="A2571">
            <v>96522960</v>
          </cell>
          <cell r="B2571" t="str">
            <v>CRN10-09 A-P-G-V-HQQV 1x208-230 60 HZ</v>
          </cell>
          <cell r="C2571" t="str">
            <v>CRN10</v>
          </cell>
          <cell r="D2571" t="str">
            <v>06</v>
          </cell>
          <cell r="E2571" t="str">
            <v>5700396897370</v>
          </cell>
          <cell r="F2571">
            <v>222.66661999999997</v>
          </cell>
          <cell r="G2571" t="str">
            <v>LB</v>
          </cell>
          <cell r="H2571">
            <v>202.82503999999997</v>
          </cell>
          <cell r="I2571" t="str">
            <v>LB</v>
          </cell>
          <cell r="J2571">
            <v>8473</v>
          </cell>
        </row>
        <row r="2572">
          <cell r="A2572">
            <v>96523259</v>
          </cell>
          <cell r="B2572" t="str">
            <v>CRN10-09 A-P-G-E-HQQE 3x230/460 60 HZ</v>
          </cell>
          <cell r="C2572" t="str">
            <v>CRN10</v>
          </cell>
          <cell r="D2572" t="str">
            <v>06</v>
          </cell>
          <cell r="E2572" t="str">
            <v>5700396901152</v>
          </cell>
          <cell r="F2572">
            <v>205.02965999999998</v>
          </cell>
          <cell r="G2572" t="str">
            <v>LB</v>
          </cell>
          <cell r="H2572">
            <v>182.98345999999998</v>
          </cell>
          <cell r="I2572" t="str">
            <v>LB</v>
          </cell>
          <cell r="J2572">
            <v>6860</v>
          </cell>
        </row>
        <row r="2573">
          <cell r="A2573">
            <v>98161436</v>
          </cell>
          <cell r="B2573" t="str">
            <v>CRN10-09 A-P-G-E-HQQE 3x230/400 50 HZ</v>
          </cell>
          <cell r="C2573" t="str">
            <v>CRN10</v>
          </cell>
          <cell r="D2573" t="str">
            <v>30</v>
          </cell>
          <cell r="E2573" t="str">
            <v>5710629594563</v>
          </cell>
          <cell r="F2573">
            <v>132.27719999999999</v>
          </cell>
          <cell r="G2573" t="str">
            <v>LB</v>
          </cell>
          <cell r="H2573">
            <v>123.45871999999999</v>
          </cell>
          <cell r="I2573" t="str">
            <v>LB</v>
          </cell>
          <cell r="J2573">
            <v>6309</v>
          </cell>
        </row>
        <row r="2574">
          <cell r="A2574">
            <v>96126870</v>
          </cell>
          <cell r="B2574" t="str">
            <v>CRN10-09 A-P-G-E-HQQE 213/215TC 60 HZ</v>
          </cell>
          <cell r="C2574" t="str">
            <v>CRN10</v>
          </cell>
          <cell r="D2574" t="str">
            <v>06</v>
          </cell>
          <cell r="E2574" t="str">
            <v>5700396998893</v>
          </cell>
          <cell r="F2574">
            <v>108.02637999999999</v>
          </cell>
          <cell r="G2574" t="str">
            <v>LB</v>
          </cell>
          <cell r="H2574">
            <v>88.184799999999996</v>
          </cell>
          <cell r="I2574" t="str">
            <v>LB</v>
          </cell>
          <cell r="J2574">
            <v>5136</v>
          </cell>
        </row>
        <row r="2575">
          <cell r="A2575">
            <v>96522936</v>
          </cell>
          <cell r="B2575" t="str">
            <v>CRN10-09 A-P-G-E-HQQE 1x208-230 60 HZ</v>
          </cell>
          <cell r="C2575" t="str">
            <v>CRN10</v>
          </cell>
          <cell r="D2575" t="str">
            <v>06</v>
          </cell>
          <cell r="E2575" t="str">
            <v>5700396896793</v>
          </cell>
          <cell r="F2575">
            <v>222.66661999999997</v>
          </cell>
          <cell r="G2575" t="str">
            <v>LB</v>
          </cell>
          <cell r="H2575">
            <v>202.82503999999997</v>
          </cell>
          <cell r="I2575" t="str">
            <v>LB</v>
          </cell>
          <cell r="J2575">
            <v>8408</v>
          </cell>
        </row>
        <row r="2576">
          <cell r="A2576">
            <v>98161469</v>
          </cell>
          <cell r="B2576" t="str">
            <v>CRN10-09 A-FN-G-V-HQQV 3x230/400 50 HZ</v>
          </cell>
          <cell r="C2576" t="str">
            <v>CRN10</v>
          </cell>
          <cell r="D2576" t="str">
            <v>30</v>
          </cell>
          <cell r="E2576" t="str">
            <v>5710629594891</v>
          </cell>
          <cell r="F2576">
            <v>185.18807999999999</v>
          </cell>
          <cell r="G2576" t="str">
            <v>LB</v>
          </cell>
          <cell r="H2576">
            <v>136.68643999999998</v>
          </cell>
          <cell r="I2576" t="str">
            <v>LB</v>
          </cell>
          <cell r="J2576">
            <v>6373</v>
          </cell>
        </row>
        <row r="2577">
          <cell r="A2577">
            <v>98161468</v>
          </cell>
          <cell r="B2577" t="str">
            <v>CRN10-09 A-FN-G-E-HQQE 3x230/400 50 HZ</v>
          </cell>
          <cell r="C2577" t="str">
            <v>CRN10</v>
          </cell>
          <cell r="D2577" t="str">
            <v>30</v>
          </cell>
          <cell r="E2577" t="str">
            <v>5710629594884</v>
          </cell>
          <cell r="F2577">
            <v>185.18807999999999</v>
          </cell>
          <cell r="G2577" t="str">
            <v>LB</v>
          </cell>
          <cell r="H2577">
            <v>136.68643999999998</v>
          </cell>
          <cell r="I2577" t="str">
            <v>LB</v>
          </cell>
          <cell r="J2577">
            <v>6309</v>
          </cell>
        </row>
        <row r="2578">
          <cell r="A2578">
            <v>96523289</v>
          </cell>
          <cell r="B2578" t="str">
            <v>CRN10-09 A-FGJ-G-V-HQQV 3x230/460 60 HZ</v>
          </cell>
          <cell r="C2578" t="str">
            <v>CRN10</v>
          </cell>
          <cell r="D2578" t="str">
            <v>06</v>
          </cell>
          <cell r="E2578" t="str">
            <v>5700396901756</v>
          </cell>
          <cell r="F2578">
            <v>213.84813999999997</v>
          </cell>
          <cell r="G2578" t="str">
            <v>LB</v>
          </cell>
          <cell r="H2578">
            <v>194.00655999999998</v>
          </cell>
          <cell r="I2578" t="str">
            <v>LB</v>
          </cell>
          <cell r="J2578">
            <v>6925</v>
          </cell>
        </row>
        <row r="2579">
          <cell r="A2579">
            <v>96126884</v>
          </cell>
          <cell r="B2579" t="str">
            <v>CRN10-09 A-FGJ-G-V-HQQV 213/215TC 60 HZ</v>
          </cell>
          <cell r="C2579" t="str">
            <v>CRN10</v>
          </cell>
          <cell r="D2579" t="str">
            <v>06</v>
          </cell>
          <cell r="E2579" t="str">
            <v>5700396999524</v>
          </cell>
          <cell r="F2579">
            <v>119.04947999999999</v>
          </cell>
          <cell r="G2579" t="str">
            <v>LB</v>
          </cell>
          <cell r="H2579">
            <v>99.207899999999995</v>
          </cell>
          <cell r="I2579" t="str">
            <v>LB</v>
          </cell>
          <cell r="J2579">
            <v>5201</v>
          </cell>
        </row>
        <row r="2580">
          <cell r="A2580">
            <v>96522972</v>
          </cell>
          <cell r="B2580" t="str">
            <v>CRN10-09 A-FGJ-G-V-HQQV 1x208-230 60 HZ</v>
          </cell>
          <cell r="C2580" t="str">
            <v>CRN10</v>
          </cell>
          <cell r="D2580" t="str">
            <v>06</v>
          </cell>
          <cell r="E2580" t="str">
            <v>5700396897615</v>
          </cell>
          <cell r="F2580">
            <v>231.48509999999999</v>
          </cell>
          <cell r="G2580" t="str">
            <v>LB</v>
          </cell>
          <cell r="H2580">
            <v>211.64351999999997</v>
          </cell>
          <cell r="I2580" t="str">
            <v>LB</v>
          </cell>
          <cell r="J2580">
            <v>8473</v>
          </cell>
        </row>
        <row r="2581">
          <cell r="A2581">
            <v>96523269</v>
          </cell>
          <cell r="B2581" t="str">
            <v>CRN10-09 A-FGJ-G-E-HQQE 3x230/460 60 HZ</v>
          </cell>
          <cell r="C2581" t="str">
            <v>CRN10</v>
          </cell>
          <cell r="D2581" t="str">
            <v>06</v>
          </cell>
          <cell r="E2581" t="str">
            <v>5700396901350</v>
          </cell>
          <cell r="F2581">
            <v>213.84813999999997</v>
          </cell>
          <cell r="G2581" t="str">
            <v>LB</v>
          </cell>
          <cell r="H2581">
            <v>194.00655999999998</v>
          </cell>
          <cell r="I2581" t="str">
            <v>LB</v>
          </cell>
          <cell r="J2581">
            <v>6860</v>
          </cell>
        </row>
        <row r="2582">
          <cell r="A2582">
            <v>96126856</v>
          </cell>
          <cell r="B2582" t="str">
            <v>CRN10-09 A-FGJ-G-E-HQQE 213/215TC 60 HZ</v>
          </cell>
          <cell r="C2582" t="str">
            <v>CRN10</v>
          </cell>
          <cell r="D2582" t="str">
            <v>06</v>
          </cell>
          <cell r="E2582" t="str">
            <v>5700396998657</v>
          </cell>
          <cell r="F2582">
            <v>119.04947999999999</v>
          </cell>
          <cell r="G2582" t="str">
            <v>LB</v>
          </cell>
          <cell r="H2582">
            <v>99.207899999999995</v>
          </cell>
          <cell r="I2582" t="str">
            <v>LB</v>
          </cell>
          <cell r="J2582">
            <v>5136</v>
          </cell>
        </row>
        <row r="2583">
          <cell r="A2583">
            <v>96522948</v>
          </cell>
          <cell r="B2583" t="str">
            <v>CRN10-09 A-FGJ-G-E-HQQE 1x208-230 60 HZ</v>
          </cell>
          <cell r="C2583" t="str">
            <v>CRN10</v>
          </cell>
          <cell r="D2583" t="str">
            <v>06</v>
          </cell>
          <cell r="E2583" t="str">
            <v>5700396897035</v>
          </cell>
          <cell r="F2583">
            <v>231.48509999999999</v>
          </cell>
          <cell r="G2583" t="str">
            <v>LB</v>
          </cell>
          <cell r="H2583">
            <v>211.64351999999997</v>
          </cell>
          <cell r="I2583" t="str">
            <v>LB</v>
          </cell>
          <cell r="J2583">
            <v>8408</v>
          </cell>
        </row>
        <row r="2584">
          <cell r="A2584">
            <v>96523278</v>
          </cell>
          <cell r="B2584" t="str">
            <v>CRN10-08 A-P-G-V-HQQV 3x230/460 60 HZ</v>
          </cell>
          <cell r="C2584" t="str">
            <v>CRN10</v>
          </cell>
          <cell r="D2584" t="str">
            <v>06</v>
          </cell>
          <cell r="E2584" t="str">
            <v>5700396901534</v>
          </cell>
          <cell r="F2584">
            <v>202.82503999999997</v>
          </cell>
          <cell r="G2584" t="str">
            <v>LB</v>
          </cell>
          <cell r="H2584">
            <v>180.77883999999997</v>
          </cell>
          <cell r="I2584" t="str">
            <v>LB</v>
          </cell>
          <cell r="J2584">
            <v>6508</v>
          </cell>
        </row>
        <row r="2585">
          <cell r="A2585">
            <v>98161435</v>
          </cell>
          <cell r="B2585" t="str">
            <v>CRN10-08 A-P-G-V-HQQV 3x230/400 50 HZ</v>
          </cell>
          <cell r="C2585" t="str">
            <v>CRN10</v>
          </cell>
          <cell r="D2585" t="str">
            <v>30</v>
          </cell>
          <cell r="E2585" t="str">
            <v>5710629594556</v>
          </cell>
          <cell r="F2585">
            <v>130.07257999999999</v>
          </cell>
          <cell r="G2585" t="str">
            <v>LB</v>
          </cell>
          <cell r="H2585">
            <v>121.25409999999999</v>
          </cell>
          <cell r="I2585" t="str">
            <v>LB</v>
          </cell>
          <cell r="J2585">
            <v>5956</v>
          </cell>
        </row>
        <row r="2586">
          <cell r="A2586">
            <v>96126897</v>
          </cell>
          <cell r="B2586" t="str">
            <v>CRN10-08 A-P-G-V-HQQV 213/215TC 60 HZ</v>
          </cell>
          <cell r="C2586" t="str">
            <v>CRN10</v>
          </cell>
          <cell r="D2586" t="str">
            <v>06</v>
          </cell>
          <cell r="E2586" t="str">
            <v>5700396999807</v>
          </cell>
          <cell r="F2586">
            <v>105.82175999999998</v>
          </cell>
          <cell r="G2586" t="str">
            <v>LB</v>
          </cell>
          <cell r="H2586">
            <v>85.98017999999999</v>
          </cell>
          <cell r="I2586" t="str">
            <v>LB</v>
          </cell>
          <cell r="J2586">
            <v>4784</v>
          </cell>
        </row>
        <row r="2587">
          <cell r="A2587">
            <v>96522959</v>
          </cell>
          <cell r="B2587" t="str">
            <v>CRN10-08 A-P-G-V-HQQV 1x208-230 60 HZ</v>
          </cell>
          <cell r="C2587" t="str">
            <v>CRN10</v>
          </cell>
          <cell r="D2587" t="str">
            <v>06</v>
          </cell>
          <cell r="E2587" t="str">
            <v>5700396897356</v>
          </cell>
          <cell r="F2587">
            <v>220.46199999999999</v>
          </cell>
          <cell r="G2587" t="str">
            <v>LB</v>
          </cell>
          <cell r="H2587">
            <v>200.62042</v>
          </cell>
          <cell r="I2587" t="str">
            <v>LB</v>
          </cell>
          <cell r="J2587">
            <v>8056</v>
          </cell>
        </row>
        <row r="2588">
          <cell r="A2588">
            <v>96523258</v>
          </cell>
          <cell r="B2588" t="str">
            <v>CRN10-08 A-P-G-E-HQQE 3x230/460 60 HZ</v>
          </cell>
          <cell r="C2588" t="str">
            <v>CRN10</v>
          </cell>
          <cell r="D2588" t="str">
            <v>06</v>
          </cell>
          <cell r="E2588" t="str">
            <v>5700396901138</v>
          </cell>
          <cell r="F2588">
            <v>202.82503999999997</v>
          </cell>
          <cell r="G2588" t="str">
            <v>LB</v>
          </cell>
          <cell r="H2588">
            <v>180.77883999999997</v>
          </cell>
          <cell r="I2588" t="str">
            <v>LB</v>
          </cell>
          <cell r="J2588">
            <v>6443</v>
          </cell>
        </row>
        <row r="2589">
          <cell r="A2589">
            <v>98161434</v>
          </cell>
          <cell r="B2589" t="str">
            <v>CRN10-08 A-P-G-E-HQQE 3x230/400 50 HZ</v>
          </cell>
          <cell r="C2589" t="str">
            <v>CRN10</v>
          </cell>
          <cell r="D2589" t="str">
            <v>30</v>
          </cell>
          <cell r="E2589" t="str">
            <v>5710629594549</v>
          </cell>
          <cell r="F2589">
            <v>130.07257999999999</v>
          </cell>
          <cell r="G2589" t="str">
            <v>LB</v>
          </cell>
          <cell r="H2589">
            <v>121.25409999999999</v>
          </cell>
          <cell r="I2589" t="str">
            <v>LB</v>
          </cell>
          <cell r="J2589">
            <v>5892</v>
          </cell>
        </row>
        <row r="2590">
          <cell r="A2590">
            <v>96126869</v>
          </cell>
          <cell r="B2590" t="str">
            <v>CRN10-08 A-P-G-E-HQQE 213/215TC 60 HZ</v>
          </cell>
          <cell r="C2590" t="str">
            <v>CRN10</v>
          </cell>
          <cell r="D2590" t="str">
            <v>06</v>
          </cell>
          <cell r="E2590" t="str">
            <v>5700396998886</v>
          </cell>
          <cell r="F2590">
            <v>105.82175999999998</v>
          </cell>
          <cell r="G2590" t="str">
            <v>LB</v>
          </cell>
          <cell r="H2590">
            <v>85.98017999999999</v>
          </cell>
          <cell r="I2590" t="str">
            <v>LB</v>
          </cell>
          <cell r="J2590">
            <v>4719</v>
          </cell>
        </row>
        <row r="2591">
          <cell r="A2591">
            <v>96522935</v>
          </cell>
          <cell r="B2591" t="str">
            <v>CRN10-08 A-P-G-E-HQQE 1x208-230 60 HZ</v>
          </cell>
          <cell r="C2591" t="str">
            <v>CRN10</v>
          </cell>
          <cell r="D2591" t="str">
            <v>06</v>
          </cell>
          <cell r="E2591" t="str">
            <v>5700396896779</v>
          </cell>
          <cell r="F2591">
            <v>220.46199999999999</v>
          </cell>
          <cell r="G2591" t="str">
            <v>LB</v>
          </cell>
          <cell r="H2591">
            <v>200.62042</v>
          </cell>
          <cell r="I2591" t="str">
            <v>LB</v>
          </cell>
          <cell r="J2591">
            <v>7991</v>
          </cell>
        </row>
        <row r="2592">
          <cell r="A2592">
            <v>98161467</v>
          </cell>
          <cell r="B2592" t="str">
            <v>CRN10-08 A-FN-G-V-HQQV 3x230/400 50 HZ</v>
          </cell>
          <cell r="C2592" t="str">
            <v>CRN10</v>
          </cell>
          <cell r="D2592" t="str">
            <v>30</v>
          </cell>
          <cell r="E2592" t="str">
            <v>5710629594877</v>
          </cell>
          <cell r="F2592">
            <v>182.98345999999998</v>
          </cell>
          <cell r="G2592" t="str">
            <v>LB</v>
          </cell>
          <cell r="H2592">
            <v>134.48182</v>
          </cell>
          <cell r="I2592" t="str">
            <v>LB</v>
          </cell>
          <cell r="J2592">
            <v>5956</v>
          </cell>
        </row>
        <row r="2593">
          <cell r="A2593">
            <v>98161466</v>
          </cell>
          <cell r="B2593" t="str">
            <v>CRN10-08 A-FN-G-E-HQQE 3x230/400 50 HZ</v>
          </cell>
          <cell r="C2593" t="str">
            <v>CRN10</v>
          </cell>
          <cell r="D2593" t="str">
            <v>30</v>
          </cell>
          <cell r="E2593" t="str">
            <v>5710629594860</v>
          </cell>
          <cell r="F2593">
            <v>182.98345999999998</v>
          </cell>
          <cell r="G2593" t="str">
            <v>LB</v>
          </cell>
          <cell r="H2593">
            <v>134.48182</v>
          </cell>
          <cell r="I2593" t="str">
            <v>LB</v>
          </cell>
          <cell r="J2593">
            <v>5892</v>
          </cell>
        </row>
        <row r="2594">
          <cell r="A2594">
            <v>96523288</v>
          </cell>
          <cell r="B2594" t="str">
            <v>CRN10-08 A-FGJ-G-V-HQQV 3x230/460 60 HZ</v>
          </cell>
          <cell r="C2594" t="str">
            <v>CRN10</v>
          </cell>
          <cell r="D2594" t="str">
            <v>06</v>
          </cell>
          <cell r="E2594" t="str">
            <v>5700396901732</v>
          </cell>
          <cell r="F2594">
            <v>211.64351999999997</v>
          </cell>
          <cell r="G2594" t="str">
            <v>LB</v>
          </cell>
          <cell r="H2594">
            <v>191.80193999999997</v>
          </cell>
          <cell r="I2594" t="str">
            <v>LB</v>
          </cell>
          <cell r="J2594">
            <v>6508</v>
          </cell>
        </row>
        <row r="2595">
          <cell r="A2595">
            <v>96126883</v>
          </cell>
          <cell r="B2595" t="str">
            <v>CRN10-08 A-FGJ-G-V-HQQV 213/215TC 60 HZ</v>
          </cell>
          <cell r="C2595" t="str">
            <v>CRN10</v>
          </cell>
          <cell r="D2595" t="str">
            <v>06</v>
          </cell>
          <cell r="E2595" t="str">
            <v>5700396999517</v>
          </cell>
          <cell r="F2595">
            <v>116.84485999999998</v>
          </cell>
          <cell r="G2595" t="str">
            <v>LB</v>
          </cell>
          <cell r="H2595">
            <v>97.00327999999999</v>
          </cell>
          <cell r="I2595" t="str">
            <v>LB</v>
          </cell>
          <cell r="J2595">
            <v>4784</v>
          </cell>
        </row>
        <row r="2596">
          <cell r="A2596">
            <v>96522971</v>
          </cell>
          <cell r="B2596" t="str">
            <v>CRN10-08 A-FGJ-G-V-HQQV 1x208-230 60 HZ</v>
          </cell>
          <cell r="C2596" t="str">
            <v>CRN10</v>
          </cell>
          <cell r="D2596" t="str">
            <v>06</v>
          </cell>
          <cell r="E2596" t="str">
            <v>5700396897592</v>
          </cell>
          <cell r="F2596">
            <v>229.28047999999998</v>
          </cell>
          <cell r="G2596" t="str">
            <v>LB</v>
          </cell>
          <cell r="H2596">
            <v>209.43889999999999</v>
          </cell>
          <cell r="I2596" t="str">
            <v>LB</v>
          </cell>
          <cell r="J2596">
            <v>8056</v>
          </cell>
        </row>
        <row r="2597">
          <cell r="A2597">
            <v>96523268</v>
          </cell>
          <cell r="B2597" t="str">
            <v>CRN10-08 A-FGJ-G-E-HQQE 3x230/460 60 HZ</v>
          </cell>
          <cell r="C2597" t="str">
            <v>CRN10</v>
          </cell>
          <cell r="D2597" t="str">
            <v>06</v>
          </cell>
          <cell r="E2597" t="str">
            <v>5700396901336</v>
          </cell>
          <cell r="F2597">
            <v>211.64351999999997</v>
          </cell>
          <cell r="G2597" t="str">
            <v>LB</v>
          </cell>
          <cell r="H2597">
            <v>191.80193999999997</v>
          </cell>
          <cell r="I2597" t="str">
            <v>LB</v>
          </cell>
          <cell r="J2597">
            <v>6443</v>
          </cell>
        </row>
        <row r="2598">
          <cell r="A2598">
            <v>96126855</v>
          </cell>
          <cell r="B2598" t="str">
            <v>CRN10-08 A-FGJ-G-E-HQQE 213/215TC 60 HZ</v>
          </cell>
          <cell r="C2598" t="str">
            <v>CRN10</v>
          </cell>
          <cell r="D2598" t="str">
            <v>06</v>
          </cell>
          <cell r="E2598" t="str">
            <v>5700396998640</v>
          </cell>
          <cell r="F2598">
            <v>116.84485999999998</v>
          </cell>
          <cell r="G2598" t="str">
            <v>LB</v>
          </cell>
          <cell r="H2598">
            <v>97.00327999999999</v>
          </cell>
          <cell r="I2598" t="str">
            <v>LB</v>
          </cell>
          <cell r="J2598">
            <v>4719</v>
          </cell>
        </row>
        <row r="2599">
          <cell r="A2599">
            <v>96522947</v>
          </cell>
          <cell r="B2599" t="str">
            <v>CRN10-08 A-FGJ-G-E-HQQE 1x208-230 60 HZ</v>
          </cell>
          <cell r="C2599" t="str">
            <v>CRN10</v>
          </cell>
          <cell r="D2599" t="str">
            <v>06</v>
          </cell>
          <cell r="E2599" t="str">
            <v>5700396897011</v>
          </cell>
          <cell r="F2599">
            <v>229.28047999999998</v>
          </cell>
          <cell r="G2599" t="str">
            <v>LB</v>
          </cell>
          <cell r="H2599">
            <v>209.43889999999999</v>
          </cell>
          <cell r="I2599" t="str">
            <v>LB</v>
          </cell>
          <cell r="J2599">
            <v>7991</v>
          </cell>
        </row>
        <row r="2600">
          <cell r="A2600">
            <v>97743753</v>
          </cell>
          <cell r="B2600" t="str">
            <v>CRN10-07 A-P-G-V-HQQV 3x230/460 60 HZ</v>
          </cell>
          <cell r="C2600" t="str">
            <v>CRN10</v>
          </cell>
          <cell r="D2600" t="str">
            <v>06</v>
          </cell>
          <cell r="E2600" t="str">
            <v>5710623599922</v>
          </cell>
          <cell r="F2600">
            <v>196.21117999999998</v>
          </cell>
          <cell r="G2600" t="str">
            <v>LB</v>
          </cell>
          <cell r="H2600">
            <v>178.57422</v>
          </cell>
          <cell r="I2600" t="str">
            <v>LB</v>
          </cell>
          <cell r="J2600">
            <v>6036</v>
          </cell>
        </row>
        <row r="2601">
          <cell r="A2601">
            <v>98161433</v>
          </cell>
          <cell r="B2601" t="str">
            <v>CRN10-07 A-P-G-V-HQQV 3x230/400 50 HZ</v>
          </cell>
          <cell r="C2601" t="str">
            <v>CRN10</v>
          </cell>
          <cell r="D2601" t="str">
            <v>30</v>
          </cell>
          <cell r="E2601" t="str">
            <v>5710629594532</v>
          </cell>
          <cell r="F2601">
            <v>127.86795999999998</v>
          </cell>
          <cell r="G2601" t="str">
            <v>LB</v>
          </cell>
          <cell r="H2601">
            <v>119.04947999999999</v>
          </cell>
          <cell r="I2601" t="str">
            <v>LB</v>
          </cell>
          <cell r="J2601">
            <v>5484</v>
          </cell>
        </row>
        <row r="2602">
          <cell r="A2602">
            <v>97743735</v>
          </cell>
          <cell r="B2602" t="str">
            <v>CRN10-07 A-P-G-V-HQQV 213/215TC 60 HZ</v>
          </cell>
          <cell r="C2602" t="str">
            <v>CRN10</v>
          </cell>
          <cell r="D2602" t="str">
            <v>06</v>
          </cell>
          <cell r="E2602" t="str">
            <v>5710623599595</v>
          </cell>
          <cell r="F2602">
            <v>99.207899999999995</v>
          </cell>
          <cell r="G2602" t="str">
            <v>LB</v>
          </cell>
          <cell r="H2602">
            <v>83.775559999999999</v>
          </cell>
          <cell r="I2602" t="str">
            <v>LB</v>
          </cell>
          <cell r="J2602">
            <v>4312</v>
          </cell>
        </row>
        <row r="2603">
          <cell r="A2603">
            <v>97766518</v>
          </cell>
          <cell r="B2603" t="str">
            <v>CRN10-07 A-P-G-V-HQQV 1x208-230 60 HZ</v>
          </cell>
          <cell r="C2603" t="str">
            <v>CRN10</v>
          </cell>
          <cell r="D2603" t="str">
            <v>06</v>
          </cell>
          <cell r="E2603" t="str">
            <v>5710624014493</v>
          </cell>
          <cell r="F2603">
            <v>213.84813999999997</v>
          </cell>
          <cell r="G2603" t="str">
            <v>LB</v>
          </cell>
          <cell r="H2603">
            <v>198.41579999999999</v>
          </cell>
          <cell r="I2603" t="str">
            <v>LB</v>
          </cell>
          <cell r="J2603">
            <v>7584</v>
          </cell>
        </row>
        <row r="2604">
          <cell r="A2604">
            <v>97743752</v>
          </cell>
          <cell r="B2604" t="str">
            <v>CRN10-07 A-P-G-E-HQQE 3x230/460 60 HZ</v>
          </cell>
          <cell r="C2604" t="str">
            <v>CRN10</v>
          </cell>
          <cell r="D2604" t="str">
            <v>06</v>
          </cell>
          <cell r="E2604" t="str">
            <v>5710623599892</v>
          </cell>
          <cell r="F2604">
            <v>196.21117999999998</v>
          </cell>
          <cell r="G2604" t="str">
            <v>LB</v>
          </cell>
          <cell r="H2604">
            <v>178.57422</v>
          </cell>
          <cell r="I2604" t="str">
            <v>LB</v>
          </cell>
          <cell r="J2604">
            <v>5971</v>
          </cell>
        </row>
        <row r="2605">
          <cell r="A2605">
            <v>98161432</v>
          </cell>
          <cell r="B2605" t="str">
            <v>CRN10-07 A-P-G-E-HQQE 3x230/400 50 HZ</v>
          </cell>
          <cell r="C2605" t="str">
            <v>CRN10</v>
          </cell>
          <cell r="D2605" t="str">
            <v>30</v>
          </cell>
          <cell r="E2605" t="str">
            <v>5710629594525</v>
          </cell>
          <cell r="F2605">
            <v>127.86795999999998</v>
          </cell>
          <cell r="G2605" t="str">
            <v>LB</v>
          </cell>
          <cell r="H2605">
            <v>119.04947999999999</v>
          </cell>
          <cell r="I2605" t="str">
            <v>LB</v>
          </cell>
          <cell r="J2605">
            <v>5420</v>
          </cell>
        </row>
        <row r="2606">
          <cell r="A2606">
            <v>97743749</v>
          </cell>
          <cell r="B2606" t="str">
            <v>CRN10-07 A-P-G-E-HQQE 213/215TC 60 HZ</v>
          </cell>
          <cell r="C2606" t="str">
            <v>CRN10</v>
          </cell>
          <cell r="D2606" t="str">
            <v>06</v>
          </cell>
          <cell r="E2606" t="str">
            <v>5710623599809</v>
          </cell>
          <cell r="F2606">
            <v>99.207899999999995</v>
          </cell>
          <cell r="G2606" t="str">
            <v>LB</v>
          </cell>
          <cell r="H2606">
            <v>83.775559999999999</v>
          </cell>
          <cell r="I2606" t="str">
            <v>LB</v>
          </cell>
          <cell r="J2606">
            <v>4247</v>
          </cell>
        </row>
        <row r="2607">
          <cell r="A2607">
            <v>97766516</v>
          </cell>
          <cell r="B2607" t="str">
            <v>CRN10-07 A-P-G-E-HQQE 1x208-230 60 HZ</v>
          </cell>
          <cell r="C2607" t="str">
            <v>CRN10</v>
          </cell>
          <cell r="D2607" t="str">
            <v>06</v>
          </cell>
          <cell r="E2607" t="str">
            <v>5710624014455</v>
          </cell>
          <cell r="F2607">
            <v>213.84813999999997</v>
          </cell>
          <cell r="G2607" t="str">
            <v>LB</v>
          </cell>
          <cell r="H2607">
            <v>198.41579999999999</v>
          </cell>
          <cell r="I2607" t="str">
            <v>LB</v>
          </cell>
          <cell r="J2607">
            <v>7519</v>
          </cell>
        </row>
        <row r="2608">
          <cell r="A2608">
            <v>98161465</v>
          </cell>
          <cell r="B2608" t="str">
            <v>CRN10-07 A-FN-G-V-HQQV 3x230/400 50 HZ</v>
          </cell>
          <cell r="C2608" t="str">
            <v>CRN10</v>
          </cell>
          <cell r="D2608" t="str">
            <v>30</v>
          </cell>
          <cell r="E2608" t="str">
            <v>5710629594853</v>
          </cell>
          <cell r="F2608">
            <v>180.77883999999997</v>
          </cell>
          <cell r="G2608" t="str">
            <v>LB</v>
          </cell>
          <cell r="H2608">
            <v>132.27719999999999</v>
          </cell>
          <cell r="I2608" t="str">
            <v>LB</v>
          </cell>
          <cell r="J2608">
            <v>5484</v>
          </cell>
        </row>
        <row r="2609">
          <cell r="A2609">
            <v>98161464</v>
          </cell>
          <cell r="B2609" t="str">
            <v>CRN10-07 A-FN-G-E-HQQE 3x230/400 50 HZ</v>
          </cell>
          <cell r="C2609" t="str">
            <v>CRN10</v>
          </cell>
          <cell r="D2609" t="str">
            <v>30</v>
          </cell>
          <cell r="E2609" t="str">
            <v>5710629594846</v>
          </cell>
          <cell r="F2609">
            <v>180.77883999999997</v>
          </cell>
          <cell r="G2609" t="str">
            <v>LB</v>
          </cell>
          <cell r="H2609">
            <v>132.27719999999999</v>
          </cell>
          <cell r="I2609" t="str">
            <v>LB</v>
          </cell>
          <cell r="J2609">
            <v>5420</v>
          </cell>
        </row>
        <row r="2610">
          <cell r="A2610">
            <v>97743751</v>
          </cell>
          <cell r="B2610" t="str">
            <v>CRN10-07 A-FGJ-G-V-HQQV 3x230/460 60 HZ</v>
          </cell>
          <cell r="C2610" t="str">
            <v>CRN10</v>
          </cell>
          <cell r="D2610" t="str">
            <v>06</v>
          </cell>
          <cell r="E2610" t="str">
            <v>5710623599861</v>
          </cell>
          <cell r="F2610">
            <v>207.23427999999998</v>
          </cell>
          <cell r="G2610" t="str">
            <v>LB</v>
          </cell>
          <cell r="H2610">
            <v>189.59732</v>
          </cell>
          <cell r="I2610" t="str">
            <v>LB</v>
          </cell>
          <cell r="J2610">
            <v>6036</v>
          </cell>
        </row>
        <row r="2611">
          <cell r="A2611">
            <v>97743738</v>
          </cell>
          <cell r="B2611" t="str">
            <v>CRN10-07 A-FGJ-G-V-HQQV 213/215TC 60 HZ</v>
          </cell>
          <cell r="C2611" t="str">
            <v>CRN10</v>
          </cell>
          <cell r="D2611" t="str">
            <v>06</v>
          </cell>
          <cell r="E2611" t="str">
            <v>5710623599656</v>
          </cell>
          <cell r="F2611">
            <v>110.23099999999999</v>
          </cell>
          <cell r="G2611" t="str">
            <v>LB</v>
          </cell>
          <cell r="H2611">
            <v>94.798659999999998</v>
          </cell>
          <cell r="I2611" t="str">
            <v>LB</v>
          </cell>
          <cell r="J2611">
            <v>4312</v>
          </cell>
        </row>
        <row r="2612">
          <cell r="A2612">
            <v>97767389</v>
          </cell>
          <cell r="B2612" t="str">
            <v>CRN10-07 A-FGJ-G-V-HQQV 1x208-230 60 HZ</v>
          </cell>
          <cell r="C2612" t="str">
            <v>CRN10</v>
          </cell>
          <cell r="D2612" t="str">
            <v>06</v>
          </cell>
          <cell r="E2612" t="str">
            <v>5710624028100</v>
          </cell>
          <cell r="F2612">
            <v>224.87123999999997</v>
          </cell>
          <cell r="G2612" t="str">
            <v>LB</v>
          </cell>
          <cell r="H2612">
            <v>207.23427999999998</v>
          </cell>
          <cell r="I2612" t="str">
            <v>LB</v>
          </cell>
          <cell r="J2612">
            <v>7584</v>
          </cell>
        </row>
        <row r="2613">
          <cell r="A2613">
            <v>97743750</v>
          </cell>
          <cell r="B2613" t="str">
            <v>CRN10-07 A-FGJ-G-E-HQQE 3x230/460 60 HZ</v>
          </cell>
          <cell r="C2613" t="str">
            <v>CRN10</v>
          </cell>
          <cell r="D2613" t="str">
            <v>06</v>
          </cell>
          <cell r="E2613" t="str">
            <v>5710623599830</v>
          </cell>
          <cell r="F2613">
            <v>207.23427999999998</v>
          </cell>
          <cell r="G2613" t="str">
            <v>LB</v>
          </cell>
          <cell r="H2613">
            <v>189.59732</v>
          </cell>
          <cell r="I2613" t="str">
            <v>LB</v>
          </cell>
          <cell r="J2613">
            <v>5971</v>
          </cell>
        </row>
        <row r="2614">
          <cell r="A2614">
            <v>97743743</v>
          </cell>
          <cell r="B2614" t="str">
            <v>CRN10-07 A-FGJ-G-E-HQQE 213/215TC 60 HZ</v>
          </cell>
          <cell r="C2614" t="str">
            <v>CRN10</v>
          </cell>
          <cell r="D2614" t="str">
            <v>06</v>
          </cell>
          <cell r="E2614" t="str">
            <v>5710623599731</v>
          </cell>
          <cell r="F2614">
            <v>110.23099999999999</v>
          </cell>
          <cell r="G2614" t="str">
            <v>LB</v>
          </cell>
          <cell r="H2614">
            <v>94.798659999999998</v>
          </cell>
          <cell r="I2614" t="str">
            <v>LB</v>
          </cell>
          <cell r="J2614">
            <v>4247</v>
          </cell>
        </row>
        <row r="2615">
          <cell r="A2615">
            <v>97767388</v>
          </cell>
          <cell r="B2615" t="str">
            <v>CRN10-07 A-FGJ-G-E-HQQE 1x208-230 60 HZ</v>
          </cell>
          <cell r="C2615" t="str">
            <v>CRN10</v>
          </cell>
          <cell r="D2615" t="str">
            <v>06</v>
          </cell>
          <cell r="E2615" t="str">
            <v>5710624028070</v>
          </cell>
          <cell r="F2615">
            <v>224.87123999999997</v>
          </cell>
          <cell r="G2615" t="str">
            <v>LB</v>
          </cell>
          <cell r="H2615">
            <v>207.23427999999998</v>
          </cell>
          <cell r="I2615" t="str">
            <v>LB</v>
          </cell>
          <cell r="J2615">
            <v>7519</v>
          </cell>
        </row>
        <row r="2616">
          <cell r="A2616">
            <v>96523276</v>
          </cell>
          <cell r="B2616" t="str">
            <v>CRN10-06 A-P-G-V-HQQV 3x230/460 60 HZ</v>
          </cell>
          <cell r="C2616" t="str">
            <v>CRN10</v>
          </cell>
          <cell r="D2616" t="str">
            <v>06</v>
          </cell>
          <cell r="E2616" t="str">
            <v>5700396901497</v>
          </cell>
          <cell r="F2616">
            <v>182.98345999999998</v>
          </cell>
          <cell r="G2616" t="str">
            <v>LB</v>
          </cell>
          <cell r="H2616">
            <v>165.34649999999999</v>
          </cell>
          <cell r="I2616" t="str">
            <v>LB</v>
          </cell>
          <cell r="J2616">
            <v>5364</v>
          </cell>
        </row>
        <row r="2617">
          <cell r="A2617">
            <v>98161431</v>
          </cell>
          <cell r="B2617" t="str">
            <v>CRN10-06 A-P-G-V-HQQV 3x230/400 50 HZ</v>
          </cell>
          <cell r="C2617" t="str">
            <v>CRN10</v>
          </cell>
          <cell r="D2617" t="str">
            <v>30</v>
          </cell>
          <cell r="E2617" t="str">
            <v>5710629594518</v>
          </cell>
          <cell r="F2617">
            <v>116.84485999999998</v>
          </cell>
          <cell r="G2617" t="str">
            <v>LB</v>
          </cell>
          <cell r="H2617">
            <v>108.02637999999999</v>
          </cell>
          <cell r="I2617" t="str">
            <v>LB</v>
          </cell>
          <cell r="J2617">
            <v>5009</v>
          </cell>
        </row>
        <row r="2618">
          <cell r="A2618">
            <v>96522957</v>
          </cell>
          <cell r="B2618" t="str">
            <v>CRN10-06 A-P-G-V-HQQV 1x230 60 HZ</v>
          </cell>
          <cell r="C2618" t="str">
            <v>CRN10</v>
          </cell>
          <cell r="D2618" t="str">
            <v>06</v>
          </cell>
          <cell r="E2618" t="str">
            <v>5700396897318</v>
          </cell>
          <cell r="F2618">
            <v>196.21117999999998</v>
          </cell>
          <cell r="G2618" t="str">
            <v>LB</v>
          </cell>
          <cell r="H2618">
            <v>178.57422</v>
          </cell>
          <cell r="I2618" t="str">
            <v>LB</v>
          </cell>
          <cell r="J2618">
            <v>6215</v>
          </cell>
        </row>
        <row r="2619">
          <cell r="A2619">
            <v>96126895</v>
          </cell>
          <cell r="B2619" t="str">
            <v>CRN10-06 A-P-G-V-HQQV 182/184TC 60 HZ</v>
          </cell>
          <cell r="C2619" t="str">
            <v>CRN10</v>
          </cell>
          <cell r="D2619" t="str">
            <v>06</v>
          </cell>
          <cell r="E2619" t="str">
            <v>5700396999784</v>
          </cell>
          <cell r="F2619">
            <v>94.798659999999998</v>
          </cell>
          <cell r="G2619" t="str">
            <v>LB</v>
          </cell>
          <cell r="H2619">
            <v>77.161699999999996</v>
          </cell>
          <cell r="I2619" t="str">
            <v>LB</v>
          </cell>
          <cell r="J2619">
            <v>4025</v>
          </cell>
        </row>
        <row r="2620">
          <cell r="A2620">
            <v>96523256</v>
          </cell>
          <cell r="B2620" t="str">
            <v>CRN10-06 A-P-G-E-HQQE 3x230/460 60 HZ</v>
          </cell>
          <cell r="C2620" t="str">
            <v>CRN10</v>
          </cell>
          <cell r="D2620">
            <v>6</v>
          </cell>
          <cell r="E2620" t="str">
            <v>5700396901091</v>
          </cell>
          <cell r="F2620">
            <v>182.98345999999998</v>
          </cell>
          <cell r="G2620" t="str">
            <v>LB</v>
          </cell>
          <cell r="H2620">
            <v>165.34649999999999</v>
          </cell>
          <cell r="I2620" t="str">
            <v>LB</v>
          </cell>
          <cell r="J2620">
            <v>5299</v>
          </cell>
        </row>
        <row r="2621">
          <cell r="A2621">
            <v>98161430</v>
          </cell>
          <cell r="B2621" t="str">
            <v>CRN10-06 A-P-G-E-HQQE 3x230/400 50 HZ</v>
          </cell>
          <cell r="C2621" t="str">
            <v>CRN10</v>
          </cell>
          <cell r="D2621" t="str">
            <v>30</v>
          </cell>
          <cell r="E2621" t="str">
            <v>5710629594501</v>
          </cell>
          <cell r="F2621">
            <v>116.84485999999998</v>
          </cell>
          <cell r="G2621" t="str">
            <v>LB</v>
          </cell>
          <cell r="H2621">
            <v>108.02637999999999</v>
          </cell>
          <cell r="I2621" t="str">
            <v>LB</v>
          </cell>
          <cell r="J2621">
            <v>4945</v>
          </cell>
        </row>
        <row r="2622">
          <cell r="A2622">
            <v>96522933</v>
          </cell>
          <cell r="B2622" t="str">
            <v>CRN10-06 A-P-G-E-HQQE 1x230 60 HZ</v>
          </cell>
          <cell r="C2622" t="str">
            <v>CRN10</v>
          </cell>
          <cell r="D2622" t="str">
            <v>06</v>
          </cell>
          <cell r="E2622" t="str">
            <v>5700396896731</v>
          </cell>
          <cell r="F2622">
            <v>196.21117999999998</v>
          </cell>
          <cell r="G2622" t="str">
            <v>LB</v>
          </cell>
          <cell r="H2622">
            <v>178.57422</v>
          </cell>
          <cell r="I2622" t="str">
            <v>LB</v>
          </cell>
          <cell r="J2622">
            <v>6150</v>
          </cell>
        </row>
        <row r="2623">
          <cell r="A2623">
            <v>96126867</v>
          </cell>
          <cell r="B2623" t="str">
            <v>CRN10-06 A-P-G-E-HQQE 182/184TC 60 HZ</v>
          </cell>
          <cell r="C2623" t="str">
            <v>CRN10</v>
          </cell>
          <cell r="D2623" t="str">
            <v>06</v>
          </cell>
          <cell r="E2623" t="str">
            <v>5700396998862</v>
          </cell>
          <cell r="F2623">
            <v>94.798659999999998</v>
          </cell>
          <cell r="G2623" t="str">
            <v>LB</v>
          </cell>
          <cell r="H2623">
            <v>77.161699999999996</v>
          </cell>
          <cell r="I2623" t="str">
            <v>LB</v>
          </cell>
          <cell r="J2623">
            <v>3960</v>
          </cell>
        </row>
        <row r="2624">
          <cell r="A2624">
            <v>98161463</v>
          </cell>
          <cell r="B2624" t="str">
            <v>CRN10-06 A-FN-G-V-HQQV 3x230/400 50 HZ</v>
          </cell>
          <cell r="C2624" t="str">
            <v>CRN10</v>
          </cell>
          <cell r="D2624" t="str">
            <v>30</v>
          </cell>
          <cell r="E2624" t="str">
            <v>5710629594839</v>
          </cell>
          <cell r="F2624">
            <v>167.55112</v>
          </cell>
          <cell r="G2624" t="str">
            <v>LB</v>
          </cell>
          <cell r="H2624">
            <v>119.04947999999999</v>
          </cell>
          <cell r="I2624" t="str">
            <v>LB</v>
          </cell>
          <cell r="J2624">
            <v>5009</v>
          </cell>
        </row>
        <row r="2625">
          <cell r="A2625">
            <v>98161462</v>
          </cell>
          <cell r="B2625" t="str">
            <v>CRN10-06 A-FN-G-E-HQQE 3x230/400 50 HZ</v>
          </cell>
          <cell r="C2625" t="str">
            <v>CRN10</v>
          </cell>
          <cell r="D2625" t="str">
            <v>30</v>
          </cell>
          <cell r="E2625" t="str">
            <v>5710629594822</v>
          </cell>
          <cell r="F2625">
            <v>167.55112</v>
          </cell>
          <cell r="G2625" t="str">
            <v>LB</v>
          </cell>
          <cell r="H2625">
            <v>119.04947999999999</v>
          </cell>
          <cell r="I2625" t="str">
            <v>LB</v>
          </cell>
          <cell r="J2625">
            <v>4945</v>
          </cell>
        </row>
        <row r="2626">
          <cell r="A2626">
            <v>96523286</v>
          </cell>
          <cell r="B2626" t="str">
            <v>CRN10-06 A-FGJ-G-V-HQQV 3x230/460 60 HZ</v>
          </cell>
          <cell r="C2626" t="str">
            <v>CRN10</v>
          </cell>
          <cell r="D2626" t="str">
            <v>06</v>
          </cell>
          <cell r="E2626" t="str">
            <v>5700396901695</v>
          </cell>
          <cell r="F2626">
            <v>191.80193999999997</v>
          </cell>
          <cell r="G2626" t="str">
            <v>LB</v>
          </cell>
          <cell r="H2626">
            <v>176.36959999999999</v>
          </cell>
          <cell r="I2626" t="str">
            <v>LB</v>
          </cell>
          <cell r="J2626">
            <v>5364</v>
          </cell>
        </row>
        <row r="2627">
          <cell r="A2627">
            <v>96522969</v>
          </cell>
          <cell r="B2627" t="str">
            <v>CRN10-06 A-FGJ-G-V-HQQV 1x230 60 HZ</v>
          </cell>
          <cell r="C2627" t="str">
            <v>CRN10</v>
          </cell>
          <cell r="D2627" t="str">
            <v>06</v>
          </cell>
          <cell r="E2627" t="str">
            <v>5700396897554</v>
          </cell>
          <cell r="F2627">
            <v>205.02965999999998</v>
          </cell>
          <cell r="G2627" t="str">
            <v>LB</v>
          </cell>
          <cell r="H2627">
            <v>189.59732</v>
          </cell>
          <cell r="I2627" t="str">
            <v>LB</v>
          </cell>
          <cell r="J2627">
            <v>6215</v>
          </cell>
        </row>
        <row r="2628">
          <cell r="A2628">
            <v>96126881</v>
          </cell>
          <cell r="B2628" t="str">
            <v>CRN10-06 A-FGJ-G-V-HQQV 182/184TC 60 HZ</v>
          </cell>
          <cell r="C2628" t="str">
            <v>CRN10</v>
          </cell>
          <cell r="D2628" t="str">
            <v>06</v>
          </cell>
          <cell r="E2628" t="str">
            <v>5700396999371</v>
          </cell>
          <cell r="F2628">
            <v>103.61713999999999</v>
          </cell>
          <cell r="G2628" t="str">
            <v>LB</v>
          </cell>
          <cell r="H2628">
            <v>88.184799999999996</v>
          </cell>
          <cell r="I2628" t="str">
            <v>LB</v>
          </cell>
          <cell r="J2628">
            <v>4025</v>
          </cell>
        </row>
        <row r="2629">
          <cell r="A2629">
            <v>96523266</v>
          </cell>
          <cell r="B2629" t="str">
            <v>CRN10-06 A-FGJ-G-E-HQQE 3x230/460 60 HZ</v>
          </cell>
          <cell r="C2629" t="str">
            <v>CRN10</v>
          </cell>
          <cell r="D2629" t="str">
            <v>06</v>
          </cell>
          <cell r="E2629" t="str">
            <v>5700396901299</v>
          </cell>
          <cell r="F2629">
            <v>191.80193999999997</v>
          </cell>
          <cell r="G2629" t="str">
            <v>LB</v>
          </cell>
          <cell r="H2629">
            <v>176.36959999999999</v>
          </cell>
          <cell r="I2629" t="str">
            <v>LB</v>
          </cell>
          <cell r="J2629">
            <v>5299</v>
          </cell>
        </row>
        <row r="2630">
          <cell r="A2630">
            <v>96522945</v>
          </cell>
          <cell r="B2630" t="str">
            <v>CRN10-06 A-FGJ-G-E-HQQE 1x230 60 HZ</v>
          </cell>
          <cell r="C2630" t="str">
            <v>CRN10</v>
          </cell>
          <cell r="D2630" t="str">
            <v>06</v>
          </cell>
          <cell r="E2630" t="str">
            <v>5700396896977</v>
          </cell>
          <cell r="F2630">
            <v>205.02965999999998</v>
          </cell>
          <cell r="G2630" t="str">
            <v>LB</v>
          </cell>
          <cell r="H2630">
            <v>189.59732</v>
          </cell>
          <cell r="I2630" t="str">
            <v>LB</v>
          </cell>
          <cell r="J2630">
            <v>6150</v>
          </cell>
        </row>
        <row r="2631">
          <cell r="A2631">
            <v>96126853</v>
          </cell>
          <cell r="B2631" t="str">
            <v>CRN10-06 A-FGJ-G-E-HQQE 182/184TC 60 HZ</v>
          </cell>
          <cell r="C2631" t="str">
            <v>CRN10</v>
          </cell>
          <cell r="D2631" t="str">
            <v>06</v>
          </cell>
          <cell r="E2631" t="str">
            <v>5700396998626</v>
          </cell>
          <cell r="F2631">
            <v>103.61713999999999</v>
          </cell>
          <cell r="G2631" t="str">
            <v>LB</v>
          </cell>
          <cell r="H2631">
            <v>88.184799999999996</v>
          </cell>
          <cell r="I2631" t="str">
            <v>LB</v>
          </cell>
          <cell r="J2631">
            <v>3960</v>
          </cell>
        </row>
        <row r="2632">
          <cell r="A2632">
            <v>96523275</v>
          </cell>
          <cell r="B2632" t="str">
            <v>CRN10-05 A-P-G-V-HQQV 3x230/460 60 HZ</v>
          </cell>
          <cell r="C2632" t="str">
            <v>CRN10</v>
          </cell>
          <cell r="D2632" t="str">
            <v>06</v>
          </cell>
          <cell r="E2632" t="str">
            <v>5700396901473</v>
          </cell>
          <cell r="F2632">
            <v>180.77883999999997</v>
          </cell>
          <cell r="G2632" t="str">
            <v>LB</v>
          </cell>
          <cell r="H2632">
            <v>163.14187999999999</v>
          </cell>
          <cell r="I2632" t="str">
            <v>LB</v>
          </cell>
          <cell r="J2632">
            <v>5125</v>
          </cell>
        </row>
        <row r="2633">
          <cell r="A2633">
            <v>98161429</v>
          </cell>
          <cell r="B2633" t="str">
            <v>CRN10-05 A-P-G-V-HQQV 3x230/400 50 HZ</v>
          </cell>
          <cell r="C2633" t="str">
            <v>CRN10</v>
          </cell>
          <cell r="D2633" t="str">
            <v>30</v>
          </cell>
          <cell r="E2633" t="str">
            <v>5710629594495</v>
          </cell>
          <cell r="F2633">
            <v>112.43561999999999</v>
          </cell>
          <cell r="G2633" t="str">
            <v>LB</v>
          </cell>
          <cell r="H2633">
            <v>105.82175999999998</v>
          </cell>
          <cell r="I2633" t="str">
            <v>LB</v>
          </cell>
          <cell r="J2633">
            <v>4770</v>
          </cell>
        </row>
        <row r="2634">
          <cell r="A2634">
            <v>96522956</v>
          </cell>
          <cell r="B2634" t="str">
            <v>CRN10-05 A-P-G-V-HQQV 1x230 60 HZ</v>
          </cell>
          <cell r="C2634" t="str">
            <v>CRN10</v>
          </cell>
          <cell r="D2634" t="str">
            <v>06</v>
          </cell>
          <cell r="E2634" t="str">
            <v>5700396897196</v>
          </cell>
          <cell r="F2634">
            <v>191.80193999999997</v>
          </cell>
          <cell r="G2634" t="str">
            <v>LB</v>
          </cell>
          <cell r="H2634">
            <v>176.36959999999999</v>
          </cell>
          <cell r="I2634" t="str">
            <v>LB</v>
          </cell>
          <cell r="J2634">
            <v>5976</v>
          </cell>
        </row>
        <row r="2635">
          <cell r="A2635">
            <v>96126894</v>
          </cell>
          <cell r="B2635" t="str">
            <v>CRN10-05 A-P-G-V-HQQV 182/184TC 60 HZ</v>
          </cell>
          <cell r="C2635" t="str">
            <v>CRN10</v>
          </cell>
          <cell r="D2635" t="str">
            <v>06</v>
          </cell>
          <cell r="E2635" t="str">
            <v>5700396999777</v>
          </cell>
          <cell r="F2635">
            <v>92.594039999999993</v>
          </cell>
          <cell r="G2635" t="str">
            <v>LB</v>
          </cell>
          <cell r="H2635">
            <v>74.957079999999991</v>
          </cell>
          <cell r="I2635" t="str">
            <v>LB</v>
          </cell>
          <cell r="J2635">
            <v>3786</v>
          </cell>
        </row>
        <row r="2636">
          <cell r="A2636">
            <v>96523255</v>
          </cell>
          <cell r="B2636" t="str">
            <v>CRN10-05 A-P-G-E-HQQE 3x230/460 60 HZ</v>
          </cell>
          <cell r="C2636" t="str">
            <v>CRN10</v>
          </cell>
          <cell r="D2636" t="str">
            <v>06</v>
          </cell>
          <cell r="E2636" t="str">
            <v>5700396901077</v>
          </cell>
          <cell r="F2636">
            <v>180.77883999999997</v>
          </cell>
          <cell r="G2636" t="str">
            <v>LB</v>
          </cell>
          <cell r="H2636">
            <v>163.14187999999999</v>
          </cell>
          <cell r="I2636" t="str">
            <v>LB</v>
          </cell>
          <cell r="J2636">
            <v>5060</v>
          </cell>
        </row>
        <row r="2637">
          <cell r="A2637">
            <v>98161428</v>
          </cell>
          <cell r="B2637" t="str">
            <v>CRN10-05 A-P-G-E-HQQE 3x230/400 50 HZ</v>
          </cell>
          <cell r="C2637" t="str">
            <v>CRN10</v>
          </cell>
          <cell r="D2637" t="str">
            <v>30</v>
          </cell>
          <cell r="E2637" t="str">
            <v>5710629594488</v>
          </cell>
          <cell r="F2637">
            <v>112.43561999999999</v>
          </cell>
          <cell r="G2637" t="str">
            <v>LB</v>
          </cell>
          <cell r="H2637">
            <v>105.82175999999998</v>
          </cell>
          <cell r="I2637" t="str">
            <v>LB</v>
          </cell>
          <cell r="J2637">
            <v>4706</v>
          </cell>
        </row>
        <row r="2638">
          <cell r="A2638">
            <v>96522932</v>
          </cell>
          <cell r="B2638" t="str">
            <v>CRN10-05 A-P-G-E-HQQE 1x230 60 HZ</v>
          </cell>
          <cell r="C2638" t="str">
            <v>CRN10</v>
          </cell>
          <cell r="D2638" t="str">
            <v>06</v>
          </cell>
          <cell r="E2638" t="str">
            <v>5700396896717</v>
          </cell>
          <cell r="F2638">
            <v>191.80193999999997</v>
          </cell>
          <cell r="G2638" t="str">
            <v>LB</v>
          </cell>
          <cell r="H2638">
            <v>176.36959999999999</v>
          </cell>
          <cell r="I2638" t="str">
            <v>LB</v>
          </cell>
          <cell r="J2638">
            <v>5911</v>
          </cell>
        </row>
        <row r="2639">
          <cell r="A2639">
            <v>96126866</v>
          </cell>
          <cell r="B2639" t="str">
            <v>CRN10-05 A-P-G-E-HQQE 182/184TC 60 HZ</v>
          </cell>
          <cell r="C2639" t="str">
            <v>CRN10</v>
          </cell>
          <cell r="D2639" t="str">
            <v>06</v>
          </cell>
          <cell r="E2639" t="str">
            <v>5700396998855</v>
          </cell>
          <cell r="F2639">
            <v>92.594039999999993</v>
          </cell>
          <cell r="G2639" t="str">
            <v>LB</v>
          </cell>
          <cell r="H2639">
            <v>74.957079999999991</v>
          </cell>
          <cell r="I2639" t="str">
            <v>LB</v>
          </cell>
          <cell r="J2639">
            <v>3721</v>
          </cell>
        </row>
        <row r="2640">
          <cell r="A2640">
            <v>98161461</v>
          </cell>
          <cell r="B2640" t="str">
            <v>CRN10-05 A-FN-G-V-HQQV 3x230/400 50 HZ</v>
          </cell>
          <cell r="C2640" t="str">
            <v>CRN10</v>
          </cell>
          <cell r="D2640" t="str">
            <v>30</v>
          </cell>
          <cell r="E2640" t="str">
            <v>5710629594815</v>
          </cell>
          <cell r="F2640">
            <v>165.34649999999999</v>
          </cell>
          <cell r="G2640" t="str">
            <v>LB</v>
          </cell>
          <cell r="H2640">
            <v>116.84485999999998</v>
          </cell>
          <cell r="I2640" t="str">
            <v>LB</v>
          </cell>
          <cell r="J2640">
            <v>4770</v>
          </cell>
        </row>
        <row r="2641">
          <cell r="A2641">
            <v>98161460</v>
          </cell>
          <cell r="B2641" t="str">
            <v>CRN10-05 A-FN-G-E-HQQE 3x230/400 50 HZ</v>
          </cell>
          <cell r="C2641" t="str">
            <v>CRN10</v>
          </cell>
          <cell r="D2641" t="str">
            <v>30</v>
          </cell>
          <cell r="E2641" t="str">
            <v>5710629594808</v>
          </cell>
          <cell r="F2641">
            <v>165.34649999999999</v>
          </cell>
          <cell r="G2641" t="str">
            <v>LB</v>
          </cell>
          <cell r="H2641">
            <v>116.84485999999998</v>
          </cell>
          <cell r="I2641" t="str">
            <v>LB</v>
          </cell>
          <cell r="J2641">
            <v>4706</v>
          </cell>
        </row>
        <row r="2642">
          <cell r="A2642">
            <v>96523285</v>
          </cell>
          <cell r="B2642" t="str">
            <v>CRN10-05 A-FGJ-G-V-HQQV 3x230/460 60 HZ</v>
          </cell>
          <cell r="C2642" t="str">
            <v>CRN10</v>
          </cell>
          <cell r="D2642" t="str">
            <v>06</v>
          </cell>
          <cell r="E2642" t="str">
            <v>5700396901671</v>
          </cell>
          <cell r="F2642">
            <v>189.59732</v>
          </cell>
          <cell r="G2642" t="str">
            <v>LB</v>
          </cell>
          <cell r="H2642">
            <v>174.16497999999999</v>
          </cell>
          <cell r="I2642" t="str">
            <v>LB</v>
          </cell>
          <cell r="J2642">
            <v>5125</v>
          </cell>
        </row>
        <row r="2643">
          <cell r="A2643">
            <v>96522968</v>
          </cell>
          <cell r="B2643" t="str">
            <v>CRN10-05 A-FGJ-G-V-HQQV 1x230 60 HZ</v>
          </cell>
          <cell r="C2643" t="str">
            <v>CRN10</v>
          </cell>
          <cell r="D2643" t="str">
            <v>06</v>
          </cell>
          <cell r="E2643" t="str">
            <v>5700396897530</v>
          </cell>
          <cell r="F2643">
            <v>202.82503999999997</v>
          </cell>
          <cell r="G2643" t="str">
            <v>LB</v>
          </cell>
          <cell r="H2643">
            <v>187.39269999999999</v>
          </cell>
          <cell r="I2643" t="str">
            <v>LB</v>
          </cell>
          <cell r="J2643">
            <v>5976</v>
          </cell>
        </row>
        <row r="2644">
          <cell r="A2644">
            <v>96126880</v>
          </cell>
          <cell r="B2644" t="str">
            <v>CRN10-05 A-FGJ-G-V-HQQV 182/184TC 60 HZ</v>
          </cell>
          <cell r="C2644" t="str">
            <v>CRN10</v>
          </cell>
          <cell r="D2644" t="str">
            <v>06</v>
          </cell>
          <cell r="E2644" t="str">
            <v>5700396999357</v>
          </cell>
          <cell r="F2644">
            <v>101.41251999999999</v>
          </cell>
          <cell r="G2644" t="str">
            <v>LB</v>
          </cell>
          <cell r="H2644">
            <v>85.98017999999999</v>
          </cell>
          <cell r="I2644" t="str">
            <v>LB</v>
          </cell>
          <cell r="J2644">
            <v>3786</v>
          </cell>
        </row>
        <row r="2645">
          <cell r="A2645">
            <v>96523265</v>
          </cell>
          <cell r="B2645" t="str">
            <v>CRN10-05 A-FGJ-G-E-HQQE 3x230/460 60 HZ</v>
          </cell>
          <cell r="C2645" t="str">
            <v>CRN10</v>
          </cell>
          <cell r="D2645" t="str">
            <v>06</v>
          </cell>
          <cell r="E2645" t="str">
            <v>5700396901275</v>
          </cell>
          <cell r="F2645">
            <v>189.59732</v>
          </cell>
          <cell r="G2645" t="str">
            <v>LB</v>
          </cell>
          <cell r="H2645">
            <v>174.16497999999999</v>
          </cell>
          <cell r="I2645" t="str">
            <v>LB</v>
          </cell>
          <cell r="J2645">
            <v>5060</v>
          </cell>
        </row>
        <row r="2646">
          <cell r="A2646">
            <v>96522944</v>
          </cell>
          <cell r="B2646" t="str">
            <v>CRN10-05 A-FGJ-G-E-HQQE 1x230 60 HZ</v>
          </cell>
          <cell r="C2646" t="str">
            <v>CRN10</v>
          </cell>
          <cell r="D2646" t="str">
            <v>06</v>
          </cell>
          <cell r="E2646" t="str">
            <v>5700396896953</v>
          </cell>
          <cell r="F2646">
            <v>202.82503999999997</v>
          </cell>
          <cell r="G2646" t="str">
            <v>LB</v>
          </cell>
          <cell r="H2646">
            <v>187.39269999999999</v>
          </cell>
          <cell r="I2646" t="str">
            <v>LB</v>
          </cell>
          <cell r="J2646">
            <v>5911</v>
          </cell>
        </row>
        <row r="2647">
          <cell r="A2647">
            <v>96126852</v>
          </cell>
          <cell r="B2647" t="str">
            <v>CRN10-05 A-FGJ-G-E-HQQE 182/184TC 60 HZ</v>
          </cell>
          <cell r="C2647" t="str">
            <v>CRN10</v>
          </cell>
          <cell r="D2647" t="str">
            <v>06</v>
          </cell>
          <cell r="E2647" t="str">
            <v>5700396998619</v>
          </cell>
          <cell r="F2647">
            <v>101.41251999999999</v>
          </cell>
          <cell r="G2647" t="str">
            <v>LB</v>
          </cell>
          <cell r="H2647">
            <v>85.98017999999999</v>
          </cell>
          <cell r="I2647" t="str">
            <v>LB</v>
          </cell>
          <cell r="J2647">
            <v>3721</v>
          </cell>
        </row>
        <row r="2648">
          <cell r="A2648">
            <v>96523134</v>
          </cell>
          <cell r="B2648" t="str">
            <v>CRN10-04 A-P-G-V-HQQV 3x230/460 60 HZ</v>
          </cell>
          <cell r="C2648" t="str">
            <v>CRN10</v>
          </cell>
          <cell r="D2648" t="str">
            <v>06</v>
          </cell>
          <cell r="E2648" t="str">
            <v>5700396899060</v>
          </cell>
          <cell r="F2648">
            <v>136.68643999999998</v>
          </cell>
          <cell r="G2648" t="str">
            <v>LB</v>
          </cell>
          <cell r="H2648">
            <v>121.25409999999999</v>
          </cell>
          <cell r="I2648" t="str">
            <v>LB</v>
          </cell>
          <cell r="J2648">
            <v>4598</v>
          </cell>
        </row>
        <row r="2649">
          <cell r="A2649">
            <v>98161427</v>
          </cell>
          <cell r="B2649" t="str">
            <v>CRN10-04 A-P-G-V-HQQV 3x230/400 50 HZ</v>
          </cell>
          <cell r="C2649" t="str">
            <v>CRN10</v>
          </cell>
          <cell r="D2649" t="str">
            <v>30</v>
          </cell>
          <cell r="E2649" t="str">
            <v>5710629594471</v>
          </cell>
          <cell r="F2649">
            <v>103.61713999999999</v>
          </cell>
          <cell r="G2649" t="str">
            <v>LB</v>
          </cell>
          <cell r="H2649">
            <v>94.798659999999998</v>
          </cell>
          <cell r="I2649" t="str">
            <v>LB</v>
          </cell>
          <cell r="J2649">
            <v>4306</v>
          </cell>
        </row>
        <row r="2650">
          <cell r="A2650">
            <v>96522955</v>
          </cell>
          <cell r="B2650" t="str">
            <v>CRN10-04 A-P-G-V-HQQV 1x115/230 60 HZ</v>
          </cell>
          <cell r="C2650" t="str">
            <v>CRN10</v>
          </cell>
          <cell r="D2650" t="str">
            <v>06</v>
          </cell>
          <cell r="E2650" t="str">
            <v>5700396897172</v>
          </cell>
          <cell r="F2650">
            <v>160.93725999999998</v>
          </cell>
          <cell r="G2650" t="str">
            <v>LB</v>
          </cell>
          <cell r="H2650">
            <v>143.30029999999999</v>
          </cell>
          <cell r="I2650" t="str">
            <v>LB</v>
          </cell>
          <cell r="J2650">
            <v>5048</v>
          </cell>
        </row>
        <row r="2651">
          <cell r="A2651">
            <v>96126893</v>
          </cell>
          <cell r="B2651" t="str">
            <v>CRN10-04 A-P-G-V-HQQV 182/184TC 60 HZ</v>
          </cell>
          <cell r="C2651" t="str">
            <v>CRN10</v>
          </cell>
          <cell r="D2651" t="str">
            <v>06</v>
          </cell>
          <cell r="E2651" t="str">
            <v>5700396999753</v>
          </cell>
          <cell r="F2651">
            <v>88.184799999999996</v>
          </cell>
          <cell r="G2651" t="str">
            <v>LB</v>
          </cell>
          <cell r="H2651">
            <v>72.752459999999999</v>
          </cell>
          <cell r="I2651" t="str">
            <v>LB</v>
          </cell>
          <cell r="J2651">
            <v>3613</v>
          </cell>
        </row>
        <row r="2652">
          <cell r="A2652">
            <v>96523106</v>
          </cell>
          <cell r="B2652" t="str">
            <v>CRN10-04 A-P-G-E-HQQE 3x230/460 60 HZ</v>
          </cell>
          <cell r="C2652" t="str">
            <v>CRN10</v>
          </cell>
          <cell r="D2652" t="str">
            <v>06</v>
          </cell>
          <cell r="E2652" t="str">
            <v>5700396898902</v>
          </cell>
          <cell r="F2652">
            <v>136.68643999999998</v>
          </cell>
          <cell r="G2652" t="str">
            <v>LB</v>
          </cell>
          <cell r="H2652">
            <v>121.25409999999999</v>
          </cell>
          <cell r="I2652" t="str">
            <v>LB</v>
          </cell>
          <cell r="J2652">
            <v>4533</v>
          </cell>
        </row>
        <row r="2653">
          <cell r="A2653">
            <v>98161426</v>
          </cell>
          <cell r="B2653" t="str">
            <v>CRN10-04 A-P-G-E-HQQE 3x230/400 50 HZ</v>
          </cell>
          <cell r="C2653" t="str">
            <v>CRN10</v>
          </cell>
          <cell r="D2653" t="str">
            <v>30</v>
          </cell>
          <cell r="E2653" t="str">
            <v>5710629594464</v>
          </cell>
          <cell r="F2653">
            <v>103.61713999999999</v>
          </cell>
          <cell r="G2653" t="str">
            <v>LB</v>
          </cell>
          <cell r="H2653">
            <v>94.798659999999998</v>
          </cell>
          <cell r="I2653" t="str">
            <v>LB</v>
          </cell>
          <cell r="J2653">
            <v>4242</v>
          </cell>
        </row>
        <row r="2654">
          <cell r="A2654">
            <v>96522931</v>
          </cell>
          <cell r="B2654" t="str">
            <v>CRN10-04 A-P-G-E-HQQE 1x115/230 60 HZ</v>
          </cell>
          <cell r="C2654" t="str">
            <v>CRN10</v>
          </cell>
          <cell r="D2654" t="str">
            <v>06</v>
          </cell>
          <cell r="E2654" t="str">
            <v>5700396896694</v>
          </cell>
          <cell r="F2654">
            <v>160.93725999999998</v>
          </cell>
          <cell r="G2654" t="str">
            <v>LB</v>
          </cell>
          <cell r="H2654">
            <v>143.30029999999999</v>
          </cell>
          <cell r="I2654" t="str">
            <v>LB</v>
          </cell>
          <cell r="J2654">
            <v>4983</v>
          </cell>
        </row>
        <row r="2655">
          <cell r="A2655">
            <v>96126865</v>
          </cell>
          <cell r="B2655" t="str">
            <v>CRN10-04 A-P-G-E-HQQE 182/184TC 60 HZ</v>
          </cell>
          <cell r="C2655" t="str">
            <v>CRN10</v>
          </cell>
          <cell r="D2655" t="str">
            <v>06</v>
          </cell>
          <cell r="E2655" t="str">
            <v>5700396998848</v>
          </cell>
          <cell r="F2655">
            <v>88.184799999999996</v>
          </cell>
          <cell r="G2655" t="str">
            <v>LB</v>
          </cell>
          <cell r="H2655">
            <v>72.752459999999999</v>
          </cell>
          <cell r="I2655" t="str">
            <v>LB</v>
          </cell>
          <cell r="J2655">
            <v>3548</v>
          </cell>
        </row>
        <row r="2656">
          <cell r="A2656">
            <v>98161459</v>
          </cell>
          <cell r="B2656" t="str">
            <v>CRN10-04 A-FN-G-V-HQQV 3x230/400 50 HZ</v>
          </cell>
          <cell r="C2656" t="str">
            <v>CRN10</v>
          </cell>
          <cell r="D2656" t="str">
            <v>30</v>
          </cell>
          <cell r="E2656" t="str">
            <v>5710629594792</v>
          </cell>
          <cell r="F2656">
            <v>136.68643999999998</v>
          </cell>
          <cell r="G2656" t="str">
            <v>LB</v>
          </cell>
          <cell r="H2656">
            <v>108.02637999999999</v>
          </cell>
          <cell r="I2656" t="str">
            <v>LB</v>
          </cell>
          <cell r="J2656">
            <v>4306</v>
          </cell>
        </row>
        <row r="2657">
          <cell r="A2657">
            <v>98161458</v>
          </cell>
          <cell r="B2657" t="str">
            <v>CRN10-04 A-FN-G-E-HQQE 3x230/400 50 HZ</v>
          </cell>
          <cell r="C2657" t="str">
            <v>CRN10</v>
          </cell>
          <cell r="D2657" t="str">
            <v>30</v>
          </cell>
          <cell r="E2657" t="str">
            <v>5710629594785</v>
          </cell>
          <cell r="F2657">
            <v>136.68643999999998</v>
          </cell>
          <cell r="G2657" t="str">
            <v>LB</v>
          </cell>
          <cell r="H2657">
            <v>108.02637999999999</v>
          </cell>
          <cell r="I2657" t="str">
            <v>LB</v>
          </cell>
          <cell r="J2657">
            <v>4242</v>
          </cell>
        </row>
        <row r="2658">
          <cell r="A2658">
            <v>96523148</v>
          </cell>
          <cell r="B2658" t="str">
            <v>CRN10-04 A-FGJ-G-V-HQQV 3x230/460 60 HZ</v>
          </cell>
          <cell r="C2658" t="str">
            <v>CRN10</v>
          </cell>
          <cell r="D2658" t="str">
            <v>06</v>
          </cell>
          <cell r="E2658" t="str">
            <v>5700396899145</v>
          </cell>
          <cell r="F2658">
            <v>147.70953999999998</v>
          </cell>
          <cell r="G2658" t="str">
            <v>LB</v>
          </cell>
          <cell r="H2658">
            <v>130.07257999999999</v>
          </cell>
          <cell r="I2658" t="str">
            <v>LB</v>
          </cell>
          <cell r="J2658">
            <v>4598</v>
          </cell>
        </row>
        <row r="2659">
          <cell r="A2659">
            <v>96522967</v>
          </cell>
          <cell r="B2659" t="str">
            <v>CRN10-04 A-FGJ-G-V-HQQV 1x115/230 60 HZ</v>
          </cell>
          <cell r="C2659" t="str">
            <v>CRN10</v>
          </cell>
          <cell r="D2659" t="str">
            <v>06</v>
          </cell>
          <cell r="E2659" t="str">
            <v>5700396897516</v>
          </cell>
          <cell r="F2659">
            <v>171.96035999999998</v>
          </cell>
          <cell r="G2659" t="str">
            <v>LB</v>
          </cell>
          <cell r="H2659">
            <v>154.32339999999999</v>
          </cell>
          <cell r="I2659" t="str">
            <v>LB</v>
          </cell>
          <cell r="J2659">
            <v>5048</v>
          </cell>
        </row>
        <row r="2660">
          <cell r="A2660">
            <v>96126879</v>
          </cell>
          <cell r="B2660" t="str">
            <v>CRN10-04 A-FGJ-G-V-HQQV 182/184TC 60 HZ</v>
          </cell>
          <cell r="C2660" t="str">
            <v>CRN10</v>
          </cell>
          <cell r="D2660" t="str">
            <v>06</v>
          </cell>
          <cell r="E2660" t="str">
            <v>5700396999340</v>
          </cell>
          <cell r="F2660">
            <v>99.207899999999995</v>
          </cell>
          <cell r="G2660" t="str">
            <v>LB</v>
          </cell>
          <cell r="H2660">
            <v>81.570939999999993</v>
          </cell>
          <cell r="I2660" t="str">
            <v>LB</v>
          </cell>
          <cell r="J2660">
            <v>3613</v>
          </cell>
        </row>
        <row r="2661">
          <cell r="A2661">
            <v>96523120</v>
          </cell>
          <cell r="B2661" t="str">
            <v>CRN10-04 A-FGJ-G-E-HQQE 3x230/460 60 HZ</v>
          </cell>
          <cell r="C2661" t="str">
            <v>CRN10</v>
          </cell>
          <cell r="D2661" t="str">
            <v>06</v>
          </cell>
          <cell r="E2661" t="str">
            <v>5700396898988</v>
          </cell>
          <cell r="F2661">
            <v>147.70953999999998</v>
          </cell>
          <cell r="G2661" t="str">
            <v>LB</v>
          </cell>
          <cell r="H2661">
            <v>130.07257999999999</v>
          </cell>
          <cell r="I2661" t="str">
            <v>LB</v>
          </cell>
          <cell r="J2661">
            <v>4533</v>
          </cell>
        </row>
        <row r="2662">
          <cell r="A2662">
            <v>96522943</v>
          </cell>
          <cell r="B2662" t="str">
            <v>CRN10-04 A-FGJ-G-E-HQQE 1x115/230 60 HZ</v>
          </cell>
          <cell r="C2662" t="str">
            <v>CRN10</v>
          </cell>
          <cell r="D2662" t="str">
            <v>06</v>
          </cell>
          <cell r="E2662" t="str">
            <v>5700396896939</v>
          </cell>
          <cell r="F2662">
            <v>171.96035999999998</v>
          </cell>
          <cell r="G2662" t="str">
            <v>LB</v>
          </cell>
          <cell r="H2662">
            <v>154.32339999999999</v>
          </cell>
          <cell r="I2662" t="str">
            <v>LB</v>
          </cell>
          <cell r="J2662">
            <v>4983</v>
          </cell>
        </row>
        <row r="2663">
          <cell r="A2663">
            <v>96126851</v>
          </cell>
          <cell r="B2663" t="str">
            <v>CRN10-04 A-FGJ-G-E-HQQE 182/184TC 60 HZ</v>
          </cell>
          <cell r="C2663" t="str">
            <v>CRN10</v>
          </cell>
          <cell r="D2663" t="str">
            <v>06</v>
          </cell>
          <cell r="E2663" t="str">
            <v>5700396998503</v>
          </cell>
          <cell r="F2663">
            <v>99.207899999999995</v>
          </cell>
          <cell r="G2663" t="str">
            <v>LB</v>
          </cell>
          <cell r="H2663">
            <v>81.570939999999993</v>
          </cell>
          <cell r="I2663" t="str">
            <v>LB</v>
          </cell>
          <cell r="J2663">
            <v>3548</v>
          </cell>
        </row>
        <row r="2664">
          <cell r="A2664">
            <v>96523133</v>
          </cell>
          <cell r="B2664" t="str">
            <v>CRN10-03 A-P-G-V-HQQV 3x230/460 60 HZ</v>
          </cell>
          <cell r="C2664" t="str">
            <v>CRN10</v>
          </cell>
          <cell r="D2664" t="str">
            <v>06</v>
          </cell>
          <cell r="E2664" t="str">
            <v>5700396899046</v>
          </cell>
          <cell r="F2664">
            <v>134.48182</v>
          </cell>
          <cell r="G2664" t="str">
            <v>LB</v>
          </cell>
          <cell r="H2664">
            <v>119.04947999999999</v>
          </cell>
          <cell r="I2664" t="str">
            <v>LB</v>
          </cell>
          <cell r="J2664">
            <v>4347</v>
          </cell>
        </row>
        <row r="2665">
          <cell r="A2665">
            <v>98161425</v>
          </cell>
          <cell r="B2665" t="str">
            <v>CRN10-03 A-P-G-V-HQQV 3x230/400 50 HZ</v>
          </cell>
          <cell r="C2665" t="str">
            <v>CRN10</v>
          </cell>
          <cell r="D2665" t="str">
            <v>30</v>
          </cell>
          <cell r="E2665" t="str">
            <v>5710629594457</v>
          </cell>
          <cell r="F2665">
            <v>83.775559999999999</v>
          </cell>
          <cell r="G2665" t="str">
            <v>LB</v>
          </cell>
          <cell r="H2665">
            <v>74.957079999999991</v>
          </cell>
          <cell r="I2665" t="str">
            <v>LB</v>
          </cell>
          <cell r="J2665">
            <v>4029</v>
          </cell>
        </row>
        <row r="2666">
          <cell r="A2666">
            <v>96522954</v>
          </cell>
          <cell r="B2666" t="str">
            <v>CRN10-03 A-P-G-V-HQQV 1x115/230 60 HZ</v>
          </cell>
          <cell r="C2666" t="str">
            <v>CRN10</v>
          </cell>
          <cell r="D2666" t="str">
            <v>06</v>
          </cell>
          <cell r="E2666" t="str">
            <v>5700396897158</v>
          </cell>
          <cell r="F2666">
            <v>158.73263999999998</v>
          </cell>
          <cell r="G2666" t="str">
            <v>LB</v>
          </cell>
          <cell r="H2666">
            <v>141.09567999999999</v>
          </cell>
          <cell r="I2666" t="str">
            <v>LB</v>
          </cell>
          <cell r="J2666">
            <v>4797</v>
          </cell>
        </row>
        <row r="2667">
          <cell r="A2667">
            <v>96126892</v>
          </cell>
          <cell r="B2667" t="str">
            <v>CRN10-03 A-P-G-V-HQQV 182/184TC 60 HZ</v>
          </cell>
          <cell r="C2667" t="str">
            <v>CRN10</v>
          </cell>
          <cell r="D2667" t="str">
            <v>06</v>
          </cell>
          <cell r="E2667" t="str">
            <v>5700396999715</v>
          </cell>
          <cell r="F2667">
            <v>85.98017999999999</v>
          </cell>
          <cell r="G2667" t="str">
            <v>LB</v>
          </cell>
          <cell r="H2667">
            <v>70.547839999999994</v>
          </cell>
          <cell r="I2667" t="str">
            <v>LB</v>
          </cell>
          <cell r="J2667">
            <v>3362</v>
          </cell>
        </row>
        <row r="2668">
          <cell r="A2668">
            <v>96523105</v>
          </cell>
          <cell r="B2668" t="str">
            <v>CRN10-03 A-P-G-E-HQQE 3x230/460 60 HZ</v>
          </cell>
          <cell r="C2668" t="str">
            <v>CRN10</v>
          </cell>
          <cell r="D2668" t="str">
            <v>06</v>
          </cell>
          <cell r="E2668" t="str">
            <v>5700396898889</v>
          </cell>
          <cell r="F2668">
            <v>134.48182</v>
          </cell>
          <cell r="G2668" t="str">
            <v>LB</v>
          </cell>
          <cell r="H2668">
            <v>119.04947999999999</v>
          </cell>
          <cell r="I2668" t="str">
            <v>LB</v>
          </cell>
          <cell r="J2668">
            <v>4282</v>
          </cell>
        </row>
        <row r="2669">
          <cell r="A2669">
            <v>98161424</v>
          </cell>
          <cell r="B2669" t="str">
            <v>CRN10-03 A-P-G-E-HQQE 3x230/400 50 HZ</v>
          </cell>
          <cell r="C2669" t="str">
            <v>CRN10</v>
          </cell>
          <cell r="D2669" t="str">
            <v>30</v>
          </cell>
          <cell r="E2669" t="str">
            <v>5710629594440</v>
          </cell>
          <cell r="F2669">
            <v>83.775559999999999</v>
          </cell>
          <cell r="G2669" t="str">
            <v>LB</v>
          </cell>
          <cell r="H2669">
            <v>74.957079999999991</v>
          </cell>
          <cell r="I2669" t="str">
            <v>LB</v>
          </cell>
          <cell r="J2669">
            <v>3965</v>
          </cell>
        </row>
        <row r="2670">
          <cell r="A2670">
            <v>96522930</v>
          </cell>
          <cell r="B2670" t="str">
            <v>CRN10-03 A-P-G-E-HQQE 1x115/230 60 HZ</v>
          </cell>
          <cell r="C2670" t="str">
            <v>CRN10</v>
          </cell>
          <cell r="D2670" t="str">
            <v>06</v>
          </cell>
          <cell r="E2670" t="str">
            <v>5700396896670</v>
          </cell>
          <cell r="F2670">
            <v>158.73263999999998</v>
          </cell>
          <cell r="G2670" t="str">
            <v>LB</v>
          </cell>
          <cell r="H2670">
            <v>141.09567999999999</v>
          </cell>
          <cell r="I2670" t="str">
            <v>LB</v>
          </cell>
          <cell r="J2670">
            <v>4732</v>
          </cell>
        </row>
        <row r="2671">
          <cell r="A2671">
            <v>96126864</v>
          </cell>
          <cell r="B2671" t="str">
            <v>CRN10-03 A-P-G-E-HQQE 182/184TC 60 HZ</v>
          </cell>
          <cell r="C2671" t="str">
            <v>CRN10</v>
          </cell>
          <cell r="D2671" t="str">
            <v>06</v>
          </cell>
          <cell r="E2671" t="str">
            <v>5700396998831</v>
          </cell>
          <cell r="F2671">
            <v>85.98017999999999</v>
          </cell>
          <cell r="G2671" t="str">
            <v>LB</v>
          </cell>
          <cell r="H2671">
            <v>70.547839999999994</v>
          </cell>
          <cell r="I2671" t="str">
            <v>LB</v>
          </cell>
          <cell r="J2671">
            <v>3297</v>
          </cell>
        </row>
        <row r="2672">
          <cell r="A2672">
            <v>98161457</v>
          </cell>
          <cell r="B2672" t="str">
            <v>CRN10-03 A-FN-G-V-HQQV 3x230/400 50 HZ</v>
          </cell>
          <cell r="C2672" t="str">
            <v>CRN10</v>
          </cell>
          <cell r="D2672" t="str">
            <v>30</v>
          </cell>
          <cell r="E2672" t="str">
            <v>5710629594778</v>
          </cell>
          <cell r="F2672">
            <v>114.64023999999999</v>
          </cell>
          <cell r="G2672" t="str">
            <v>LB</v>
          </cell>
          <cell r="H2672">
            <v>88.184799999999996</v>
          </cell>
          <cell r="I2672" t="str">
            <v>LB</v>
          </cell>
          <cell r="J2672">
            <v>4029</v>
          </cell>
        </row>
        <row r="2673">
          <cell r="A2673">
            <v>98161456</v>
          </cell>
          <cell r="B2673" t="str">
            <v>CRN10-03 A-FN-G-E-HQQE 3x230/400 50 HZ</v>
          </cell>
          <cell r="C2673" t="str">
            <v>CRN10</v>
          </cell>
          <cell r="D2673" t="str">
            <v>30</v>
          </cell>
          <cell r="E2673" t="str">
            <v>5710629594761</v>
          </cell>
          <cell r="F2673">
            <v>114.64023999999999</v>
          </cell>
          <cell r="G2673" t="str">
            <v>LB</v>
          </cell>
          <cell r="H2673">
            <v>88.184799999999996</v>
          </cell>
          <cell r="I2673" t="str">
            <v>LB</v>
          </cell>
          <cell r="J2673">
            <v>3965</v>
          </cell>
        </row>
        <row r="2674">
          <cell r="A2674">
            <v>96523147</v>
          </cell>
          <cell r="B2674" t="str">
            <v>CRN10-03 A-FGJ-G-V-HQQV 3x230/460 60 HZ</v>
          </cell>
          <cell r="C2674" t="str">
            <v>CRN10</v>
          </cell>
          <cell r="D2674" t="str">
            <v>06</v>
          </cell>
          <cell r="E2674" t="str">
            <v>5700396899121</v>
          </cell>
          <cell r="F2674">
            <v>145.50492</v>
          </cell>
          <cell r="G2674" t="str">
            <v>LB</v>
          </cell>
          <cell r="H2674">
            <v>130.07257999999999</v>
          </cell>
          <cell r="I2674" t="str">
            <v>LB</v>
          </cell>
          <cell r="J2674">
            <v>4347</v>
          </cell>
        </row>
        <row r="2675">
          <cell r="A2675">
            <v>96522966</v>
          </cell>
          <cell r="B2675" t="str">
            <v>CRN10-03 A-FGJ-G-V-HQQV 1x115/230 60 HZ</v>
          </cell>
          <cell r="C2675" t="str">
            <v>CRN10</v>
          </cell>
          <cell r="D2675" t="str">
            <v>06</v>
          </cell>
          <cell r="E2675" t="str">
            <v>5700396897493</v>
          </cell>
          <cell r="F2675">
            <v>169.75573999999997</v>
          </cell>
          <cell r="G2675" t="str">
            <v>LB</v>
          </cell>
          <cell r="H2675">
            <v>152.11877999999999</v>
          </cell>
          <cell r="I2675" t="str">
            <v>LB</v>
          </cell>
          <cell r="J2675">
            <v>4797</v>
          </cell>
        </row>
        <row r="2676">
          <cell r="A2676">
            <v>96126878</v>
          </cell>
          <cell r="B2676" t="str">
            <v>CRN10-03 A-FGJ-G-V-HQQV 182/184TC 60 HZ</v>
          </cell>
          <cell r="C2676" t="str">
            <v>CRN10</v>
          </cell>
          <cell r="D2676" t="str">
            <v>06</v>
          </cell>
          <cell r="E2676" t="str">
            <v>5700396999333</v>
          </cell>
          <cell r="F2676">
            <v>97.00327999999999</v>
          </cell>
          <cell r="G2676" t="str">
            <v>LB</v>
          </cell>
          <cell r="H2676">
            <v>81.570939999999993</v>
          </cell>
          <cell r="I2676" t="str">
            <v>LB</v>
          </cell>
          <cell r="J2676">
            <v>3362</v>
          </cell>
        </row>
        <row r="2677">
          <cell r="A2677">
            <v>96523119</v>
          </cell>
          <cell r="B2677" t="str">
            <v>CRN10-03 A-FGJ-G-E-HQQE 3x230/460 60 HZ</v>
          </cell>
          <cell r="C2677" t="str">
            <v>CRN10</v>
          </cell>
          <cell r="D2677" t="str">
            <v>06</v>
          </cell>
          <cell r="E2677" t="str">
            <v>5700396898964</v>
          </cell>
          <cell r="F2677">
            <v>145.50492</v>
          </cell>
          <cell r="G2677" t="str">
            <v>LB</v>
          </cell>
          <cell r="H2677">
            <v>130.07257999999999</v>
          </cell>
          <cell r="I2677" t="str">
            <v>LB</v>
          </cell>
          <cell r="J2677">
            <v>4282</v>
          </cell>
        </row>
        <row r="2678">
          <cell r="A2678">
            <v>96522942</v>
          </cell>
          <cell r="B2678" t="str">
            <v>CRN10-03 A-FGJ-G-E-HQQE 1x115/230 60 HZ</v>
          </cell>
          <cell r="C2678" t="str">
            <v>CRN10</v>
          </cell>
          <cell r="D2678" t="str">
            <v>06</v>
          </cell>
          <cell r="E2678" t="str">
            <v>5700396896915</v>
          </cell>
          <cell r="F2678">
            <v>169.75573999999997</v>
          </cell>
          <cell r="G2678" t="str">
            <v>LB</v>
          </cell>
          <cell r="H2678">
            <v>152.11877999999999</v>
          </cell>
          <cell r="I2678" t="str">
            <v>LB</v>
          </cell>
          <cell r="J2678">
            <v>4732</v>
          </cell>
        </row>
        <row r="2679">
          <cell r="A2679">
            <v>96126850</v>
          </cell>
          <cell r="B2679" t="str">
            <v>CRN10-03 A-FGJ-G-E-HQQE 182/184TC 60 HZ</v>
          </cell>
          <cell r="C2679" t="str">
            <v>CRN10</v>
          </cell>
          <cell r="D2679" t="str">
            <v>06</v>
          </cell>
          <cell r="E2679" t="str">
            <v>5700396998497</v>
          </cell>
          <cell r="F2679">
            <v>97.00327999999999</v>
          </cell>
          <cell r="G2679" t="str">
            <v>LB</v>
          </cell>
          <cell r="H2679">
            <v>81.570939999999993</v>
          </cell>
          <cell r="I2679" t="str">
            <v>LB</v>
          </cell>
          <cell r="J2679">
            <v>3297</v>
          </cell>
        </row>
        <row r="2680">
          <cell r="A2680">
            <v>96126891</v>
          </cell>
          <cell r="B2680" t="str">
            <v>CRN10-02 A-P-G-V-HQQV 56C 60 HZ</v>
          </cell>
          <cell r="C2680" t="str">
            <v>CRN10</v>
          </cell>
          <cell r="D2680" t="str">
            <v>06</v>
          </cell>
          <cell r="E2680" t="str">
            <v>5700396999647</v>
          </cell>
          <cell r="F2680">
            <v>70.547839999999994</v>
          </cell>
          <cell r="G2680" t="str">
            <v>LB</v>
          </cell>
          <cell r="H2680">
            <v>55.115499999999997</v>
          </cell>
          <cell r="I2680" t="str">
            <v>LB</v>
          </cell>
          <cell r="J2680">
            <v>3191</v>
          </cell>
        </row>
        <row r="2681">
          <cell r="A2681">
            <v>96523132</v>
          </cell>
          <cell r="B2681" t="str">
            <v>CRN10-02 A-P-G-V-HQQV 3x230/460 60 HZ</v>
          </cell>
          <cell r="C2681" t="str">
            <v>CRN10</v>
          </cell>
          <cell r="D2681" t="str">
            <v>06</v>
          </cell>
          <cell r="E2681" t="str">
            <v>5700396899022</v>
          </cell>
          <cell r="F2681">
            <v>88.184799999999996</v>
          </cell>
          <cell r="G2681" t="str">
            <v>LB</v>
          </cell>
          <cell r="H2681">
            <v>70.547839999999994</v>
          </cell>
          <cell r="I2681" t="str">
            <v>LB</v>
          </cell>
          <cell r="J2681">
            <v>3860</v>
          </cell>
        </row>
        <row r="2682">
          <cell r="A2682">
            <v>98161423</v>
          </cell>
          <cell r="B2682" t="str">
            <v>CRN10-02 A-P-G-V-HQQV 3x230/400 50 HZ</v>
          </cell>
          <cell r="C2682" t="str">
            <v>CRN10</v>
          </cell>
          <cell r="D2682" t="str">
            <v>30</v>
          </cell>
          <cell r="E2682" t="str">
            <v>5710629594433</v>
          </cell>
          <cell r="F2682">
            <v>74.957079999999991</v>
          </cell>
          <cell r="G2682" t="str">
            <v>LB</v>
          </cell>
          <cell r="H2682">
            <v>68.343219999999988</v>
          </cell>
          <cell r="I2682" t="str">
            <v>LB</v>
          </cell>
          <cell r="J2682">
            <v>3765</v>
          </cell>
        </row>
        <row r="2683">
          <cell r="A2683">
            <v>96522953</v>
          </cell>
          <cell r="B2683" t="str">
            <v>CRN10-02 A-P-G-V-HQQV 1x115/230 60 HZ</v>
          </cell>
          <cell r="C2683" t="str">
            <v>CRN10</v>
          </cell>
          <cell r="D2683" t="str">
            <v>06</v>
          </cell>
          <cell r="E2683" t="str">
            <v>5700396897134</v>
          </cell>
          <cell r="F2683">
            <v>112.43561999999999</v>
          </cell>
          <cell r="G2683" t="str">
            <v>LB</v>
          </cell>
          <cell r="H2683">
            <v>97.00327999999999</v>
          </cell>
          <cell r="I2683" t="str">
            <v>LB</v>
          </cell>
          <cell r="J2683">
            <v>4114</v>
          </cell>
        </row>
        <row r="2684">
          <cell r="A2684">
            <v>96126863</v>
          </cell>
          <cell r="B2684" t="str">
            <v>CRN10-02 A-P-G-E-HQQE 56C 60 HZ</v>
          </cell>
          <cell r="C2684" t="str">
            <v>CRN10</v>
          </cell>
          <cell r="D2684" t="str">
            <v>06</v>
          </cell>
          <cell r="E2684" t="str">
            <v>5700396998824</v>
          </cell>
          <cell r="F2684">
            <v>70.547839999999994</v>
          </cell>
          <cell r="G2684" t="str">
            <v>LB</v>
          </cell>
          <cell r="H2684">
            <v>55.115499999999997</v>
          </cell>
          <cell r="I2684" t="str">
            <v>LB</v>
          </cell>
          <cell r="J2684">
            <v>3126</v>
          </cell>
        </row>
        <row r="2685">
          <cell r="A2685">
            <v>96523104</v>
          </cell>
          <cell r="B2685" t="str">
            <v>CRN10-02 A-P-G-E-HQQE 3x230/460 60 HZ</v>
          </cell>
          <cell r="C2685" t="str">
            <v>CRN10</v>
          </cell>
          <cell r="D2685" t="str">
            <v>06</v>
          </cell>
          <cell r="E2685" t="str">
            <v>5700396898865</v>
          </cell>
          <cell r="F2685">
            <v>88.184799999999996</v>
          </cell>
          <cell r="G2685" t="str">
            <v>LB</v>
          </cell>
          <cell r="H2685">
            <v>70.547839999999994</v>
          </cell>
          <cell r="I2685" t="str">
            <v>LB</v>
          </cell>
          <cell r="J2685">
            <v>3795</v>
          </cell>
        </row>
        <row r="2686">
          <cell r="A2686">
            <v>98161422</v>
          </cell>
          <cell r="B2686" t="str">
            <v>CRN10-02 A-P-G-E-HQQE 3x230/400 50 HZ</v>
          </cell>
          <cell r="C2686" t="str">
            <v>CRN10</v>
          </cell>
          <cell r="D2686" t="str">
            <v>30</v>
          </cell>
          <cell r="E2686" t="str">
            <v>5710629594426</v>
          </cell>
          <cell r="F2686">
            <v>74.957079999999991</v>
          </cell>
          <cell r="G2686" t="str">
            <v>LB</v>
          </cell>
          <cell r="H2686">
            <v>68.343219999999988</v>
          </cell>
          <cell r="I2686" t="str">
            <v>LB</v>
          </cell>
          <cell r="J2686">
            <v>3701</v>
          </cell>
        </row>
        <row r="2687">
          <cell r="A2687">
            <v>96522929</v>
          </cell>
          <cell r="B2687" t="str">
            <v>CRN10-02 A-P-G-E-HQQE 1x115/230 60 HZ</v>
          </cell>
          <cell r="C2687" t="str">
            <v>CRN10</v>
          </cell>
          <cell r="D2687" t="str">
            <v>06</v>
          </cell>
          <cell r="E2687" t="str">
            <v>5700396896656</v>
          </cell>
          <cell r="F2687">
            <v>112.43561999999999</v>
          </cell>
          <cell r="G2687" t="str">
            <v>LB</v>
          </cell>
          <cell r="H2687">
            <v>97.00327999999999</v>
          </cell>
          <cell r="I2687" t="str">
            <v>LB</v>
          </cell>
          <cell r="J2687">
            <v>4049</v>
          </cell>
        </row>
        <row r="2688">
          <cell r="A2688">
            <v>98161455</v>
          </cell>
          <cell r="B2688" t="str">
            <v>CRN10-02 A-FN-G-V-HQQV 3x230/400 50 HZ</v>
          </cell>
          <cell r="C2688" t="str">
            <v>CRN10</v>
          </cell>
          <cell r="D2688" t="str">
            <v>30</v>
          </cell>
          <cell r="E2688" t="str">
            <v>5710629594754</v>
          </cell>
          <cell r="F2688">
            <v>108.02637999999999</v>
          </cell>
          <cell r="G2688" t="str">
            <v>LB</v>
          </cell>
          <cell r="H2688">
            <v>79.366319999999988</v>
          </cell>
          <cell r="I2688" t="str">
            <v>LB</v>
          </cell>
          <cell r="J2688">
            <v>3765</v>
          </cell>
        </row>
        <row r="2689">
          <cell r="A2689">
            <v>98161454</v>
          </cell>
          <cell r="B2689" t="str">
            <v>CRN10-02 A-FN-G-E-HQQE 3x230/400 50 HZ</v>
          </cell>
          <cell r="C2689" t="str">
            <v>CRN10</v>
          </cell>
          <cell r="D2689" t="str">
            <v>30</v>
          </cell>
          <cell r="E2689" t="str">
            <v>5710629594747</v>
          </cell>
          <cell r="F2689">
            <v>108.02637999999999</v>
          </cell>
          <cell r="G2689" t="str">
            <v>LB</v>
          </cell>
          <cell r="H2689">
            <v>79.366319999999988</v>
          </cell>
          <cell r="I2689" t="str">
            <v>LB</v>
          </cell>
          <cell r="J2689">
            <v>3701</v>
          </cell>
        </row>
        <row r="2690">
          <cell r="A2690">
            <v>96126877</v>
          </cell>
          <cell r="B2690" t="str">
            <v>CRN10-02 A-FGJ-G-V-HQQV 56C 60 HZ</v>
          </cell>
          <cell r="C2690" t="str">
            <v>CRN10</v>
          </cell>
          <cell r="D2690" t="str">
            <v>06</v>
          </cell>
          <cell r="E2690" t="str">
            <v>5700396999203</v>
          </cell>
          <cell r="F2690">
            <v>81.570939999999993</v>
          </cell>
          <cell r="G2690" t="str">
            <v>LB</v>
          </cell>
          <cell r="H2690">
            <v>63.933979999999991</v>
          </cell>
          <cell r="I2690" t="str">
            <v>LB</v>
          </cell>
          <cell r="J2690">
            <v>3191</v>
          </cell>
        </row>
        <row r="2691">
          <cell r="A2691">
            <v>96523146</v>
          </cell>
          <cell r="B2691" t="str">
            <v>CRN10-02 A-FGJ-G-V-HQQV 3x230/460 60 HZ</v>
          </cell>
          <cell r="C2691" t="str">
            <v>CRN10</v>
          </cell>
          <cell r="D2691" t="str">
            <v>06</v>
          </cell>
          <cell r="E2691" t="str">
            <v>5700396899107</v>
          </cell>
          <cell r="F2691">
            <v>99.207899999999995</v>
          </cell>
          <cell r="G2691" t="str">
            <v>LB</v>
          </cell>
          <cell r="H2691">
            <v>81.570939999999993</v>
          </cell>
          <cell r="I2691" t="str">
            <v>LB</v>
          </cell>
          <cell r="J2691">
            <v>3860</v>
          </cell>
        </row>
        <row r="2692">
          <cell r="A2692">
            <v>96522965</v>
          </cell>
          <cell r="B2692" t="str">
            <v>CRN10-02 A-FGJ-G-V-HQQV 1x115/230 60 HZ</v>
          </cell>
          <cell r="C2692" t="str">
            <v>CRN10</v>
          </cell>
          <cell r="D2692" t="str">
            <v>06</v>
          </cell>
          <cell r="E2692" t="str">
            <v>5700396897479</v>
          </cell>
          <cell r="F2692">
            <v>123.45871999999999</v>
          </cell>
          <cell r="G2692" t="str">
            <v>LB</v>
          </cell>
          <cell r="H2692">
            <v>108.02637999999999</v>
          </cell>
          <cell r="I2692" t="str">
            <v>LB</v>
          </cell>
          <cell r="J2692">
            <v>4114</v>
          </cell>
        </row>
        <row r="2693">
          <cell r="A2693">
            <v>96126849</v>
          </cell>
          <cell r="B2693" t="str">
            <v>CRN10-02 A-FGJ-G-E-HQQE 56C 60 HZ</v>
          </cell>
          <cell r="C2693" t="str">
            <v>CRN10</v>
          </cell>
          <cell r="D2693" t="str">
            <v>06</v>
          </cell>
          <cell r="E2693" t="str">
            <v>5700396998480</v>
          </cell>
          <cell r="F2693">
            <v>81.570939999999993</v>
          </cell>
          <cell r="G2693" t="str">
            <v>LB</v>
          </cell>
          <cell r="H2693">
            <v>63.933979999999991</v>
          </cell>
          <cell r="I2693" t="str">
            <v>LB</v>
          </cell>
          <cell r="J2693">
            <v>3126</v>
          </cell>
        </row>
        <row r="2694">
          <cell r="A2694">
            <v>96523118</v>
          </cell>
          <cell r="B2694" t="str">
            <v>CRN10-02 A-FGJ-G-E-HQQE 3x230/460 60 HZ</v>
          </cell>
          <cell r="C2694" t="str">
            <v>CRN10</v>
          </cell>
          <cell r="D2694" t="str">
            <v>06</v>
          </cell>
          <cell r="E2694" t="str">
            <v>5700396898940</v>
          </cell>
          <cell r="F2694">
            <v>99.207899999999995</v>
          </cell>
          <cell r="G2694" t="str">
            <v>LB</v>
          </cell>
          <cell r="H2694">
            <v>81.570939999999993</v>
          </cell>
          <cell r="I2694" t="str">
            <v>LB</v>
          </cell>
          <cell r="J2694">
            <v>3795</v>
          </cell>
        </row>
        <row r="2695">
          <cell r="A2695">
            <v>96522941</v>
          </cell>
          <cell r="B2695" t="str">
            <v>CRN10-02 A-FGJ-G-E-HQQE 1x115/230 60 HZ</v>
          </cell>
          <cell r="C2695" t="str">
            <v>CRN10</v>
          </cell>
          <cell r="D2695" t="str">
            <v>06</v>
          </cell>
          <cell r="E2695" t="str">
            <v>5700396896892</v>
          </cell>
          <cell r="F2695">
            <v>123.45871999999999</v>
          </cell>
          <cell r="G2695" t="str">
            <v>LB</v>
          </cell>
          <cell r="H2695">
            <v>108.02637999999999</v>
          </cell>
          <cell r="I2695" t="str">
            <v>LB</v>
          </cell>
          <cell r="J2695">
            <v>4049</v>
          </cell>
        </row>
        <row r="2696">
          <cell r="A2696">
            <v>96126890</v>
          </cell>
          <cell r="B2696" t="str">
            <v>CRN10-01 A-P-G-V-HQQV 56C 60 HZ</v>
          </cell>
          <cell r="C2696" t="str">
            <v>CRN10</v>
          </cell>
          <cell r="D2696" t="str">
            <v>06</v>
          </cell>
          <cell r="E2696" t="str">
            <v>5700396999623</v>
          </cell>
          <cell r="F2696">
            <v>70.547839999999994</v>
          </cell>
          <cell r="G2696" t="str">
            <v>LB</v>
          </cell>
          <cell r="H2696">
            <v>52.910879999999992</v>
          </cell>
          <cell r="I2696" t="str">
            <v>LB</v>
          </cell>
          <cell r="J2696">
            <v>2972</v>
          </cell>
        </row>
        <row r="2697">
          <cell r="A2697">
            <v>96523131</v>
          </cell>
          <cell r="B2697" t="str">
            <v>CRN10-01 A-P-G-V-HQQV 3x230/460 60 HZ</v>
          </cell>
          <cell r="C2697" t="str">
            <v>CRN10</v>
          </cell>
          <cell r="D2697" t="str">
            <v>06</v>
          </cell>
          <cell r="E2697" t="str">
            <v>5700396899008</v>
          </cell>
          <cell r="F2697">
            <v>88.184799999999996</v>
          </cell>
          <cell r="G2697" t="str">
            <v>LB</v>
          </cell>
          <cell r="H2697">
            <v>70.547839999999994</v>
          </cell>
          <cell r="I2697" t="str">
            <v>LB</v>
          </cell>
          <cell r="J2697">
            <v>3502</v>
          </cell>
        </row>
        <row r="2698">
          <cell r="A2698">
            <v>98161421</v>
          </cell>
          <cell r="B2698" t="str">
            <v>CRN10-01 A-P-G-V-HQQV 3x230/400 50 HZ</v>
          </cell>
          <cell r="C2698" t="str">
            <v>CRN10</v>
          </cell>
          <cell r="D2698" t="str">
            <v>30</v>
          </cell>
          <cell r="E2698" t="str">
            <v>5710629594419</v>
          </cell>
          <cell r="F2698">
            <v>70.547839999999994</v>
          </cell>
          <cell r="G2698" t="str">
            <v>LB</v>
          </cell>
          <cell r="H2698">
            <v>63.933979999999991</v>
          </cell>
          <cell r="I2698" t="str">
            <v>LB</v>
          </cell>
          <cell r="J2698">
            <v>3462</v>
          </cell>
        </row>
        <row r="2699">
          <cell r="A2699">
            <v>96522952</v>
          </cell>
          <cell r="B2699" t="str">
            <v>CRN10-01 A-P-G-V-HQQV 1x115/230 60 HZ</v>
          </cell>
          <cell r="C2699" t="str">
            <v>CRN10</v>
          </cell>
          <cell r="D2699" t="str">
            <v>06</v>
          </cell>
          <cell r="E2699" t="str">
            <v>5700396897110</v>
          </cell>
          <cell r="F2699">
            <v>97.00327999999999</v>
          </cell>
          <cell r="G2699" t="str">
            <v>LB</v>
          </cell>
          <cell r="H2699">
            <v>79.366319999999988</v>
          </cell>
          <cell r="I2699" t="str">
            <v>LB</v>
          </cell>
          <cell r="J2699">
            <v>3539</v>
          </cell>
        </row>
        <row r="2700">
          <cell r="A2700">
            <v>96126862</v>
          </cell>
          <cell r="B2700" t="str">
            <v>CRN10-01 A-P-G-E-HQQE 56C 60 HZ</v>
          </cell>
          <cell r="C2700" t="str">
            <v>CRN10</v>
          </cell>
          <cell r="D2700" t="str">
            <v>06</v>
          </cell>
          <cell r="E2700" t="str">
            <v>5700396998817</v>
          </cell>
          <cell r="F2700">
            <v>70.547839999999994</v>
          </cell>
          <cell r="G2700" t="str">
            <v>LB</v>
          </cell>
          <cell r="H2700">
            <v>52.910879999999992</v>
          </cell>
          <cell r="I2700" t="str">
            <v>LB</v>
          </cell>
          <cell r="J2700">
            <v>2907</v>
          </cell>
        </row>
        <row r="2701">
          <cell r="A2701">
            <v>96523103</v>
          </cell>
          <cell r="B2701" t="str">
            <v>CRN10-01 A-P-G-E-HQQE 3x230/460 60 HZ</v>
          </cell>
          <cell r="C2701" t="str">
            <v>CRN10</v>
          </cell>
          <cell r="D2701" t="str">
            <v>06</v>
          </cell>
          <cell r="E2701" t="str">
            <v>5700396898834</v>
          </cell>
          <cell r="F2701">
            <v>88.184799999999996</v>
          </cell>
          <cell r="G2701" t="str">
            <v>LB</v>
          </cell>
          <cell r="H2701">
            <v>70.547839999999994</v>
          </cell>
          <cell r="I2701" t="str">
            <v>LB</v>
          </cell>
          <cell r="J2701">
            <v>3437</v>
          </cell>
        </row>
        <row r="2702">
          <cell r="A2702">
            <v>98161420</v>
          </cell>
          <cell r="B2702" t="str">
            <v>CRN10-01 A-P-G-E-HQQE 3x230/400 50 HZ</v>
          </cell>
          <cell r="C2702" t="str">
            <v>CRN10</v>
          </cell>
          <cell r="D2702" t="str">
            <v>30</v>
          </cell>
          <cell r="E2702" t="str">
            <v>5710629594402</v>
          </cell>
          <cell r="F2702">
            <v>70.547839999999994</v>
          </cell>
          <cell r="G2702" t="str">
            <v>LB</v>
          </cell>
          <cell r="H2702">
            <v>63.933979999999991</v>
          </cell>
          <cell r="I2702" t="str">
            <v>LB</v>
          </cell>
          <cell r="J2702">
            <v>3398</v>
          </cell>
        </row>
        <row r="2703">
          <cell r="A2703">
            <v>96522928</v>
          </cell>
          <cell r="B2703" t="str">
            <v>CRN10-01 A-P-G-E-HQQE 1x115/230 60 HZ</v>
          </cell>
          <cell r="C2703" t="str">
            <v>CRN10</v>
          </cell>
          <cell r="D2703" t="str">
            <v>06</v>
          </cell>
          <cell r="E2703" t="str">
            <v>5700396896632</v>
          </cell>
          <cell r="F2703">
            <v>97.00327999999999</v>
          </cell>
          <cell r="G2703" t="str">
            <v>LB</v>
          </cell>
          <cell r="H2703">
            <v>79.366319999999988</v>
          </cell>
          <cell r="I2703" t="str">
            <v>LB</v>
          </cell>
          <cell r="J2703">
            <v>3474</v>
          </cell>
        </row>
        <row r="2704">
          <cell r="A2704">
            <v>98161453</v>
          </cell>
          <cell r="B2704" t="str">
            <v>CRN10-01 A-FN-G-V-HQQV 3x230/400 50 HZ</v>
          </cell>
          <cell r="C2704" t="str">
            <v>CRN10</v>
          </cell>
          <cell r="D2704" t="str">
            <v>30</v>
          </cell>
          <cell r="E2704" t="str">
            <v>5710629594730</v>
          </cell>
          <cell r="F2704">
            <v>101.41251999999999</v>
          </cell>
          <cell r="G2704" t="str">
            <v>LB</v>
          </cell>
          <cell r="H2704">
            <v>74.957079999999991</v>
          </cell>
          <cell r="I2704" t="str">
            <v>LB</v>
          </cell>
          <cell r="J2704">
            <v>3462</v>
          </cell>
        </row>
        <row r="2705">
          <cell r="A2705">
            <v>98161452</v>
          </cell>
          <cell r="B2705" t="str">
            <v>CRN10-01 A-FN-G-E-HQQE 3x230/400 50 HZ</v>
          </cell>
          <cell r="C2705" t="str">
            <v>CRN10</v>
          </cell>
          <cell r="D2705" t="str">
            <v>30</v>
          </cell>
          <cell r="E2705" t="str">
            <v>5710629594723</v>
          </cell>
          <cell r="F2705">
            <v>101.41251999999999</v>
          </cell>
          <cell r="G2705" t="str">
            <v>LB</v>
          </cell>
          <cell r="H2705">
            <v>74.957079999999991</v>
          </cell>
          <cell r="I2705" t="str">
            <v>LB</v>
          </cell>
          <cell r="J2705">
            <v>3398</v>
          </cell>
        </row>
        <row r="2706">
          <cell r="A2706">
            <v>96126876</v>
          </cell>
          <cell r="B2706" t="str">
            <v>CRN10-01 A-FGJ-G-V-HQQV 56C 60 HZ</v>
          </cell>
          <cell r="C2706" t="str">
            <v>CRN10</v>
          </cell>
          <cell r="D2706" t="str">
            <v>06</v>
          </cell>
          <cell r="E2706" t="str">
            <v>5700396999197</v>
          </cell>
          <cell r="F2706">
            <v>81.570939999999993</v>
          </cell>
          <cell r="G2706" t="str">
            <v>LB</v>
          </cell>
          <cell r="H2706">
            <v>63.933979999999991</v>
          </cell>
          <cell r="I2706" t="str">
            <v>LB</v>
          </cell>
          <cell r="J2706">
            <v>2972</v>
          </cell>
        </row>
        <row r="2707">
          <cell r="A2707">
            <v>96523145</v>
          </cell>
          <cell r="B2707" t="str">
            <v>CRN10-01 A-FGJ-G-V-HQQV 3x230/460 60 HZ</v>
          </cell>
          <cell r="C2707" t="str">
            <v>CRN10</v>
          </cell>
          <cell r="D2707" t="str">
            <v>06</v>
          </cell>
          <cell r="E2707" t="str">
            <v>5700396899084</v>
          </cell>
          <cell r="F2707">
            <v>97.00327999999999</v>
          </cell>
          <cell r="G2707" t="str">
            <v>LB</v>
          </cell>
          <cell r="H2707">
            <v>81.570939999999993</v>
          </cell>
          <cell r="I2707" t="str">
            <v>LB</v>
          </cell>
          <cell r="J2707">
            <v>3502</v>
          </cell>
        </row>
        <row r="2708">
          <cell r="A2708">
            <v>96522964</v>
          </cell>
          <cell r="B2708" t="str">
            <v>CRN10-01 A-FGJ-G-V-HQQV 1x115/230 60 HZ</v>
          </cell>
          <cell r="C2708" t="str">
            <v>CRN10</v>
          </cell>
          <cell r="D2708" t="str">
            <v>06</v>
          </cell>
          <cell r="E2708" t="str">
            <v>5700396897455</v>
          </cell>
          <cell r="F2708">
            <v>105.82175999999998</v>
          </cell>
          <cell r="G2708" t="str">
            <v>LB</v>
          </cell>
          <cell r="H2708">
            <v>90.389419999999987</v>
          </cell>
          <cell r="I2708" t="str">
            <v>LB</v>
          </cell>
          <cell r="J2708">
            <v>3539</v>
          </cell>
        </row>
        <row r="2709">
          <cell r="A2709">
            <v>96126848</v>
          </cell>
          <cell r="B2709" t="str">
            <v>CRN10-01 A-FGJ-G-E-HQQE 56C 60 HZ</v>
          </cell>
          <cell r="C2709" t="str">
            <v>CRN10</v>
          </cell>
          <cell r="D2709" t="str">
            <v>06</v>
          </cell>
          <cell r="E2709" t="str">
            <v>5700396998473</v>
          </cell>
          <cell r="F2709">
            <v>81.570939999999993</v>
          </cell>
          <cell r="G2709" t="str">
            <v>LB</v>
          </cell>
          <cell r="H2709">
            <v>63.933979999999991</v>
          </cell>
          <cell r="I2709" t="str">
            <v>LB</v>
          </cell>
          <cell r="J2709">
            <v>2907</v>
          </cell>
        </row>
        <row r="2710">
          <cell r="A2710">
            <v>96523117</v>
          </cell>
          <cell r="B2710" t="str">
            <v>CRN10-01 A-FGJ-G-E-HQQE 3x230/460 60 HZ</v>
          </cell>
          <cell r="C2710" t="str">
            <v>CRN10</v>
          </cell>
          <cell r="D2710" t="str">
            <v>06</v>
          </cell>
          <cell r="E2710" t="str">
            <v>5700396898926</v>
          </cell>
          <cell r="F2710">
            <v>97.00327999999999</v>
          </cell>
          <cell r="G2710" t="str">
            <v>LB</v>
          </cell>
          <cell r="H2710">
            <v>81.570939999999993</v>
          </cell>
          <cell r="I2710" t="str">
            <v>LB</v>
          </cell>
          <cell r="J2710">
            <v>3437</v>
          </cell>
        </row>
        <row r="2711">
          <cell r="A2711">
            <v>96522940</v>
          </cell>
          <cell r="B2711" t="str">
            <v>CRN10-01 A-FGJ-G-E-HQQE 1x115/230 60 HZ</v>
          </cell>
          <cell r="C2711" t="str">
            <v>CRN10</v>
          </cell>
          <cell r="D2711" t="str">
            <v>06</v>
          </cell>
          <cell r="E2711" t="str">
            <v>5700396896878</v>
          </cell>
          <cell r="F2711">
            <v>105.82175999999998</v>
          </cell>
          <cell r="G2711" t="str">
            <v>LB</v>
          </cell>
          <cell r="H2711">
            <v>90.389419999999987</v>
          </cell>
          <cell r="I2711" t="str">
            <v>LB</v>
          </cell>
          <cell r="J2711">
            <v>3474</v>
          </cell>
        </row>
        <row r="2712">
          <cell r="A2712">
            <v>96521769</v>
          </cell>
          <cell r="B2712" t="str">
            <v>CRN 5-34 SF-P-GI-E-HQQE 3x400D 50Hz</v>
          </cell>
          <cell r="C2712" t="str">
            <v>CRN05</v>
          </cell>
          <cell r="D2712" t="str">
            <v>06</v>
          </cell>
          <cell r="E2712" t="str">
            <v>5700396869162</v>
          </cell>
          <cell r="F2712">
            <v>211.64351999999997</v>
          </cell>
          <cell r="G2712" t="str">
            <v>LB</v>
          </cell>
          <cell r="H2712">
            <v>167.55112</v>
          </cell>
          <cell r="I2712" t="str">
            <v>LB</v>
          </cell>
          <cell r="J2712">
            <v>8459</v>
          </cell>
        </row>
        <row r="2713">
          <cell r="A2713">
            <v>91159532</v>
          </cell>
          <cell r="B2713" t="str">
            <v>CRN32-11-2 A-G-G-E-KUBE FF300 50 HZ</v>
          </cell>
          <cell r="C2713" t="str">
            <v>CRN32</v>
          </cell>
          <cell r="D2713" t="str">
            <v>06</v>
          </cell>
          <cell r="E2713" t="str">
            <v>5700394603454</v>
          </cell>
          <cell r="F2713">
            <v>319.43621028000001</v>
          </cell>
          <cell r="G2713" t="str">
            <v>LB</v>
          </cell>
          <cell r="H2713">
            <v>207.45474199999998</v>
          </cell>
          <cell r="I2713" t="str">
            <v>LB</v>
          </cell>
          <cell r="J2713">
            <v>16976</v>
          </cell>
        </row>
        <row r="2714">
          <cell r="A2714">
            <v>91159515</v>
          </cell>
          <cell r="B2714" t="str">
            <v>CRN32-2 A-G-G-E-KUBE FT130 50 HZ</v>
          </cell>
          <cell r="C2714" t="str">
            <v>CRN32</v>
          </cell>
          <cell r="D2714" t="str">
            <v>06</v>
          </cell>
          <cell r="E2714" t="str">
            <v>5700394603287</v>
          </cell>
          <cell r="F2714">
            <v>128.48525359999999</v>
          </cell>
          <cell r="G2714" t="str">
            <v>LB</v>
          </cell>
          <cell r="H2714">
            <v>113.978854</v>
          </cell>
          <cell r="I2714" t="str">
            <v>LB</v>
          </cell>
          <cell r="J2714">
            <v>5410</v>
          </cell>
        </row>
        <row r="2715">
          <cell r="A2715">
            <v>91159527</v>
          </cell>
          <cell r="B2715" t="str">
            <v>CRN32-8 A-G-G-E-KUBE FF300 50 HZ</v>
          </cell>
          <cell r="C2715" t="str">
            <v>CRN32</v>
          </cell>
          <cell r="D2715" t="str">
            <v>06</v>
          </cell>
          <cell r="E2715" t="str">
            <v>5700394603409</v>
          </cell>
          <cell r="F2715">
            <v>0</v>
          </cell>
          <cell r="G2715" t="str">
            <v>LB</v>
          </cell>
          <cell r="H2715">
            <v>0</v>
          </cell>
          <cell r="I2715" t="str">
            <v>LB</v>
          </cell>
          <cell r="J2715">
            <v>14300</v>
          </cell>
        </row>
        <row r="2716">
          <cell r="A2716">
            <v>91159526</v>
          </cell>
          <cell r="B2716" t="str">
            <v>CRN32-8-2 A-G-G-E-KUBE FF300 50 HZ</v>
          </cell>
          <cell r="C2716" t="str">
            <v>CRN32</v>
          </cell>
          <cell r="D2716" t="str">
            <v>06</v>
          </cell>
          <cell r="E2716" t="str">
            <v>5700394603393</v>
          </cell>
          <cell r="F2716">
            <v>297.61047227999995</v>
          </cell>
          <cell r="G2716" t="str">
            <v>LB</v>
          </cell>
          <cell r="H2716">
            <v>185.62900399999998</v>
          </cell>
          <cell r="I2716" t="str">
            <v>LB</v>
          </cell>
          <cell r="J2716">
            <v>14300</v>
          </cell>
        </row>
        <row r="2717">
          <cell r="A2717">
            <v>91159723</v>
          </cell>
          <cell r="B2717" t="str">
            <v>CRN45-2    AGG KUBE 7.5K 50PEO</v>
          </cell>
          <cell r="C2717" t="str">
            <v>CRN45</v>
          </cell>
          <cell r="D2717" t="str">
            <v>06</v>
          </cell>
          <cell r="E2717" t="str">
            <v>5700394605366</v>
          </cell>
          <cell r="F2717">
            <v>293.43492199999997</v>
          </cell>
          <cell r="G2717" t="str">
            <v>LB</v>
          </cell>
          <cell r="H2717">
            <v>253.75176199999996</v>
          </cell>
          <cell r="I2717" t="str">
            <v>LB</v>
          </cell>
          <cell r="J2717">
            <v>7987</v>
          </cell>
        </row>
        <row r="2718">
          <cell r="A2718">
            <v>91159724</v>
          </cell>
          <cell r="B2718" t="str">
            <v>CRN45-3-2 A-G-G-E-KUBE FF300 50 HZ</v>
          </cell>
          <cell r="C2718" t="str">
            <v>CRN45</v>
          </cell>
          <cell r="D2718" t="str">
            <v>06</v>
          </cell>
          <cell r="E2718" t="str">
            <v>5700394605373</v>
          </cell>
          <cell r="F2718">
            <v>184.35032440000001</v>
          </cell>
          <cell r="G2718" t="str">
            <v>LB</v>
          </cell>
          <cell r="H2718">
            <v>166.44880999999998</v>
          </cell>
          <cell r="I2718" t="str">
            <v>LB</v>
          </cell>
          <cell r="J2718">
            <v>12860</v>
          </cell>
        </row>
        <row r="2719">
          <cell r="A2719">
            <v>91129133</v>
          </cell>
          <cell r="B2719" t="str">
            <v>CRN45-7 A-G-G-V-HQQV 60HP 3X230/460 ODP</v>
          </cell>
          <cell r="C2719" t="str">
            <v>CRN45</v>
          </cell>
          <cell r="D2719" t="str">
            <v>06</v>
          </cell>
          <cell r="E2719" t="str">
            <v>5700835335968</v>
          </cell>
          <cell r="F2719">
            <v>1062.1859159999999</v>
          </cell>
          <cell r="G2719" t="str">
            <v>LB</v>
          </cell>
          <cell r="H2719">
            <v>848.33777599999996</v>
          </cell>
          <cell r="I2719" t="str">
            <v>LB</v>
          </cell>
          <cell r="J2719">
            <v>27839</v>
          </cell>
        </row>
        <row r="2720">
          <cell r="A2720">
            <v>91129134</v>
          </cell>
          <cell r="B2720" t="str">
            <v>CRN45-8-1 A-G-G-E-HQQE 60HP3X230/460 ODP</v>
          </cell>
          <cell r="C2720" t="str">
            <v>CRN45</v>
          </cell>
          <cell r="D2720" t="str">
            <v>06</v>
          </cell>
          <cell r="E2720" t="str">
            <v>5700835336163</v>
          </cell>
          <cell r="F2720">
            <v>1071.665782</v>
          </cell>
          <cell r="G2720" t="str">
            <v>LB</v>
          </cell>
          <cell r="H2720">
            <v>857.81764199999998</v>
          </cell>
          <cell r="I2720" t="str">
            <v>LB</v>
          </cell>
          <cell r="J2720">
            <v>29286</v>
          </cell>
        </row>
        <row r="2721">
          <cell r="A2721">
            <v>91129135</v>
          </cell>
          <cell r="B2721" t="str">
            <v>CRN45-8-1 A-G-G-V-HQQV 60HP3X230/460 ODP</v>
          </cell>
          <cell r="C2721" t="str">
            <v>CRN45</v>
          </cell>
          <cell r="D2721" t="str">
            <v>06</v>
          </cell>
          <cell r="E2721" t="str">
            <v>5700835336248</v>
          </cell>
          <cell r="F2721">
            <v>1071.665782</v>
          </cell>
          <cell r="G2721" t="str">
            <v>LB</v>
          </cell>
          <cell r="H2721">
            <v>857.81764199999998</v>
          </cell>
          <cell r="I2721" t="str">
            <v>LB</v>
          </cell>
          <cell r="J2721">
            <v>29368</v>
          </cell>
        </row>
        <row r="2722">
          <cell r="A2722">
            <v>91159888</v>
          </cell>
          <cell r="B2722" t="str">
            <v>CRN64-6 A-G-G-E-KUBE FF350 50 HZ</v>
          </cell>
          <cell r="C2722" t="str">
            <v>CRN64</v>
          </cell>
          <cell r="D2722" t="str">
            <v>06</v>
          </cell>
          <cell r="E2722" t="str">
            <v>5700394607018</v>
          </cell>
          <cell r="F2722">
            <v>303.35571199999998</v>
          </cell>
          <cell r="G2722" t="str">
            <v>LB</v>
          </cell>
          <cell r="H2722">
            <v>219.58015199999997</v>
          </cell>
          <cell r="I2722" t="str">
            <v>LB</v>
          </cell>
          <cell r="J2722">
            <v>16542</v>
          </cell>
        </row>
        <row r="2723">
          <cell r="A2723">
            <v>91159887</v>
          </cell>
          <cell r="B2723" t="str">
            <v>CRN64-6-1 A-G-G-E-KUBE FF350 50 HZ</v>
          </cell>
          <cell r="C2723" t="str">
            <v>CRN64</v>
          </cell>
          <cell r="D2723" t="str">
            <v>06</v>
          </cell>
          <cell r="E2723" t="str">
            <v>5700394607001</v>
          </cell>
          <cell r="F2723">
            <v>406.01384229999996</v>
          </cell>
          <cell r="G2723" t="str">
            <v>LB</v>
          </cell>
          <cell r="H2723">
            <v>231.04417599999996</v>
          </cell>
          <cell r="I2723" t="str">
            <v>LB</v>
          </cell>
          <cell r="J2723">
            <v>16542</v>
          </cell>
        </row>
        <row r="2724">
          <cell r="A2724">
            <v>91158187</v>
          </cell>
          <cell r="B2724" t="str">
            <v>CRN90-2 AGG-KUBE 15KW 50PEO</v>
          </cell>
          <cell r="C2724" t="str">
            <v>CRN90</v>
          </cell>
          <cell r="D2724" t="str">
            <v>06</v>
          </cell>
          <cell r="E2724" t="str">
            <v>5700395245714</v>
          </cell>
          <cell r="F2724">
            <v>238.09895999999998</v>
          </cell>
          <cell r="G2724" t="str">
            <v>LB</v>
          </cell>
          <cell r="H2724">
            <v>2.2046199999999998E-2</v>
          </cell>
          <cell r="I2724" t="str">
            <v>LB</v>
          </cell>
          <cell r="J2724">
            <v>12928</v>
          </cell>
        </row>
        <row r="2725">
          <cell r="A2725">
            <v>91158183</v>
          </cell>
          <cell r="B2725" t="str">
            <v>CRN90-2-2 A-G-G-E-KUBE FF300 50 HZ</v>
          </cell>
          <cell r="C2725" t="str">
            <v>CRN90</v>
          </cell>
          <cell r="D2725" t="str">
            <v>06</v>
          </cell>
          <cell r="E2725" t="str">
            <v>5700395245660</v>
          </cell>
          <cell r="F2725">
            <v>294.96492827999998</v>
          </cell>
          <cell r="G2725" t="str">
            <v>LB</v>
          </cell>
          <cell r="H2725">
            <v>182.98345999999998</v>
          </cell>
          <cell r="I2725" t="str">
            <v>LB</v>
          </cell>
          <cell r="J2725">
            <v>12928</v>
          </cell>
        </row>
        <row r="2726">
          <cell r="A2726">
            <v>91158191</v>
          </cell>
          <cell r="B2726" t="str">
            <v>CRN90-3-2 A-G-G-E-KUBE FF300 50 HZ</v>
          </cell>
          <cell r="C2726" t="str">
            <v>CRN90</v>
          </cell>
          <cell r="D2726" t="str">
            <v>06</v>
          </cell>
          <cell r="E2726" t="str">
            <v>5700395245752</v>
          </cell>
          <cell r="F2726">
            <v>302.24017427999996</v>
          </cell>
          <cell r="G2726" t="str">
            <v>LB</v>
          </cell>
          <cell r="H2726">
            <v>190.25870599999999</v>
          </cell>
          <cell r="I2726" t="str">
            <v>LB</v>
          </cell>
          <cell r="J2726">
            <v>18620</v>
          </cell>
        </row>
        <row r="2727">
          <cell r="A2727">
            <v>91158211</v>
          </cell>
          <cell r="B2727" t="str">
            <v>CRN90-5 A-G-G-E-KUBE FF350 50 HZ</v>
          </cell>
          <cell r="C2727" t="str">
            <v>CRN90</v>
          </cell>
          <cell r="D2727" t="str">
            <v>06</v>
          </cell>
          <cell r="E2727" t="str">
            <v>5700395246018</v>
          </cell>
          <cell r="F2727">
            <v>273.37287999999995</v>
          </cell>
          <cell r="G2727" t="str">
            <v>LB</v>
          </cell>
          <cell r="H2727">
            <v>0</v>
          </cell>
          <cell r="I2727" t="str">
            <v>LB</v>
          </cell>
          <cell r="J2727">
            <v>21794</v>
          </cell>
        </row>
        <row r="2728">
          <cell r="A2728">
            <v>99145137</v>
          </cell>
          <cell r="B2728" t="str">
            <v>CRN125-1 A-G-A-E-HQQE 220DD/460D 60 HZ</v>
          </cell>
          <cell r="C2728" t="str">
            <v>CN125</v>
          </cell>
          <cell r="D2728">
            <v>6</v>
          </cell>
          <cell r="E2728" t="str">
            <v>5712607591748</v>
          </cell>
          <cell r="F2728">
            <v>683.99437809999995</v>
          </cell>
          <cell r="G2728" t="str">
            <v>LB</v>
          </cell>
          <cell r="H2728">
            <v>557.78429233999998</v>
          </cell>
          <cell r="I2728" t="str">
            <v>LB</v>
          </cell>
          <cell r="J2728">
            <v>17630</v>
          </cell>
        </row>
        <row r="2729">
          <cell r="A2729">
            <v>99400259</v>
          </cell>
          <cell r="B2729" t="str">
            <v>CRN125-1 A-G-A-E-HQQE 284TC 60 HZ</v>
          </cell>
          <cell r="C2729" t="str">
            <v>CN125</v>
          </cell>
          <cell r="D2729">
            <v>6</v>
          </cell>
          <cell r="E2729" t="str">
            <v>5713828496508</v>
          </cell>
          <cell r="F2729">
            <v>481.49562185999991</v>
          </cell>
          <cell r="G2729" t="str">
            <v>LB</v>
          </cell>
          <cell r="H2729">
            <v>332.91305233999998</v>
          </cell>
          <cell r="I2729" t="str">
            <v>LB</v>
          </cell>
          <cell r="J2729">
            <v>14475</v>
          </cell>
        </row>
        <row r="2730">
          <cell r="A2730">
            <v>99145158</v>
          </cell>
          <cell r="B2730" t="str">
            <v>CRN125-1 A-G-A-V-HQQV 220DD/460D 60 HZ</v>
          </cell>
          <cell r="C2730" t="str">
            <v>CN125</v>
          </cell>
          <cell r="D2730">
            <v>6</v>
          </cell>
          <cell r="E2730" t="str">
            <v>5712607592158</v>
          </cell>
          <cell r="F2730">
            <v>683.99437809999995</v>
          </cell>
          <cell r="G2730" t="str">
            <v>LB</v>
          </cell>
          <cell r="H2730">
            <v>557.78429233999998</v>
          </cell>
          <cell r="I2730" t="str">
            <v>LB</v>
          </cell>
          <cell r="J2730">
            <v>17710</v>
          </cell>
        </row>
        <row r="2731">
          <cell r="A2731">
            <v>99400277</v>
          </cell>
          <cell r="B2731" t="str">
            <v>CRN125-1 A-G-A-V-HQQV 284TC 60 HZ</v>
          </cell>
          <cell r="C2731" t="str">
            <v>CN125</v>
          </cell>
          <cell r="D2731">
            <v>6</v>
          </cell>
          <cell r="E2731" t="str">
            <v>5713828496867</v>
          </cell>
          <cell r="F2731">
            <v>481.49562185999991</v>
          </cell>
          <cell r="G2731" t="str">
            <v>LB</v>
          </cell>
          <cell r="H2731">
            <v>332.91305233999998</v>
          </cell>
          <cell r="I2731" t="str">
            <v>LB</v>
          </cell>
          <cell r="J2731">
            <v>14555</v>
          </cell>
        </row>
        <row r="2732">
          <cell r="A2732">
            <v>99145178</v>
          </cell>
          <cell r="B2732" t="str">
            <v>CRN125-1 A-P-A-E-HQQE 220DD/460D 60 HZ</v>
          </cell>
          <cell r="C2732" t="str">
            <v>CN125</v>
          </cell>
          <cell r="D2732">
            <v>6</v>
          </cell>
          <cell r="E2732" t="str">
            <v>5712607592530</v>
          </cell>
          <cell r="F2732">
            <v>662.18627705999995</v>
          </cell>
          <cell r="G2732" t="str">
            <v>LB</v>
          </cell>
          <cell r="H2732">
            <v>535.97619129999998</v>
          </cell>
          <cell r="I2732" t="str">
            <v>LB</v>
          </cell>
          <cell r="J2732">
            <v>18665</v>
          </cell>
        </row>
        <row r="2733">
          <cell r="A2733">
            <v>99400297</v>
          </cell>
          <cell r="B2733" t="str">
            <v>CRN125-1 A-P-A-E-HQQE 284TC 60 HZ</v>
          </cell>
          <cell r="C2733" t="str">
            <v>CN125</v>
          </cell>
          <cell r="D2733">
            <v>6</v>
          </cell>
          <cell r="E2733" t="str">
            <v>5713828497246</v>
          </cell>
          <cell r="F2733">
            <v>459.68752081999997</v>
          </cell>
          <cell r="G2733" t="str">
            <v>LB</v>
          </cell>
          <cell r="H2733">
            <v>311.10495129999998</v>
          </cell>
          <cell r="I2733" t="str">
            <v>LB</v>
          </cell>
          <cell r="J2733">
            <v>15510</v>
          </cell>
        </row>
        <row r="2734">
          <cell r="A2734">
            <v>99145208</v>
          </cell>
          <cell r="B2734" t="str">
            <v>CRN125-1 A-P-A-V-HQQV 220DD/460D 60 HZ</v>
          </cell>
          <cell r="C2734" t="str">
            <v>CN125</v>
          </cell>
          <cell r="D2734">
            <v>6</v>
          </cell>
          <cell r="E2734" t="str">
            <v>5712607593056</v>
          </cell>
          <cell r="F2734">
            <v>662.18627705999995</v>
          </cell>
          <cell r="G2734" t="str">
            <v>LB</v>
          </cell>
          <cell r="H2734">
            <v>535.97619129999998</v>
          </cell>
          <cell r="I2734" t="str">
            <v>LB</v>
          </cell>
          <cell r="J2734">
            <v>18745</v>
          </cell>
        </row>
        <row r="2735">
          <cell r="A2735">
            <v>99400316</v>
          </cell>
          <cell r="B2735" t="str">
            <v>CRN125-1 A-P-A-V-HQQV 284TC 60 HZ</v>
          </cell>
          <cell r="C2735" t="str">
            <v>CN125</v>
          </cell>
          <cell r="D2735">
            <v>6</v>
          </cell>
          <cell r="E2735" t="str">
            <v>5713828497727</v>
          </cell>
          <cell r="F2735">
            <v>459.68752081999997</v>
          </cell>
          <cell r="G2735" t="str">
            <v>LB</v>
          </cell>
          <cell r="H2735">
            <v>311.10495129999998</v>
          </cell>
          <cell r="I2735" t="str">
            <v>LB</v>
          </cell>
          <cell r="J2735">
            <v>15590</v>
          </cell>
        </row>
        <row r="2736">
          <cell r="A2736">
            <v>99145136</v>
          </cell>
          <cell r="B2736" t="str">
            <v>CRN125-1-1 A-G-A-E-HQQE 220DD/460D 60 HZ</v>
          </cell>
          <cell r="C2736" t="str">
            <v>CN125</v>
          </cell>
          <cell r="D2736">
            <v>6</v>
          </cell>
          <cell r="E2736" t="str">
            <v>5712607591724</v>
          </cell>
          <cell r="F2736">
            <v>643.81738322000001</v>
          </cell>
          <cell r="G2736" t="str">
            <v>LB</v>
          </cell>
          <cell r="H2736">
            <v>517.60729745999993</v>
          </cell>
          <cell r="I2736" t="str">
            <v>LB</v>
          </cell>
          <cell r="J2736">
            <v>15000</v>
          </cell>
        </row>
        <row r="2737">
          <cell r="A2737">
            <v>99400258</v>
          </cell>
          <cell r="B2737" t="str">
            <v>CRN125-1-1 A-G-A-E-HQQE 254TC 60 HZ</v>
          </cell>
          <cell r="C2737" t="str">
            <v>CN125</v>
          </cell>
          <cell r="D2737">
            <v>6</v>
          </cell>
          <cell r="E2737" t="str">
            <v>5713828496485</v>
          </cell>
          <cell r="F2737">
            <v>469.97868697999996</v>
          </cell>
          <cell r="G2737" t="str">
            <v>LB</v>
          </cell>
          <cell r="H2737">
            <v>321.39611745999997</v>
          </cell>
          <cell r="I2737" t="str">
            <v>LB</v>
          </cell>
          <cell r="J2737">
            <v>12630</v>
          </cell>
        </row>
        <row r="2738">
          <cell r="A2738">
            <v>99145157</v>
          </cell>
          <cell r="B2738" t="str">
            <v>CRN125-1-1 A-G-A-V-HQQV 220DD/460D 60 HZ</v>
          </cell>
          <cell r="C2738" t="str">
            <v>CN125</v>
          </cell>
          <cell r="D2738">
            <v>6</v>
          </cell>
          <cell r="E2738" t="str">
            <v>5712607592134</v>
          </cell>
          <cell r="F2738">
            <v>643.81738322000001</v>
          </cell>
          <cell r="G2738" t="str">
            <v>LB</v>
          </cell>
          <cell r="H2738">
            <v>517.60729745999993</v>
          </cell>
          <cell r="I2738" t="str">
            <v>LB</v>
          </cell>
          <cell r="J2738">
            <v>15080</v>
          </cell>
        </row>
        <row r="2739">
          <cell r="A2739">
            <v>99400276</v>
          </cell>
          <cell r="B2739" t="str">
            <v>CRN125-1-1 A-G-A-V-HQQV 254TC 60 HZ</v>
          </cell>
          <cell r="C2739" t="str">
            <v>CN125</v>
          </cell>
          <cell r="D2739">
            <v>6</v>
          </cell>
          <cell r="E2739" t="str">
            <v>5713828496843</v>
          </cell>
          <cell r="F2739">
            <v>469.97868697999996</v>
          </cell>
          <cell r="G2739" t="str">
            <v>LB</v>
          </cell>
          <cell r="H2739">
            <v>321.39611745999997</v>
          </cell>
          <cell r="I2739" t="str">
            <v>LB</v>
          </cell>
          <cell r="J2739">
            <v>12710</v>
          </cell>
        </row>
        <row r="2740">
          <cell r="A2740">
            <v>99145177</v>
          </cell>
          <cell r="B2740" t="str">
            <v>CRN125-1-1 A-P-A-E-HQQE 220DD/460D 60 HZ</v>
          </cell>
          <cell r="C2740" t="str">
            <v>CN125</v>
          </cell>
          <cell r="D2740">
            <v>6</v>
          </cell>
          <cell r="E2740" t="str">
            <v>5712607592516</v>
          </cell>
          <cell r="F2740">
            <v>622.00928218000001</v>
          </cell>
          <cell r="G2740" t="str">
            <v>LB</v>
          </cell>
          <cell r="H2740">
            <v>495.79919641999993</v>
          </cell>
          <cell r="I2740" t="str">
            <v>LB</v>
          </cell>
          <cell r="J2740">
            <v>16035</v>
          </cell>
        </row>
        <row r="2741">
          <cell r="A2741">
            <v>99400296</v>
          </cell>
          <cell r="B2741" t="str">
            <v>CRN125-1-1 A-P-A-E-HQQE 254TC 60 HZ</v>
          </cell>
          <cell r="C2741" t="str">
            <v>CN125</v>
          </cell>
          <cell r="D2741">
            <v>6</v>
          </cell>
          <cell r="E2741" t="str">
            <v>5713828497222</v>
          </cell>
          <cell r="F2741">
            <v>448.17058593999997</v>
          </cell>
          <cell r="G2741" t="str">
            <v>LB</v>
          </cell>
          <cell r="H2741">
            <v>299.58801641999997</v>
          </cell>
          <cell r="I2741" t="str">
            <v>LB</v>
          </cell>
          <cell r="J2741">
            <v>13665</v>
          </cell>
        </row>
        <row r="2742">
          <cell r="A2742">
            <v>99145207</v>
          </cell>
          <cell r="B2742" t="str">
            <v>CRN125-1-1 A-P-A-V-HQQV 220DD/460D 60 HZ</v>
          </cell>
          <cell r="C2742" t="str">
            <v>CN125</v>
          </cell>
          <cell r="D2742">
            <v>6</v>
          </cell>
          <cell r="E2742" t="str">
            <v>5712607593032</v>
          </cell>
          <cell r="F2742">
            <v>622.00928218000001</v>
          </cell>
          <cell r="G2742" t="str">
            <v>LB</v>
          </cell>
          <cell r="H2742">
            <v>495.79919641999993</v>
          </cell>
          <cell r="I2742" t="str">
            <v>LB</v>
          </cell>
          <cell r="J2742">
            <v>16115</v>
          </cell>
        </row>
        <row r="2743">
          <cell r="A2743">
            <v>99400315</v>
          </cell>
          <cell r="B2743" t="str">
            <v>CRN125-1-1 A-P-A-V-HQQV 254TC 60 HZ</v>
          </cell>
          <cell r="C2743" t="str">
            <v>CN125</v>
          </cell>
          <cell r="D2743">
            <v>6</v>
          </cell>
          <cell r="E2743" t="str">
            <v>5713828497703</v>
          </cell>
          <cell r="F2743">
            <v>448.17058593999997</v>
          </cell>
          <cell r="G2743" t="str">
            <v>LB</v>
          </cell>
          <cell r="H2743">
            <v>299.58801641999997</v>
          </cell>
          <cell r="I2743" t="str">
            <v>LB</v>
          </cell>
          <cell r="J2743">
            <v>13745</v>
          </cell>
        </row>
        <row r="2744">
          <cell r="A2744">
            <v>99145140</v>
          </cell>
          <cell r="B2744" t="str">
            <v>CRN125-2 A-G-A-E-HQQE 230D/460Y 60 HZ</v>
          </cell>
          <cell r="C2744" t="str">
            <v>CN125</v>
          </cell>
          <cell r="D2744">
            <v>6</v>
          </cell>
          <cell r="E2744" t="str">
            <v>5712607591809</v>
          </cell>
          <cell r="F2744">
            <v>1224.6465684199998</v>
          </cell>
          <cell r="G2744" t="str">
            <v>LB</v>
          </cell>
          <cell r="H2744">
            <v>933.05911797999988</v>
          </cell>
          <cell r="I2744" t="str">
            <v>LB</v>
          </cell>
          <cell r="J2744">
            <v>28420</v>
          </cell>
        </row>
        <row r="2745">
          <cell r="A2745">
            <v>99400262</v>
          </cell>
          <cell r="B2745" t="str">
            <v>CRN125-2 A-G-A-E-HQQE 326TSC 60 HZ</v>
          </cell>
          <cell r="C2745" t="str">
            <v>CN125</v>
          </cell>
          <cell r="D2745">
            <v>6</v>
          </cell>
          <cell r="E2745" t="str">
            <v>5713828496560</v>
          </cell>
          <cell r="F2745">
            <v>517.73075617999996</v>
          </cell>
          <cell r="G2745" t="str">
            <v>LB</v>
          </cell>
          <cell r="H2745">
            <v>369.14818666000002</v>
          </cell>
          <cell r="I2745" t="str">
            <v>LB</v>
          </cell>
          <cell r="J2745">
            <v>18420</v>
          </cell>
        </row>
        <row r="2746">
          <cell r="A2746">
            <v>99145161</v>
          </cell>
          <cell r="B2746" t="str">
            <v>CRN125-2 A-G-A-V-HQQV 230D/460Y 60 HZ</v>
          </cell>
          <cell r="C2746" t="str">
            <v>CN125</v>
          </cell>
          <cell r="D2746">
            <v>6</v>
          </cell>
          <cell r="E2746" t="str">
            <v>5712607592219</v>
          </cell>
          <cell r="F2746">
            <v>1224.6465684199998</v>
          </cell>
          <cell r="G2746" t="str">
            <v>LB</v>
          </cell>
          <cell r="H2746">
            <v>933.05911797999988</v>
          </cell>
          <cell r="I2746" t="str">
            <v>LB</v>
          </cell>
          <cell r="J2746">
            <v>28500</v>
          </cell>
        </row>
        <row r="2747">
          <cell r="A2747">
            <v>99400281</v>
          </cell>
          <cell r="B2747" t="str">
            <v>CRN125-2 A-G-A-V-HQQV 326TSC 60 HZ</v>
          </cell>
          <cell r="C2747" t="str">
            <v>CN125</v>
          </cell>
          <cell r="D2747">
            <v>6</v>
          </cell>
          <cell r="E2747" t="str">
            <v>5713828496935</v>
          </cell>
          <cell r="F2747">
            <v>517.73075617999996</v>
          </cell>
          <cell r="G2747" t="str">
            <v>LB</v>
          </cell>
          <cell r="H2747">
            <v>369.14818666000002</v>
          </cell>
          <cell r="I2747" t="str">
            <v>LB</v>
          </cell>
          <cell r="J2747">
            <v>18500</v>
          </cell>
        </row>
        <row r="2748">
          <cell r="A2748">
            <v>99145181</v>
          </cell>
          <cell r="B2748" t="str">
            <v>CRN125-2 A-P-A-E-HQQE 230D/460Y 60 HZ</v>
          </cell>
          <cell r="C2748" t="str">
            <v>CN125</v>
          </cell>
          <cell r="D2748">
            <v>6</v>
          </cell>
          <cell r="E2748" t="str">
            <v>5712607592592</v>
          </cell>
          <cell r="F2748">
            <v>1202.8384673799999</v>
          </cell>
          <cell r="G2748" t="str">
            <v>LB</v>
          </cell>
          <cell r="H2748">
            <v>911.25101693999989</v>
          </cell>
          <cell r="I2748" t="str">
            <v>LB</v>
          </cell>
          <cell r="J2748">
            <v>29455</v>
          </cell>
        </row>
        <row r="2749">
          <cell r="A2749">
            <v>99400300</v>
          </cell>
          <cell r="B2749" t="str">
            <v>CRN125-2 A-P-A-E-HQQE 326TSC 60 HZ</v>
          </cell>
          <cell r="C2749" t="str">
            <v>CN125</v>
          </cell>
          <cell r="D2749">
            <v>6</v>
          </cell>
          <cell r="E2749" t="str">
            <v>5713828497406</v>
          </cell>
          <cell r="F2749">
            <v>495.92265513999996</v>
          </cell>
          <cell r="G2749" t="str">
            <v>LB</v>
          </cell>
          <cell r="H2749">
            <v>347.34008561999997</v>
          </cell>
          <cell r="I2749" t="str">
            <v>LB</v>
          </cell>
          <cell r="J2749">
            <v>19455</v>
          </cell>
        </row>
        <row r="2750">
          <cell r="A2750">
            <v>99145212</v>
          </cell>
          <cell r="B2750" t="str">
            <v>CRN125-2 A-P-A-V-HQQV 230D/460Y 60 HZ</v>
          </cell>
          <cell r="C2750" t="str">
            <v>CN125</v>
          </cell>
          <cell r="D2750">
            <v>6</v>
          </cell>
          <cell r="E2750" t="str">
            <v>5712607593131</v>
          </cell>
          <cell r="F2750">
            <v>1202.8384673799999</v>
          </cell>
          <cell r="G2750" t="str">
            <v>LB</v>
          </cell>
          <cell r="H2750">
            <v>911.25101693999989</v>
          </cell>
          <cell r="I2750" t="str">
            <v>LB</v>
          </cell>
          <cell r="J2750">
            <v>29535</v>
          </cell>
        </row>
        <row r="2751">
          <cell r="A2751">
            <v>99400320</v>
          </cell>
          <cell r="B2751" t="str">
            <v>CRN125-2 A-P-A-V-HQQV 326TSC 60 HZ</v>
          </cell>
          <cell r="C2751" t="str">
            <v>CN125</v>
          </cell>
          <cell r="D2751">
            <v>6</v>
          </cell>
          <cell r="E2751" t="str">
            <v>5713828497819</v>
          </cell>
          <cell r="F2751">
            <v>495.92265513999996</v>
          </cell>
          <cell r="G2751" t="str">
            <v>LB</v>
          </cell>
          <cell r="H2751">
            <v>347.34008561999997</v>
          </cell>
          <cell r="I2751" t="str">
            <v>LB</v>
          </cell>
          <cell r="J2751">
            <v>19535</v>
          </cell>
        </row>
        <row r="2752">
          <cell r="A2752">
            <v>99145139</v>
          </cell>
          <cell r="B2752" t="str">
            <v>CRN125-2-1 A-G-A-E-HQQE 230D/460Y 60 HZ</v>
          </cell>
          <cell r="C2752" t="str">
            <v>CN125</v>
          </cell>
          <cell r="D2752">
            <v>6</v>
          </cell>
          <cell r="E2752" t="str">
            <v>5712607591786</v>
          </cell>
          <cell r="F2752">
            <v>1156.3033484199998</v>
          </cell>
          <cell r="G2752" t="str">
            <v>LB</v>
          </cell>
          <cell r="H2752">
            <v>864.71589797999991</v>
          </cell>
          <cell r="I2752" t="str">
            <v>LB</v>
          </cell>
          <cell r="J2752">
            <v>25265</v>
          </cell>
        </row>
        <row r="2753">
          <cell r="A2753">
            <v>99400261</v>
          </cell>
          <cell r="B2753" t="str">
            <v>CRN125-2-1 A-G-A-E-HQQE 324TSC 60 HZ</v>
          </cell>
          <cell r="C2753" t="str">
            <v>CN125</v>
          </cell>
          <cell r="D2753">
            <v>6</v>
          </cell>
          <cell r="E2753" t="str">
            <v>5713828496546</v>
          </cell>
          <cell r="F2753">
            <v>517.73075617999996</v>
          </cell>
          <cell r="G2753" t="str">
            <v>LB</v>
          </cell>
          <cell r="H2753">
            <v>369.14818666000002</v>
          </cell>
          <cell r="I2753" t="str">
            <v>LB</v>
          </cell>
          <cell r="J2753">
            <v>18420</v>
          </cell>
        </row>
        <row r="2754">
          <cell r="A2754">
            <v>99145160</v>
          </cell>
          <cell r="B2754" t="str">
            <v>CRN125-2-1 A-G-A-V-HQQV 230D/460Y 60 HZ</v>
          </cell>
          <cell r="C2754" t="str">
            <v>CN125</v>
          </cell>
          <cell r="D2754">
            <v>6</v>
          </cell>
          <cell r="E2754" t="str">
            <v>5712607592196</v>
          </cell>
          <cell r="F2754">
            <v>1156.3033484199998</v>
          </cell>
          <cell r="G2754" t="str">
            <v>LB</v>
          </cell>
          <cell r="H2754">
            <v>864.71589797999991</v>
          </cell>
          <cell r="I2754" t="str">
            <v>LB</v>
          </cell>
          <cell r="J2754">
            <v>25345</v>
          </cell>
        </row>
        <row r="2755">
          <cell r="A2755">
            <v>99400280</v>
          </cell>
          <cell r="B2755" t="str">
            <v>CRN125-2-1 A-G-A-V-HQQV 324TSC 60 HZ</v>
          </cell>
          <cell r="C2755" t="str">
            <v>CN125</v>
          </cell>
          <cell r="D2755">
            <v>6</v>
          </cell>
          <cell r="E2755" t="str">
            <v>5713828496911</v>
          </cell>
          <cell r="F2755">
            <v>517.73075617999996</v>
          </cell>
          <cell r="G2755" t="str">
            <v>LB</v>
          </cell>
          <cell r="H2755">
            <v>369.14818666000002</v>
          </cell>
          <cell r="I2755" t="str">
            <v>LB</v>
          </cell>
          <cell r="J2755">
            <v>18500</v>
          </cell>
        </row>
        <row r="2756">
          <cell r="A2756">
            <v>99145180</v>
          </cell>
          <cell r="B2756" t="str">
            <v>CRN125-2-1 A-P-A-E-HQQE 230D/460Y 60 HZ</v>
          </cell>
          <cell r="C2756" t="str">
            <v>CN125</v>
          </cell>
          <cell r="D2756">
            <v>6</v>
          </cell>
          <cell r="E2756" t="str">
            <v>5712607592578</v>
          </cell>
          <cell r="F2756">
            <v>1134.4952473799999</v>
          </cell>
          <cell r="G2756" t="str">
            <v>LB</v>
          </cell>
          <cell r="H2756">
            <v>842.90779693999991</v>
          </cell>
          <cell r="I2756" t="str">
            <v>LB</v>
          </cell>
          <cell r="J2756">
            <v>26300</v>
          </cell>
        </row>
        <row r="2757">
          <cell r="A2757">
            <v>99400299</v>
          </cell>
          <cell r="B2757" t="str">
            <v>CRN125-2-1 A-P-A-E-HQQE 324TSC 60 HZ</v>
          </cell>
          <cell r="C2757" t="str">
            <v>CN125</v>
          </cell>
          <cell r="D2757">
            <v>6</v>
          </cell>
          <cell r="E2757" t="str">
            <v>5713828497284</v>
          </cell>
          <cell r="F2757">
            <v>495.92265513999996</v>
          </cell>
          <cell r="G2757" t="str">
            <v>LB</v>
          </cell>
          <cell r="H2757">
            <v>347.34008561999997</v>
          </cell>
          <cell r="I2757" t="str">
            <v>LB</v>
          </cell>
          <cell r="J2757">
            <v>19455</v>
          </cell>
        </row>
        <row r="2758">
          <cell r="A2758">
            <v>99145210</v>
          </cell>
          <cell r="B2758" t="str">
            <v>CRN125-2-1 A-P-A-V-HQQV 230D/460Y 60 HZ</v>
          </cell>
          <cell r="C2758" t="str">
            <v>CN125</v>
          </cell>
          <cell r="D2758">
            <v>6</v>
          </cell>
          <cell r="E2758" t="str">
            <v>5712607593094</v>
          </cell>
          <cell r="F2758">
            <v>1134.4952473799999</v>
          </cell>
          <cell r="G2758" t="str">
            <v>LB</v>
          </cell>
          <cell r="H2758">
            <v>842.90779693999991</v>
          </cell>
          <cell r="I2758" t="str">
            <v>LB</v>
          </cell>
          <cell r="J2758">
            <v>26380</v>
          </cell>
        </row>
        <row r="2759">
          <cell r="A2759">
            <v>99400319</v>
          </cell>
          <cell r="B2759" t="str">
            <v>CRN125-2-1 A-P-A-V-HQQV 324TSC 60 HZ</v>
          </cell>
          <cell r="C2759" t="str">
            <v>CN125</v>
          </cell>
          <cell r="D2759">
            <v>6</v>
          </cell>
          <cell r="E2759" t="str">
            <v>5713828497796</v>
          </cell>
          <cell r="F2759">
            <v>495.92265513999996</v>
          </cell>
          <cell r="G2759" t="str">
            <v>LB</v>
          </cell>
          <cell r="H2759">
            <v>347.34008561999997</v>
          </cell>
          <cell r="I2759" t="str">
            <v>LB</v>
          </cell>
          <cell r="J2759">
            <v>19535</v>
          </cell>
        </row>
        <row r="2760">
          <cell r="A2760">
            <v>99145138</v>
          </cell>
          <cell r="B2760" t="str">
            <v>CRN125-2-2 A-G-A-E-HQQE 220DD/460D 60 HZ</v>
          </cell>
          <cell r="C2760" t="str">
            <v>CN125</v>
          </cell>
          <cell r="D2760">
            <v>6</v>
          </cell>
          <cell r="E2760" t="str">
            <v>5712607591762</v>
          </cell>
          <cell r="F2760">
            <v>733.0471730999999</v>
          </cell>
          <cell r="G2760" t="str">
            <v>LB</v>
          </cell>
          <cell r="H2760">
            <v>606.83708733999993</v>
          </cell>
          <cell r="I2760" t="str">
            <v>LB</v>
          </cell>
          <cell r="J2760">
            <v>21580</v>
          </cell>
        </row>
        <row r="2761">
          <cell r="A2761">
            <v>99400260</v>
          </cell>
          <cell r="B2761" t="str">
            <v>CRN125-2-2 A-G-A-E-HQQE 286TC 60 HZ</v>
          </cell>
          <cell r="C2761" t="str">
            <v>CN125</v>
          </cell>
          <cell r="D2761">
            <v>6</v>
          </cell>
          <cell r="E2761" t="str">
            <v>5713828496522</v>
          </cell>
          <cell r="F2761">
            <v>504.09297685999991</v>
          </cell>
          <cell r="G2761" t="str">
            <v>LB</v>
          </cell>
          <cell r="H2761">
            <v>355.51040733999997</v>
          </cell>
          <cell r="I2761" t="str">
            <v>LB</v>
          </cell>
          <cell r="J2761">
            <v>18420</v>
          </cell>
        </row>
        <row r="2762">
          <cell r="A2762">
            <v>99145159</v>
          </cell>
          <cell r="B2762" t="str">
            <v>CRN125-2-2 A-G-A-V-HQQV 220DD/460D 60 HZ</v>
          </cell>
          <cell r="C2762" t="str">
            <v>CN125</v>
          </cell>
          <cell r="D2762">
            <v>6</v>
          </cell>
          <cell r="E2762" t="str">
            <v>5712607592172</v>
          </cell>
          <cell r="F2762">
            <v>733.0471730999999</v>
          </cell>
          <cell r="G2762" t="str">
            <v>LB</v>
          </cell>
          <cell r="H2762">
            <v>606.83708733999993</v>
          </cell>
          <cell r="I2762" t="str">
            <v>LB</v>
          </cell>
          <cell r="J2762">
            <v>21660</v>
          </cell>
        </row>
        <row r="2763">
          <cell r="A2763">
            <v>99400278</v>
          </cell>
          <cell r="B2763" t="str">
            <v>CRN125-2-2 A-G-A-V-HQQV 286TC 60 HZ</v>
          </cell>
          <cell r="C2763" t="str">
            <v>CN125</v>
          </cell>
          <cell r="D2763">
            <v>6</v>
          </cell>
          <cell r="E2763" t="str">
            <v>5713828496881</v>
          </cell>
          <cell r="F2763">
            <v>504.09297685999991</v>
          </cell>
          <cell r="G2763" t="str">
            <v>LB</v>
          </cell>
          <cell r="H2763">
            <v>355.51040733999997</v>
          </cell>
          <cell r="I2763" t="str">
            <v>LB</v>
          </cell>
          <cell r="J2763">
            <v>18500</v>
          </cell>
        </row>
        <row r="2764">
          <cell r="A2764">
            <v>99145179</v>
          </cell>
          <cell r="B2764" t="str">
            <v>CRN125-2-2 A-P-A-E-HQQE 220DD/460D 60 HZ</v>
          </cell>
          <cell r="C2764" t="str">
            <v>CN125</v>
          </cell>
          <cell r="D2764">
            <v>6</v>
          </cell>
          <cell r="E2764" t="str">
            <v>5712607592554</v>
          </cell>
          <cell r="F2764">
            <v>711.2390720599999</v>
          </cell>
          <cell r="G2764" t="str">
            <v>LB</v>
          </cell>
          <cell r="H2764">
            <v>585.02898629999993</v>
          </cell>
          <cell r="I2764" t="str">
            <v>LB</v>
          </cell>
          <cell r="J2764">
            <v>22615</v>
          </cell>
        </row>
        <row r="2765">
          <cell r="A2765">
            <v>99400298</v>
          </cell>
          <cell r="B2765" t="str">
            <v>CRN125-2-2 A-P-A-E-HQQE 286TC 60 HZ</v>
          </cell>
          <cell r="C2765" t="str">
            <v>CN125</v>
          </cell>
          <cell r="D2765">
            <v>6</v>
          </cell>
          <cell r="E2765" t="str">
            <v>5713828497260</v>
          </cell>
          <cell r="F2765">
            <v>482.28487581999997</v>
          </cell>
          <cell r="G2765" t="str">
            <v>LB</v>
          </cell>
          <cell r="H2765">
            <v>333.70230629999998</v>
          </cell>
          <cell r="I2765" t="str">
            <v>LB</v>
          </cell>
          <cell r="J2765">
            <v>19455</v>
          </cell>
        </row>
        <row r="2766">
          <cell r="A2766">
            <v>99145209</v>
          </cell>
          <cell r="B2766" t="str">
            <v>CRN125-2-2 A-P-A-V-HQQV 220DD/460D 60 HZ</v>
          </cell>
          <cell r="C2766" t="str">
            <v>CN125</v>
          </cell>
          <cell r="D2766">
            <v>6</v>
          </cell>
          <cell r="E2766" t="str">
            <v>5712607593070</v>
          </cell>
          <cell r="F2766">
            <v>711.2390720599999</v>
          </cell>
          <cell r="G2766" t="str">
            <v>LB</v>
          </cell>
          <cell r="H2766">
            <v>585.02898629999993</v>
          </cell>
          <cell r="I2766" t="str">
            <v>LB</v>
          </cell>
          <cell r="J2766">
            <v>22695</v>
          </cell>
        </row>
        <row r="2767">
          <cell r="A2767">
            <v>99400318</v>
          </cell>
          <cell r="B2767" t="str">
            <v>CRN125-2-2 A-P-A-V-HQQV 286TC 60 HZ</v>
          </cell>
          <cell r="C2767" t="str">
            <v>CN125</v>
          </cell>
          <cell r="D2767">
            <v>6</v>
          </cell>
          <cell r="E2767" t="str">
            <v>5713828497765</v>
          </cell>
          <cell r="F2767">
            <v>482.28487581999997</v>
          </cell>
          <cell r="G2767" t="str">
            <v>LB</v>
          </cell>
          <cell r="H2767">
            <v>333.70230629999998</v>
          </cell>
          <cell r="I2767" t="str">
            <v>LB</v>
          </cell>
          <cell r="J2767">
            <v>19535</v>
          </cell>
        </row>
        <row r="2768">
          <cell r="A2768">
            <v>99145143</v>
          </cell>
          <cell r="B2768" t="str">
            <v>CRN125-3 A-G-A-E-HQQE 230D/460Y 60 HZ</v>
          </cell>
          <cell r="C2768" t="str">
            <v>CN125</v>
          </cell>
          <cell r="D2768">
            <v>6</v>
          </cell>
          <cell r="E2768" t="str">
            <v>5712607591854</v>
          </cell>
          <cell r="F2768">
            <v>1679.9204399999999</v>
          </cell>
          <cell r="G2768" t="str">
            <v>LB</v>
          </cell>
          <cell r="H2768">
            <v>1326.03263298</v>
          </cell>
          <cell r="I2768" t="str">
            <v>LB</v>
          </cell>
          <cell r="J2768">
            <v>38160</v>
          </cell>
        </row>
        <row r="2769">
          <cell r="A2769">
            <v>99400264</v>
          </cell>
          <cell r="B2769" t="str">
            <v>CRN125-3 A-G-A-E-HQQE 365TSC 60 HZ</v>
          </cell>
          <cell r="C2769" t="str">
            <v>CN125</v>
          </cell>
          <cell r="D2769">
            <v>6</v>
          </cell>
          <cell r="E2769" t="str">
            <v>5713828496607</v>
          </cell>
          <cell r="F2769">
            <v>540.32811117999995</v>
          </cell>
          <cell r="G2769" t="str">
            <v>LB</v>
          </cell>
          <cell r="H2769">
            <v>391.74554166000001</v>
          </cell>
          <cell r="I2769" t="str">
            <v>LB</v>
          </cell>
          <cell r="J2769">
            <v>23685</v>
          </cell>
        </row>
        <row r="2770">
          <cell r="A2770">
            <v>99145164</v>
          </cell>
          <cell r="B2770" t="str">
            <v>CRN125-3 A-G-A-V-HQQV 230D/460Y 60 HZ</v>
          </cell>
          <cell r="C2770" t="str">
            <v>CN125</v>
          </cell>
          <cell r="D2770">
            <v>6</v>
          </cell>
          <cell r="E2770" t="str">
            <v>5712607592257</v>
          </cell>
          <cell r="F2770">
            <v>1679.9204399999999</v>
          </cell>
          <cell r="G2770" t="str">
            <v>LB</v>
          </cell>
          <cell r="H2770">
            <v>1326.03263298</v>
          </cell>
          <cell r="I2770" t="str">
            <v>LB</v>
          </cell>
          <cell r="J2770">
            <v>38240</v>
          </cell>
        </row>
        <row r="2771">
          <cell r="A2771">
            <v>99400284</v>
          </cell>
          <cell r="B2771" t="str">
            <v>CRN125-3 A-G-A-V-HQQV 365TSC 60 HZ</v>
          </cell>
          <cell r="C2771" t="str">
            <v>CN125</v>
          </cell>
          <cell r="D2771">
            <v>6</v>
          </cell>
          <cell r="E2771" t="str">
            <v>5713828496980</v>
          </cell>
          <cell r="F2771">
            <v>540.32811117999995</v>
          </cell>
          <cell r="G2771" t="str">
            <v>LB</v>
          </cell>
          <cell r="H2771">
            <v>391.74554166000001</v>
          </cell>
          <cell r="I2771" t="str">
            <v>LB</v>
          </cell>
          <cell r="J2771">
            <v>23765</v>
          </cell>
        </row>
        <row r="2772">
          <cell r="A2772">
            <v>99145183</v>
          </cell>
          <cell r="B2772" t="str">
            <v>CRN125-3 A-P-A-E-HQQE 230D/460Y 60 HZ</v>
          </cell>
          <cell r="C2772" t="str">
            <v>CN125</v>
          </cell>
          <cell r="D2772">
            <v>6</v>
          </cell>
          <cell r="E2772" t="str">
            <v>5712607592639</v>
          </cell>
          <cell r="F2772">
            <v>1658.1123389599998</v>
          </cell>
          <cell r="G2772" t="str">
            <v>LB</v>
          </cell>
          <cell r="H2772">
            <v>1304.2245319399999</v>
          </cell>
          <cell r="I2772" t="str">
            <v>LB</v>
          </cell>
          <cell r="J2772">
            <v>39195</v>
          </cell>
        </row>
        <row r="2773">
          <cell r="A2773">
            <v>99400302</v>
          </cell>
          <cell r="B2773" t="str">
            <v>CRN125-3 A-P-A-E-HQQE 365TSC 60 HZ</v>
          </cell>
          <cell r="C2773" t="str">
            <v>CN125</v>
          </cell>
          <cell r="D2773">
            <v>6</v>
          </cell>
          <cell r="E2773" t="str">
            <v>5713828497451</v>
          </cell>
          <cell r="F2773">
            <v>518.52001013999995</v>
          </cell>
          <cell r="G2773" t="str">
            <v>LB</v>
          </cell>
          <cell r="H2773">
            <v>369.93744061999996</v>
          </cell>
          <cell r="I2773" t="str">
            <v>LB</v>
          </cell>
          <cell r="J2773">
            <v>24720</v>
          </cell>
        </row>
        <row r="2774">
          <cell r="A2774">
            <v>99145215</v>
          </cell>
          <cell r="B2774" t="str">
            <v>CRN125-3 A-P-A-V-HQQV 230D/460Y 60 HZ</v>
          </cell>
          <cell r="C2774" t="str">
            <v>CN125</v>
          </cell>
          <cell r="D2774">
            <v>6</v>
          </cell>
          <cell r="E2774" t="str">
            <v>5712607593209</v>
          </cell>
          <cell r="F2774">
            <v>1658.1123389599998</v>
          </cell>
          <cell r="G2774" t="str">
            <v>LB</v>
          </cell>
          <cell r="H2774">
            <v>1304.2245319399999</v>
          </cell>
          <cell r="I2774" t="str">
            <v>LB</v>
          </cell>
          <cell r="J2774">
            <v>39275</v>
          </cell>
        </row>
        <row r="2775">
          <cell r="A2775">
            <v>99400322</v>
          </cell>
          <cell r="B2775" t="str">
            <v>CRN125-3 A-P-A-V-HQQV 365TSC 60 HZ</v>
          </cell>
          <cell r="C2775" t="str">
            <v>CN125</v>
          </cell>
          <cell r="D2775">
            <v>6</v>
          </cell>
          <cell r="E2775" t="str">
            <v>5713828497857</v>
          </cell>
          <cell r="F2775">
            <v>518.52001013999995</v>
          </cell>
          <cell r="G2775" t="str">
            <v>LB</v>
          </cell>
          <cell r="H2775">
            <v>369.93744061999996</v>
          </cell>
          <cell r="I2775" t="str">
            <v>LB</v>
          </cell>
          <cell r="J2775">
            <v>24800</v>
          </cell>
        </row>
        <row r="2776">
          <cell r="A2776">
            <v>99145141</v>
          </cell>
          <cell r="B2776" t="str">
            <v>CRN125-3-2 A-G-A-E-HQQE 230D/460Y 60 HZ</v>
          </cell>
          <cell r="C2776" t="str">
            <v>CN125</v>
          </cell>
          <cell r="D2776">
            <v>6</v>
          </cell>
          <cell r="E2776" t="str">
            <v>5712607591823</v>
          </cell>
          <cell r="F2776">
            <v>1297.9501834199998</v>
          </cell>
          <cell r="G2776" t="str">
            <v>LB</v>
          </cell>
          <cell r="H2776">
            <v>1006.3627329799999</v>
          </cell>
          <cell r="I2776" t="str">
            <v>LB</v>
          </cell>
          <cell r="J2776">
            <v>31580</v>
          </cell>
        </row>
        <row r="2777">
          <cell r="A2777">
            <v>99400263</v>
          </cell>
          <cell r="B2777" t="str">
            <v>CRN125-3-2 A-G-A-E-HQQE 364TSC 60 HZ</v>
          </cell>
          <cell r="C2777" t="str">
            <v>CN125</v>
          </cell>
          <cell r="D2777">
            <v>6</v>
          </cell>
          <cell r="E2777" t="str">
            <v>5713828496584</v>
          </cell>
          <cell r="F2777">
            <v>540.32811117999995</v>
          </cell>
          <cell r="G2777" t="str">
            <v>LB</v>
          </cell>
          <cell r="H2777">
            <v>391.74554166000001</v>
          </cell>
          <cell r="I2777" t="str">
            <v>LB</v>
          </cell>
          <cell r="J2777">
            <v>23685</v>
          </cell>
        </row>
        <row r="2778">
          <cell r="A2778">
            <v>99145162</v>
          </cell>
          <cell r="B2778" t="str">
            <v>CRN125-3-2 A-G-A-V-HQQV 230D/460Y 60 HZ</v>
          </cell>
          <cell r="C2778" t="str">
            <v>CN125</v>
          </cell>
          <cell r="D2778">
            <v>6</v>
          </cell>
          <cell r="E2778" t="str">
            <v>5712607592233</v>
          </cell>
          <cell r="F2778">
            <v>1297.9501834199998</v>
          </cell>
          <cell r="G2778" t="str">
            <v>LB</v>
          </cell>
          <cell r="H2778">
            <v>1006.3627329799999</v>
          </cell>
          <cell r="I2778" t="str">
            <v>LB</v>
          </cell>
          <cell r="J2778">
            <v>31660</v>
          </cell>
        </row>
        <row r="2779">
          <cell r="A2779">
            <v>99400283</v>
          </cell>
          <cell r="B2779" t="str">
            <v>CRN125-3-2 A-G-A-V-HQQV 364TSC 60 HZ</v>
          </cell>
          <cell r="C2779" t="str">
            <v>CN125</v>
          </cell>
          <cell r="D2779">
            <v>6</v>
          </cell>
          <cell r="E2779" t="str">
            <v>5713828496966</v>
          </cell>
          <cell r="F2779">
            <v>540.32811117999995</v>
          </cell>
          <cell r="G2779" t="str">
            <v>LB</v>
          </cell>
          <cell r="H2779">
            <v>391.74554166000001</v>
          </cell>
          <cell r="I2779" t="str">
            <v>LB</v>
          </cell>
          <cell r="J2779">
            <v>23765</v>
          </cell>
        </row>
        <row r="2780">
          <cell r="A2780">
            <v>99145182</v>
          </cell>
          <cell r="B2780" t="str">
            <v>CRN125-3-2 A-P-A-E-HQQE 230D/460Y 60 HZ</v>
          </cell>
          <cell r="C2780" t="str">
            <v>CN125</v>
          </cell>
          <cell r="D2780">
            <v>6</v>
          </cell>
          <cell r="E2780" t="str">
            <v>5712607592615</v>
          </cell>
          <cell r="F2780">
            <v>1276.1420823799999</v>
          </cell>
          <cell r="G2780" t="str">
            <v>LB</v>
          </cell>
          <cell r="H2780">
            <v>984.55463193999992</v>
          </cell>
          <cell r="I2780" t="str">
            <v>LB</v>
          </cell>
          <cell r="J2780">
            <v>32615</v>
          </cell>
        </row>
        <row r="2781">
          <cell r="A2781">
            <v>99400301</v>
          </cell>
          <cell r="B2781" t="str">
            <v>CRN125-3-2 A-P-A-E-HQQE 364TSC 60 HZ</v>
          </cell>
          <cell r="C2781" t="str">
            <v>CN125</v>
          </cell>
          <cell r="D2781">
            <v>6</v>
          </cell>
          <cell r="E2781" t="str">
            <v>5713828497420</v>
          </cell>
          <cell r="F2781">
            <v>518.52001013999995</v>
          </cell>
          <cell r="G2781" t="str">
            <v>LB</v>
          </cell>
          <cell r="H2781">
            <v>369.93744061999996</v>
          </cell>
          <cell r="I2781" t="str">
            <v>LB</v>
          </cell>
          <cell r="J2781">
            <v>24720</v>
          </cell>
        </row>
        <row r="2782">
          <cell r="A2782">
            <v>99145213</v>
          </cell>
          <cell r="B2782" t="str">
            <v>CRN125-3-2 A-P-A-V-HQQV 230D/460Y 60 HZ</v>
          </cell>
          <cell r="C2782" t="str">
            <v>CN125</v>
          </cell>
          <cell r="D2782">
            <v>6</v>
          </cell>
          <cell r="E2782" t="str">
            <v>5712607593155</v>
          </cell>
          <cell r="F2782">
            <v>1276.1420823799999</v>
          </cell>
          <cell r="G2782" t="str">
            <v>LB</v>
          </cell>
          <cell r="H2782">
            <v>984.55463193999992</v>
          </cell>
          <cell r="I2782" t="str">
            <v>LB</v>
          </cell>
          <cell r="J2782">
            <v>32695</v>
          </cell>
        </row>
        <row r="2783">
          <cell r="A2783">
            <v>99400321</v>
          </cell>
          <cell r="B2783" t="str">
            <v>CRN125-3-2 A-P-A-V-HQQV 364TSC 60 HZ</v>
          </cell>
          <cell r="C2783" t="str">
            <v>CN125</v>
          </cell>
          <cell r="D2783">
            <v>6</v>
          </cell>
          <cell r="E2783" t="str">
            <v>5713828497833</v>
          </cell>
          <cell r="F2783">
            <v>518.52001013999995</v>
          </cell>
          <cell r="G2783" t="str">
            <v>LB</v>
          </cell>
          <cell r="H2783">
            <v>369.93744061999996</v>
          </cell>
          <cell r="I2783" t="str">
            <v>LB</v>
          </cell>
          <cell r="J2783">
            <v>24800</v>
          </cell>
        </row>
        <row r="2784">
          <cell r="A2784">
            <v>99145144</v>
          </cell>
          <cell r="B2784" t="str">
            <v>CRN125-4-2 A-G-A-E-HQQE 230D/460Y 60 HZ</v>
          </cell>
          <cell r="C2784" t="str">
            <v>CN125</v>
          </cell>
          <cell r="D2784">
            <v>6</v>
          </cell>
          <cell r="E2784" t="str">
            <v>5712607591878</v>
          </cell>
          <cell r="F2784">
            <v>1731.1800596199998</v>
          </cell>
          <cell r="G2784" t="str">
            <v>LB</v>
          </cell>
          <cell r="H2784">
            <v>1377.2922526</v>
          </cell>
          <cell r="I2784" t="str">
            <v>LB</v>
          </cell>
          <cell r="J2784">
            <v>42105</v>
          </cell>
        </row>
        <row r="2785">
          <cell r="A2785">
            <v>99400265</v>
          </cell>
          <cell r="B2785" t="str">
            <v>CRN125-4-2 A-G-A-E-HQQE 365TSC 60 HZ</v>
          </cell>
          <cell r="C2785" t="str">
            <v>CN125</v>
          </cell>
          <cell r="D2785">
            <v>6</v>
          </cell>
          <cell r="E2785" t="str">
            <v>5713828496621</v>
          </cell>
          <cell r="F2785">
            <v>591.58773079999992</v>
          </cell>
          <cell r="G2785" t="str">
            <v>LB</v>
          </cell>
          <cell r="H2785">
            <v>443.00516127999992</v>
          </cell>
          <cell r="I2785" t="str">
            <v>LB</v>
          </cell>
          <cell r="J2785">
            <v>30265</v>
          </cell>
        </row>
        <row r="2786">
          <cell r="A2786">
            <v>99145165</v>
          </cell>
          <cell r="B2786" t="str">
            <v>CRN125-4-2 A-G-A-V-HQQV 230D/460Y 60 HZ</v>
          </cell>
          <cell r="C2786" t="str">
            <v>CN125</v>
          </cell>
          <cell r="D2786">
            <v>6</v>
          </cell>
          <cell r="E2786" t="str">
            <v>5712607592271</v>
          </cell>
          <cell r="F2786">
            <v>1731.1800596199998</v>
          </cell>
          <cell r="G2786" t="str">
            <v>LB</v>
          </cell>
          <cell r="H2786">
            <v>1377.2922526</v>
          </cell>
          <cell r="I2786" t="str">
            <v>LB</v>
          </cell>
          <cell r="J2786">
            <v>42185</v>
          </cell>
        </row>
        <row r="2787">
          <cell r="A2787">
            <v>99400285</v>
          </cell>
          <cell r="B2787" t="str">
            <v>CRN125-4-2 A-G-A-V-HQQV 365TSC 60 HZ</v>
          </cell>
          <cell r="C2787" t="str">
            <v>CN125</v>
          </cell>
          <cell r="D2787">
            <v>6</v>
          </cell>
          <cell r="E2787" t="str">
            <v>5713828497000</v>
          </cell>
          <cell r="F2787">
            <v>591.58773079999992</v>
          </cell>
          <cell r="G2787" t="str">
            <v>LB</v>
          </cell>
          <cell r="H2787">
            <v>443.00516127999992</v>
          </cell>
          <cell r="I2787" t="str">
            <v>LB</v>
          </cell>
          <cell r="J2787">
            <v>30345</v>
          </cell>
        </row>
        <row r="2788">
          <cell r="A2788">
            <v>99145184</v>
          </cell>
          <cell r="B2788" t="str">
            <v>CRN125-4-2 A-P-A-E-HQQE 230D/460Y 60 HZ</v>
          </cell>
          <cell r="C2788" t="str">
            <v>CN125</v>
          </cell>
          <cell r="D2788">
            <v>6</v>
          </cell>
          <cell r="E2788" t="str">
            <v>5712607592653</v>
          </cell>
          <cell r="F2788">
            <v>1680.71189858</v>
          </cell>
          <cell r="G2788" t="str">
            <v>LB</v>
          </cell>
          <cell r="H2788">
            <v>1326.8240915599997</v>
          </cell>
          <cell r="I2788" t="str">
            <v>LB</v>
          </cell>
          <cell r="J2788">
            <v>43140</v>
          </cell>
        </row>
        <row r="2789">
          <cell r="A2789">
            <v>99400304</v>
          </cell>
          <cell r="B2789" t="str">
            <v>CRN125-4-2 A-P-A-E-HQQE 365TSC 60 HZ</v>
          </cell>
          <cell r="C2789" t="str">
            <v>CN125</v>
          </cell>
          <cell r="D2789">
            <v>6</v>
          </cell>
          <cell r="E2789" t="str">
            <v>5713828497482</v>
          </cell>
          <cell r="F2789">
            <v>541.11956975999999</v>
          </cell>
          <cell r="G2789" t="str">
            <v>LB</v>
          </cell>
          <cell r="H2789">
            <v>392.53700023999994</v>
          </cell>
          <cell r="I2789" t="str">
            <v>LB</v>
          </cell>
          <cell r="J2789">
            <v>31300</v>
          </cell>
        </row>
        <row r="2790">
          <cell r="A2790">
            <v>99145216</v>
          </cell>
          <cell r="B2790" t="str">
            <v>CRN125-4-2 A-P-A-V-HQQV 230D/460Y 60 HZ</v>
          </cell>
          <cell r="C2790" t="str">
            <v>CN125</v>
          </cell>
          <cell r="D2790">
            <v>6</v>
          </cell>
          <cell r="E2790" t="str">
            <v>5712607593223</v>
          </cell>
          <cell r="F2790">
            <v>1680.71189858</v>
          </cell>
          <cell r="G2790" t="str">
            <v>LB</v>
          </cell>
          <cell r="H2790">
            <v>1326.8240915599997</v>
          </cell>
          <cell r="I2790" t="str">
            <v>LB</v>
          </cell>
          <cell r="J2790">
            <v>43220</v>
          </cell>
        </row>
        <row r="2791">
          <cell r="A2791">
            <v>99400323</v>
          </cell>
          <cell r="B2791" t="str">
            <v>CRN125-4-2 A-P-A-V-HQQV 365TSC 60 HZ</v>
          </cell>
          <cell r="C2791" t="str">
            <v>CN125</v>
          </cell>
          <cell r="D2791">
            <v>6</v>
          </cell>
          <cell r="E2791" t="str">
            <v>5713828497871</v>
          </cell>
          <cell r="F2791">
            <v>541.11956975999999</v>
          </cell>
          <cell r="G2791" t="str">
            <v>LB</v>
          </cell>
          <cell r="H2791">
            <v>392.53700023999994</v>
          </cell>
          <cell r="I2791" t="str">
            <v>LB</v>
          </cell>
          <cell r="J2791">
            <v>31380</v>
          </cell>
        </row>
        <row r="2792">
          <cell r="A2792">
            <v>98939544</v>
          </cell>
          <cell r="B2792" t="str">
            <v>CRN32-10 I-G-G-E-HQQE 3x230/460 60 HZ</v>
          </cell>
          <cell r="C2792" t="str">
            <v>CRN32</v>
          </cell>
          <cell r="D2792">
            <v>6</v>
          </cell>
          <cell r="E2792" t="str">
            <v>5700836875951</v>
          </cell>
          <cell r="F2792">
            <v>647.98191039999995</v>
          </cell>
          <cell r="G2792" t="str">
            <v>LB</v>
          </cell>
          <cell r="H2792">
            <v>630.08039599999995</v>
          </cell>
          <cell r="I2792" t="str">
            <v>LB</v>
          </cell>
          <cell r="J2792">
            <v>24453</v>
          </cell>
        </row>
        <row r="2793">
          <cell r="A2793">
            <v>98507365</v>
          </cell>
          <cell r="B2793" t="str">
            <v>CRN32-10 I-G-G-V-HQQV 3x230/460 60 HZ</v>
          </cell>
          <cell r="C2793" t="str">
            <v>CRN32</v>
          </cell>
          <cell r="D2793">
            <v>6</v>
          </cell>
          <cell r="E2793" t="str">
            <v>5700836876026</v>
          </cell>
          <cell r="F2793">
            <v>647.98191039999995</v>
          </cell>
          <cell r="G2793" t="str">
            <v>LB</v>
          </cell>
          <cell r="H2793">
            <v>630.08039599999995</v>
          </cell>
          <cell r="I2793" t="str">
            <v>LB</v>
          </cell>
          <cell r="J2793">
            <v>24535</v>
          </cell>
        </row>
        <row r="2794">
          <cell r="A2794">
            <v>98413860</v>
          </cell>
          <cell r="B2794" t="str">
            <v>CRN64-1 A-G-G-E-KUHE 3x230/400 50 HZ</v>
          </cell>
          <cell r="C2794" t="str">
            <v>CRN64</v>
          </cell>
          <cell r="D2794">
            <v>30</v>
          </cell>
          <cell r="E2794" t="str">
            <v>5711494609963</v>
          </cell>
          <cell r="F2794">
            <v>280.64812599999999</v>
          </cell>
          <cell r="G2794" t="str">
            <v>LB</v>
          </cell>
          <cell r="H2794">
            <v>230.162328</v>
          </cell>
          <cell r="I2794" t="str">
            <v>LB</v>
          </cell>
          <cell r="J2794">
            <v>9001</v>
          </cell>
        </row>
        <row r="2795">
          <cell r="A2795">
            <v>98997734</v>
          </cell>
          <cell r="B2795"/>
          <cell r="C2795" t="str">
            <v>CRN32</v>
          </cell>
          <cell r="D2795">
            <v>6</v>
          </cell>
          <cell r="F2795">
            <v>0</v>
          </cell>
          <cell r="H2795">
            <v>0</v>
          </cell>
          <cell r="J2795">
            <v>16413</v>
          </cell>
        </row>
        <row r="2796">
          <cell r="A2796">
            <v>91159531</v>
          </cell>
          <cell r="B2796" t="str">
            <v>CRN32-10 A-G-G-E-KUBE replac by 98997734</v>
          </cell>
          <cell r="C2796" t="str">
            <v>CRN32</v>
          </cell>
          <cell r="D2796" t="str">
            <v>06</v>
          </cell>
          <cell r="E2796" t="str">
            <v>5700394603447</v>
          </cell>
          <cell r="F2796">
            <v>282.60582855999996</v>
          </cell>
          <cell r="G2796" t="str">
            <v>LB</v>
          </cell>
          <cell r="H2796">
            <v>200.62042</v>
          </cell>
          <cell r="I2796" t="str">
            <v>LB</v>
          </cell>
          <cell r="J2796">
            <v>16406</v>
          </cell>
        </row>
        <row r="2797">
          <cell r="A2797">
            <v>96081684</v>
          </cell>
          <cell r="B2797" t="str">
            <v>CRN1S-27 A-P-G-V-HQQV 56C 60HZ</v>
          </cell>
          <cell r="C2797" t="str">
            <v>CRN1S</v>
          </cell>
          <cell r="D2797"/>
          <cell r="E2797" t="str">
            <v>5700395161281</v>
          </cell>
          <cell r="F2797">
            <v>64.264672999999988</v>
          </cell>
          <cell r="G2797" t="str">
            <v>LB</v>
          </cell>
          <cell r="H2797">
            <v>46.363158599999998</v>
          </cell>
          <cell r="I2797" t="str">
            <v>LB</v>
          </cell>
          <cell r="J2797">
            <v>3702</v>
          </cell>
        </row>
        <row r="2798">
          <cell r="A2798">
            <v>96081589</v>
          </cell>
          <cell r="B2798" t="str">
            <v>CRN1S-27 A-P-G-E-HQQE 56C 60HZ</v>
          </cell>
          <cell r="C2798" t="str">
            <v>CRN1S</v>
          </cell>
          <cell r="D2798"/>
          <cell r="E2798" t="str">
            <v>5700395160338</v>
          </cell>
          <cell r="F2798">
            <v>64.264672999999988</v>
          </cell>
          <cell r="G2798" t="str">
            <v>LB</v>
          </cell>
          <cell r="H2798">
            <v>46.363158599999998</v>
          </cell>
          <cell r="I2798" t="str">
            <v>LB</v>
          </cell>
          <cell r="J2798">
            <v>3654</v>
          </cell>
        </row>
        <row r="2799">
          <cell r="A2799">
            <v>96081683</v>
          </cell>
          <cell r="B2799" t="str">
            <v>CRN1S-25 A-P-G-V-HQQV 56C 60HZ</v>
          </cell>
          <cell r="C2799" t="str">
            <v>CRN1S</v>
          </cell>
          <cell r="D2799"/>
          <cell r="E2799" t="str">
            <v>5700395161274</v>
          </cell>
          <cell r="F2799">
            <v>62.52302319999999</v>
          </cell>
          <cell r="G2799" t="str">
            <v>LB</v>
          </cell>
          <cell r="H2799">
            <v>44.621508799999994</v>
          </cell>
          <cell r="I2799" t="str">
            <v>LB</v>
          </cell>
          <cell r="J2799">
            <v>3356</v>
          </cell>
        </row>
        <row r="2800">
          <cell r="A2800">
            <v>96081588</v>
          </cell>
          <cell r="B2800" t="str">
            <v>CRN1S-25 A-P-G-E-HQQE 56C 60HZ</v>
          </cell>
          <cell r="C2800" t="str">
            <v>CRN1S</v>
          </cell>
          <cell r="D2800"/>
          <cell r="E2800" t="str">
            <v>5700395160321</v>
          </cell>
          <cell r="F2800">
            <v>62.52302319999999</v>
          </cell>
          <cell r="G2800" t="str">
            <v>LB</v>
          </cell>
          <cell r="H2800">
            <v>44.621508799999994</v>
          </cell>
          <cell r="I2800" t="str">
            <v>LB</v>
          </cell>
          <cell r="J2800">
            <v>3308</v>
          </cell>
        </row>
        <row r="2801">
          <cell r="A2801">
            <v>96081682</v>
          </cell>
          <cell r="B2801" t="str">
            <v>CRN1S-23 A-P-G-V-HQQV 56C 60HZ</v>
          </cell>
          <cell r="C2801" t="str">
            <v>CRN1S</v>
          </cell>
          <cell r="D2801"/>
          <cell r="E2801" t="str">
            <v>5700395161267</v>
          </cell>
          <cell r="F2801">
            <v>57.386258599999998</v>
          </cell>
          <cell r="G2801" t="str">
            <v>LB</v>
          </cell>
          <cell r="H2801">
            <v>42.879858999999996</v>
          </cell>
          <cell r="I2801" t="str">
            <v>LB</v>
          </cell>
          <cell r="J2801">
            <v>3202</v>
          </cell>
        </row>
        <row r="2802">
          <cell r="A2802">
            <v>96081587</v>
          </cell>
          <cell r="B2802" t="str">
            <v>CRN1S-23 A-P-G-E-HQQE 56C 60HZ</v>
          </cell>
          <cell r="C2802" t="str">
            <v>CRN1S</v>
          </cell>
          <cell r="D2802"/>
          <cell r="E2802" t="str">
            <v>5700395160314</v>
          </cell>
          <cell r="F2802">
            <v>57.386258599999998</v>
          </cell>
          <cell r="G2802" t="str">
            <v>LB</v>
          </cell>
          <cell r="H2802">
            <v>42.879858999999996</v>
          </cell>
          <cell r="I2802" t="str">
            <v>LB</v>
          </cell>
          <cell r="J2802">
            <v>3154</v>
          </cell>
        </row>
        <row r="2803">
          <cell r="A2803">
            <v>96081681</v>
          </cell>
          <cell r="B2803" t="str">
            <v>CRN1S-21 A-P-G-V-HQQV 56C 60HZ</v>
          </cell>
          <cell r="C2803" t="str">
            <v>CRN1S</v>
          </cell>
          <cell r="D2803"/>
          <cell r="E2803" t="str">
            <v>5700395161250</v>
          </cell>
          <cell r="F2803">
            <v>55.644608799999993</v>
          </cell>
          <cell r="G2803" t="str">
            <v>LB</v>
          </cell>
          <cell r="H2803">
            <v>41.138209199999999</v>
          </cell>
          <cell r="I2803" t="str">
            <v>LB</v>
          </cell>
          <cell r="J2803">
            <v>3127</v>
          </cell>
        </row>
        <row r="2804">
          <cell r="A2804">
            <v>96081586</v>
          </cell>
          <cell r="B2804" t="str">
            <v>CRN1S-21 A-P-G-E-HQQE 56C 60HZ</v>
          </cell>
          <cell r="C2804" t="str">
            <v>CRN1S</v>
          </cell>
          <cell r="D2804"/>
          <cell r="E2804" t="str">
            <v>5700395160307</v>
          </cell>
          <cell r="F2804">
            <v>55.644608799999993</v>
          </cell>
          <cell r="G2804" t="str">
            <v>LB</v>
          </cell>
          <cell r="H2804">
            <v>41.138209199999999</v>
          </cell>
          <cell r="I2804" t="str">
            <v>LB</v>
          </cell>
          <cell r="J2804">
            <v>3079</v>
          </cell>
        </row>
        <row r="2805">
          <cell r="A2805">
            <v>96081680</v>
          </cell>
          <cell r="B2805" t="str">
            <v>CRN1S-19 A-P-G-V-HQQV 56C 60HZ</v>
          </cell>
          <cell r="C2805" t="str">
            <v>CRN1S</v>
          </cell>
          <cell r="D2805"/>
          <cell r="E2805" t="str">
            <v>5700395161243</v>
          </cell>
          <cell r="F2805">
            <v>53.902958999999996</v>
          </cell>
          <cell r="G2805" t="str">
            <v>LB</v>
          </cell>
          <cell r="H2805">
            <v>39.396559400000001</v>
          </cell>
          <cell r="I2805" t="str">
            <v>LB</v>
          </cell>
          <cell r="J2805">
            <v>3059</v>
          </cell>
        </row>
        <row r="2806">
          <cell r="A2806">
            <v>96081585</v>
          </cell>
          <cell r="B2806" t="str">
            <v>CRN1S-19 A-P-G-E-HQQE 56C 60HZ</v>
          </cell>
          <cell r="C2806" t="str">
            <v>CRN1S</v>
          </cell>
          <cell r="D2806"/>
          <cell r="E2806" t="str">
            <v>5700395160291</v>
          </cell>
          <cell r="F2806">
            <v>53.902958999999996</v>
          </cell>
          <cell r="G2806" t="str">
            <v>LB</v>
          </cell>
          <cell r="H2806">
            <v>39.396559400000001</v>
          </cell>
          <cell r="I2806" t="str">
            <v>LB</v>
          </cell>
          <cell r="J2806">
            <v>3011</v>
          </cell>
        </row>
        <row r="2807">
          <cell r="A2807">
            <v>96081679</v>
          </cell>
          <cell r="B2807" t="str">
            <v>CRN1S-17 A-P-G-V-HQQV 56C 60HZ</v>
          </cell>
          <cell r="C2807" t="str">
            <v>CRN1S</v>
          </cell>
          <cell r="D2807"/>
          <cell r="E2807" t="str">
            <v>5700395161236</v>
          </cell>
          <cell r="F2807">
            <v>52.161309199999998</v>
          </cell>
          <cell r="G2807" t="str">
            <v>LB</v>
          </cell>
          <cell r="H2807">
            <v>37.654909599999996</v>
          </cell>
          <cell r="I2807" t="str">
            <v>LB</v>
          </cell>
          <cell r="J2807">
            <v>2851</v>
          </cell>
        </row>
        <row r="2808">
          <cell r="A2808">
            <v>96081584</v>
          </cell>
          <cell r="B2808" t="str">
            <v>CRN1S-17 A-P-G-E-HQQE 56C 60HZ</v>
          </cell>
          <cell r="C2808" t="str">
            <v>CRN1S</v>
          </cell>
          <cell r="D2808"/>
          <cell r="E2808" t="str">
            <v>5700395160284</v>
          </cell>
          <cell r="F2808">
            <v>52.161309199999998</v>
          </cell>
          <cell r="G2808" t="str">
            <v>LB</v>
          </cell>
          <cell r="H2808">
            <v>37.654909599999996</v>
          </cell>
          <cell r="I2808" t="str">
            <v>LB</v>
          </cell>
          <cell r="J2808">
            <v>2803</v>
          </cell>
        </row>
        <row r="2809">
          <cell r="A2809">
            <v>96081678</v>
          </cell>
          <cell r="B2809" t="str">
            <v>CRN1S-15 A-P-G-V-HQQV 56C 60HZ</v>
          </cell>
          <cell r="C2809" t="str">
            <v>CRN1S</v>
          </cell>
          <cell r="D2809"/>
          <cell r="E2809" t="str">
            <v>5700395161229</v>
          </cell>
          <cell r="F2809">
            <v>50.4196594</v>
          </cell>
          <cell r="G2809" t="str">
            <v>LB</v>
          </cell>
          <cell r="H2809">
            <v>35.913259799999992</v>
          </cell>
          <cell r="I2809" t="str">
            <v>LB</v>
          </cell>
          <cell r="J2809">
            <v>2798</v>
          </cell>
        </row>
        <row r="2810">
          <cell r="A2810">
            <v>96081583</v>
          </cell>
          <cell r="B2810" t="str">
            <v>CRN1S-15 A-P-G-E-HQQE 56C 60HZ</v>
          </cell>
          <cell r="C2810" t="str">
            <v>CRN1S</v>
          </cell>
          <cell r="D2810"/>
          <cell r="E2810" t="str">
            <v>5700395160277</v>
          </cell>
          <cell r="F2810">
            <v>50.4196594</v>
          </cell>
          <cell r="G2810" t="str">
            <v>LB</v>
          </cell>
          <cell r="H2810">
            <v>35.913259799999992</v>
          </cell>
          <cell r="I2810" t="str">
            <v>LB</v>
          </cell>
          <cell r="J2810">
            <v>2750</v>
          </cell>
        </row>
        <row r="2811">
          <cell r="A2811">
            <v>96081677</v>
          </cell>
          <cell r="B2811" t="str">
            <v>CRN1S-13 A-P-G-V-HQQV 56C 60HZ</v>
          </cell>
          <cell r="C2811" t="str">
            <v>CRN1S</v>
          </cell>
          <cell r="D2811"/>
          <cell r="E2811" t="str">
            <v>5700395161212</v>
          </cell>
          <cell r="F2811">
            <v>48.722102</v>
          </cell>
          <cell r="G2811" t="str">
            <v>LB</v>
          </cell>
          <cell r="H2811">
            <v>34.215702399999998</v>
          </cell>
          <cell r="I2811" t="str">
            <v>LB</v>
          </cell>
          <cell r="J2811">
            <v>2289</v>
          </cell>
        </row>
        <row r="2812">
          <cell r="A2812">
            <v>96081582</v>
          </cell>
          <cell r="B2812" t="str">
            <v>CRN1S-13 A-P-G-E-HQQE 56C 60HZ</v>
          </cell>
          <cell r="C2812" t="str">
            <v>CRN1S</v>
          </cell>
          <cell r="D2812"/>
          <cell r="E2812" t="str">
            <v>5700395160260</v>
          </cell>
          <cell r="F2812">
            <v>48.722102</v>
          </cell>
          <cell r="G2812" t="str">
            <v>LB</v>
          </cell>
          <cell r="H2812">
            <v>34.215702399999998</v>
          </cell>
          <cell r="I2812" t="str">
            <v>LB</v>
          </cell>
          <cell r="J2812">
            <v>2241</v>
          </cell>
        </row>
        <row r="2813">
          <cell r="A2813">
            <v>96081676</v>
          </cell>
          <cell r="B2813" t="str">
            <v>CRN1S-12 A-P-G-V-HQQV 56C 60HZ</v>
          </cell>
          <cell r="C2813" t="str">
            <v>CRN1S</v>
          </cell>
          <cell r="D2813"/>
          <cell r="E2813" t="str">
            <v>5700395161205</v>
          </cell>
          <cell r="F2813">
            <v>44.070353799999992</v>
          </cell>
          <cell r="G2813" t="str">
            <v>LB</v>
          </cell>
          <cell r="H2813">
            <v>33.069299999999998</v>
          </cell>
          <cell r="I2813" t="str">
            <v>LB</v>
          </cell>
          <cell r="J2813">
            <v>2209</v>
          </cell>
        </row>
        <row r="2814">
          <cell r="A2814">
            <v>96081581</v>
          </cell>
          <cell r="B2814" t="str">
            <v>CRN1S-12 A-P-G-E-HQQE 56C 60HZ</v>
          </cell>
          <cell r="C2814" t="str">
            <v>CRN1S</v>
          </cell>
          <cell r="D2814"/>
          <cell r="E2814" t="str">
            <v>5700395160253</v>
          </cell>
          <cell r="F2814">
            <v>44.070353799999992</v>
          </cell>
          <cell r="G2814" t="str">
            <v>LB</v>
          </cell>
          <cell r="H2814">
            <v>33.069299999999998</v>
          </cell>
          <cell r="I2814" t="str">
            <v>LB</v>
          </cell>
          <cell r="J2814">
            <v>2161</v>
          </cell>
        </row>
        <row r="2815">
          <cell r="A2815">
            <v>96081675</v>
          </cell>
          <cell r="B2815" t="str">
            <v>CRN1S-11 A-P-G-V-HQQV 56C 60HZ</v>
          </cell>
          <cell r="C2815" t="str">
            <v>CRN1S</v>
          </cell>
          <cell r="D2815"/>
          <cell r="E2815" t="str">
            <v>5700395161199</v>
          </cell>
          <cell r="F2815">
            <v>43.210552</v>
          </cell>
          <cell r="G2815" t="str">
            <v>LB</v>
          </cell>
          <cell r="H2815">
            <v>32.209498199999999</v>
          </cell>
          <cell r="I2815" t="str">
            <v>LB</v>
          </cell>
          <cell r="J2815">
            <v>2133</v>
          </cell>
        </row>
        <row r="2816">
          <cell r="A2816">
            <v>96081580</v>
          </cell>
          <cell r="B2816" t="str">
            <v>CRN1S-11 A-P-G-E-HQQE 56C 60HZ</v>
          </cell>
          <cell r="C2816" t="str">
            <v>CRN1S</v>
          </cell>
          <cell r="D2816"/>
          <cell r="E2816" t="str">
            <v>5700395160246</v>
          </cell>
          <cell r="F2816">
            <v>43.210552</v>
          </cell>
          <cell r="G2816" t="str">
            <v>LB</v>
          </cell>
          <cell r="H2816">
            <v>32.209498199999999</v>
          </cell>
          <cell r="I2816" t="str">
            <v>LB</v>
          </cell>
          <cell r="J2816">
            <v>2085</v>
          </cell>
        </row>
        <row r="2817">
          <cell r="A2817">
            <v>96081674</v>
          </cell>
          <cell r="B2817" t="str">
            <v>CRN1S-10 A-P-G-V-HQQV 56C 60HZ</v>
          </cell>
          <cell r="C2817" t="str">
            <v>CRN1S</v>
          </cell>
          <cell r="D2817"/>
          <cell r="E2817" t="str">
            <v>5700395161182</v>
          </cell>
          <cell r="F2817">
            <v>42.549166</v>
          </cell>
          <cell r="G2817" t="str">
            <v>LB</v>
          </cell>
          <cell r="H2817">
            <v>31.548112199999998</v>
          </cell>
          <cell r="I2817" t="str">
            <v>LB</v>
          </cell>
          <cell r="J2817">
            <v>2037</v>
          </cell>
        </row>
        <row r="2818">
          <cell r="A2818">
            <v>96081579</v>
          </cell>
          <cell r="B2818" t="str">
            <v>CRN1S-10 A-P-G-E-HQQE 56C 60HZ</v>
          </cell>
          <cell r="C2818" t="str">
            <v>CRN1S</v>
          </cell>
          <cell r="D2818"/>
          <cell r="E2818" t="str">
            <v>5700395160239</v>
          </cell>
          <cell r="F2818">
            <v>42.549166</v>
          </cell>
          <cell r="G2818" t="str">
            <v>LB</v>
          </cell>
          <cell r="H2818">
            <v>31.548112199999998</v>
          </cell>
          <cell r="I2818" t="str">
            <v>LB</v>
          </cell>
          <cell r="J2818">
            <v>1989</v>
          </cell>
        </row>
        <row r="2819">
          <cell r="A2819">
            <v>96081673</v>
          </cell>
          <cell r="B2819" t="str">
            <v>CRN1S-9 A-P-G-V-HQQV 56C 60HZ</v>
          </cell>
          <cell r="C2819" t="str">
            <v>CRN1S</v>
          </cell>
          <cell r="D2819"/>
          <cell r="E2819" t="str">
            <v>5700395161175</v>
          </cell>
          <cell r="F2819">
            <v>41.6893642</v>
          </cell>
          <cell r="G2819" t="str">
            <v>LB</v>
          </cell>
          <cell r="H2819">
            <v>30.688310399999995</v>
          </cell>
          <cell r="I2819" t="str">
            <v>LB</v>
          </cell>
          <cell r="J2819">
            <v>1780</v>
          </cell>
        </row>
        <row r="2820">
          <cell r="A2820">
            <v>96081578</v>
          </cell>
          <cell r="B2820" t="str">
            <v>CRN1S-9 A-P-G-E-HQQE 56C 60HZ</v>
          </cell>
          <cell r="C2820" t="str">
            <v>CRN1S</v>
          </cell>
          <cell r="D2820" t="str">
            <v>06</v>
          </cell>
          <cell r="E2820" t="str">
            <v>5700395160222</v>
          </cell>
          <cell r="F2820">
            <v>41.6893642</v>
          </cell>
          <cell r="G2820" t="str">
            <v>LB</v>
          </cell>
          <cell r="H2820">
            <v>30.688310399999995</v>
          </cell>
          <cell r="I2820" t="str">
            <v>LB</v>
          </cell>
          <cell r="J2820">
            <v>1732</v>
          </cell>
        </row>
        <row r="2821">
          <cell r="A2821">
            <v>96081672</v>
          </cell>
          <cell r="B2821" t="str">
            <v>CRN1S-8 A-P-G-V-HQQV 56C 60HZ</v>
          </cell>
          <cell r="C2821" t="str">
            <v>CRN1S</v>
          </cell>
          <cell r="D2821"/>
          <cell r="E2821" t="str">
            <v>5700395161168</v>
          </cell>
          <cell r="F2821">
            <v>40.807516200000002</v>
          </cell>
          <cell r="G2821" t="str">
            <v>LB</v>
          </cell>
          <cell r="H2821">
            <v>29.806462399999997</v>
          </cell>
          <cell r="I2821" t="str">
            <v>LB</v>
          </cell>
          <cell r="J2821">
            <v>1705</v>
          </cell>
        </row>
        <row r="2822">
          <cell r="A2822">
            <v>96081577</v>
          </cell>
          <cell r="B2822" t="str">
            <v>CRN1S-8 A-P-G-E-HQQE 56C 60HZ</v>
          </cell>
          <cell r="C2822" t="str">
            <v>CRN1S</v>
          </cell>
          <cell r="D2822"/>
          <cell r="E2822" t="str">
            <v>5700395160215</v>
          </cell>
          <cell r="F2822">
            <v>40.807516200000002</v>
          </cell>
          <cell r="G2822" t="str">
            <v>LB</v>
          </cell>
          <cell r="H2822">
            <v>29.806462399999997</v>
          </cell>
          <cell r="I2822" t="str">
            <v>LB</v>
          </cell>
          <cell r="J2822">
            <v>1657</v>
          </cell>
        </row>
        <row r="2823">
          <cell r="A2823">
            <v>96081671</v>
          </cell>
          <cell r="B2823" t="str">
            <v>CRN1S-7 A-P-G-V-HQQV 56C 60HZ</v>
          </cell>
          <cell r="C2823" t="str">
            <v>CRN1S</v>
          </cell>
          <cell r="D2823"/>
          <cell r="E2823" t="str">
            <v>5700395161151</v>
          </cell>
          <cell r="F2823">
            <v>39.947714399999995</v>
          </cell>
          <cell r="G2823" t="str">
            <v>LB</v>
          </cell>
          <cell r="H2823">
            <v>28.946660599999998</v>
          </cell>
          <cell r="I2823" t="str">
            <v>LB</v>
          </cell>
          <cell r="J2823">
            <v>1601</v>
          </cell>
        </row>
        <row r="2824">
          <cell r="A2824">
            <v>96081576</v>
          </cell>
          <cell r="B2824" t="str">
            <v>CRN1S-7 A-P-G-E-HQQE 56C 60HZ</v>
          </cell>
          <cell r="C2824" t="str">
            <v>CRN1S</v>
          </cell>
          <cell r="D2824"/>
          <cell r="E2824" t="str">
            <v>5700395159400</v>
          </cell>
          <cell r="F2824">
            <v>39.947714399999995</v>
          </cell>
          <cell r="G2824" t="str">
            <v>LB</v>
          </cell>
          <cell r="H2824">
            <v>28.946660599999998</v>
          </cell>
          <cell r="I2824" t="str">
            <v>LB</v>
          </cell>
          <cell r="J2824">
            <v>1553</v>
          </cell>
        </row>
        <row r="2825">
          <cell r="A2825">
            <v>96081670</v>
          </cell>
          <cell r="B2825" t="str">
            <v>CRN1S-6 A-P-G-V-HQQV 56C 60HZ</v>
          </cell>
          <cell r="C2825" t="str">
            <v>CRN1S</v>
          </cell>
          <cell r="D2825"/>
          <cell r="E2825" t="str">
            <v>5700395161144</v>
          </cell>
          <cell r="F2825">
            <v>39.087912599999996</v>
          </cell>
          <cell r="G2825" t="str">
            <v>LB</v>
          </cell>
          <cell r="H2825">
            <v>28.086858799999998</v>
          </cell>
          <cell r="I2825" t="str">
            <v>LB</v>
          </cell>
          <cell r="J2825">
            <v>1526</v>
          </cell>
        </row>
        <row r="2826">
          <cell r="A2826">
            <v>96081575</v>
          </cell>
          <cell r="B2826" t="str">
            <v>CRN1S-6 A-P-G-E-HQQE 56C 60HZ</v>
          </cell>
          <cell r="C2826" t="str">
            <v>CRN1S</v>
          </cell>
          <cell r="D2826"/>
          <cell r="E2826" t="str">
            <v>5700395159394</v>
          </cell>
          <cell r="F2826">
            <v>39.087912599999996</v>
          </cell>
          <cell r="G2826" t="str">
            <v>LB</v>
          </cell>
          <cell r="H2826">
            <v>28.086858799999998</v>
          </cell>
          <cell r="I2826" t="str">
            <v>LB</v>
          </cell>
          <cell r="J2826">
            <v>1478</v>
          </cell>
        </row>
        <row r="2827">
          <cell r="A2827">
            <v>96081669</v>
          </cell>
          <cell r="B2827" t="str">
            <v>CRN1S-5 A-P-G-V-HQQV 56C 60HZ</v>
          </cell>
          <cell r="C2827" t="str">
            <v>CRN1S</v>
          </cell>
          <cell r="D2827"/>
          <cell r="E2827" t="str">
            <v>5700395161137</v>
          </cell>
          <cell r="F2827">
            <v>38.206064599999991</v>
          </cell>
          <cell r="G2827" t="str">
            <v>LB</v>
          </cell>
          <cell r="H2827">
            <v>27.205010799999997</v>
          </cell>
          <cell r="I2827" t="str">
            <v>LB</v>
          </cell>
          <cell r="J2827">
            <v>1463</v>
          </cell>
        </row>
        <row r="2828">
          <cell r="A2828">
            <v>96081574</v>
          </cell>
          <cell r="B2828" t="str">
            <v>CRN1S-5 A-P-G-E-HQQE 56C 60HZ</v>
          </cell>
          <cell r="C2828" t="str">
            <v>CRN1S</v>
          </cell>
          <cell r="D2828"/>
          <cell r="E2828" t="str">
            <v>5700395159387</v>
          </cell>
          <cell r="F2828">
            <v>38.206064599999991</v>
          </cell>
          <cell r="G2828" t="str">
            <v>LB</v>
          </cell>
          <cell r="H2828">
            <v>27.205010799999997</v>
          </cell>
          <cell r="I2828" t="str">
            <v>LB</v>
          </cell>
          <cell r="J2828">
            <v>1415</v>
          </cell>
        </row>
        <row r="2829">
          <cell r="A2829">
            <v>96081668</v>
          </cell>
          <cell r="B2829" t="str">
            <v>CRN1S-4 A-P-G-V-HQQV 56C 60HZ</v>
          </cell>
          <cell r="C2829" t="str">
            <v>CRN1S</v>
          </cell>
          <cell r="D2829"/>
          <cell r="E2829" t="str">
            <v>5700395161120</v>
          </cell>
          <cell r="F2829">
            <v>37.324216599999993</v>
          </cell>
          <cell r="G2829" t="str">
            <v>LB</v>
          </cell>
          <cell r="H2829">
            <v>26.323162799999995</v>
          </cell>
          <cell r="I2829" t="str">
            <v>LB</v>
          </cell>
          <cell r="J2829">
            <v>1275</v>
          </cell>
        </row>
        <row r="2830">
          <cell r="A2830">
            <v>96081573</v>
          </cell>
          <cell r="B2830" t="str">
            <v>CRN1S-4 A-P-G-E-HQQE 56C 60HZ</v>
          </cell>
          <cell r="C2830" t="str">
            <v>CRN1S</v>
          </cell>
          <cell r="D2830"/>
          <cell r="E2830" t="str">
            <v>5700395164077</v>
          </cell>
          <cell r="F2830">
            <v>37.324216599999993</v>
          </cell>
          <cell r="G2830" t="str">
            <v>LB</v>
          </cell>
          <cell r="H2830">
            <v>26.323162799999995</v>
          </cell>
          <cell r="I2830" t="str">
            <v>LB</v>
          </cell>
          <cell r="J2830">
            <v>1227</v>
          </cell>
        </row>
        <row r="2831">
          <cell r="A2831">
            <v>96081667</v>
          </cell>
          <cell r="B2831" t="str">
            <v>CRN1S-3 A-P-G-V-HQQV 56C 60HZ</v>
          </cell>
          <cell r="C2831" t="str">
            <v>CRN1S</v>
          </cell>
          <cell r="D2831"/>
          <cell r="E2831" t="str">
            <v>5700395161113</v>
          </cell>
          <cell r="F2831">
            <v>36.464414799999993</v>
          </cell>
          <cell r="G2831" t="str">
            <v>LB</v>
          </cell>
          <cell r="H2831">
            <v>25.463360999999999</v>
          </cell>
          <cell r="I2831" t="str">
            <v>LB</v>
          </cell>
          <cell r="J2831">
            <v>1215</v>
          </cell>
        </row>
        <row r="2832">
          <cell r="A2832">
            <v>96081572</v>
          </cell>
          <cell r="B2832" t="str">
            <v>CRN1S-3 A-P-G-E-HQQE 56C 60HZ</v>
          </cell>
          <cell r="C2832" t="str">
            <v>CRN1S</v>
          </cell>
          <cell r="D2832"/>
          <cell r="E2832" t="str">
            <v>5700395164060</v>
          </cell>
          <cell r="F2832">
            <v>16.54</v>
          </cell>
          <cell r="G2832" t="str">
            <v>LB</v>
          </cell>
          <cell r="H2832">
            <v>11.55</v>
          </cell>
          <cell r="I2832" t="str">
            <v>LB</v>
          </cell>
          <cell r="J2832">
            <v>1167</v>
          </cell>
        </row>
        <row r="2833">
          <cell r="A2833">
            <v>96081666</v>
          </cell>
          <cell r="B2833" t="str">
            <v>CRN1S-2 A-P-G-V-HQQV 56C 60HZ</v>
          </cell>
          <cell r="C2833" t="str">
            <v>CRN1S</v>
          </cell>
          <cell r="D2833"/>
          <cell r="E2833" t="str">
            <v>5700395161106</v>
          </cell>
          <cell r="F2833">
            <v>35.803028799999993</v>
          </cell>
          <cell r="G2833" t="str">
            <v>LB</v>
          </cell>
          <cell r="H2833">
            <v>24.801974999999999</v>
          </cell>
          <cell r="I2833" t="str">
            <v>LB</v>
          </cell>
          <cell r="J2833">
            <v>1151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3" totalsRowShown="0" headerRowDxfId="6" dataDxfId="5">
  <autoFilter ref="A1:E23" xr:uid="{00000000-0009-0000-0100-000001000000}"/>
  <tableColumns count="5">
    <tableColumn id="1" xr3:uid="{00000000-0010-0000-0000-000001000000}" name="Rev" dataDxfId="4"/>
    <tableColumn id="2" xr3:uid="{00000000-0010-0000-0000-000002000000}" name="User" dataDxfId="3"/>
    <tableColumn id="3" xr3:uid="{00000000-0010-0000-0000-000003000000}" name="Date" dataDxfId="2"/>
    <tableColumn id="4" xr3:uid="{00000000-0010-0000-0000-000004000000}" name="Desciption" dataDxfId="1"/>
    <tableColumn id="5" xr3:uid="{00000000-0010-0000-0000-000005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86" zoomScaleNormal="86" workbookViewId="0">
      <selection activeCell="D18" sqref="D18"/>
    </sheetView>
  </sheetViews>
  <sheetFormatPr defaultColWidth="8.81640625" defaultRowHeight="14.5" x14ac:dyDescent="0.35"/>
  <cols>
    <col min="1" max="1" width="8.81640625" style="22"/>
    <col min="2" max="2" width="13.1796875" style="22" bestFit="1" customWidth="1"/>
    <col min="3" max="3" width="13" style="22" customWidth="1"/>
    <col min="4" max="4" width="143.7265625" style="22" bestFit="1" customWidth="1"/>
    <col min="5" max="16384" width="8.81640625" style="22"/>
  </cols>
  <sheetData>
    <row r="1" spans="1:5" x14ac:dyDescent="0.35">
      <c r="A1" s="23" t="s">
        <v>27</v>
      </c>
      <c r="B1" s="23" t="s">
        <v>28</v>
      </c>
      <c r="C1" s="23" t="s">
        <v>29</v>
      </c>
      <c r="D1" s="23" t="s">
        <v>30</v>
      </c>
      <c r="E1" s="31" t="s">
        <v>37</v>
      </c>
    </row>
    <row r="2" spans="1:5" x14ac:dyDescent="0.35">
      <c r="A2" s="22">
        <v>1</v>
      </c>
      <c r="B2" s="22" t="s">
        <v>31</v>
      </c>
      <c r="C2" s="24">
        <v>43196</v>
      </c>
      <c r="D2" s="22" t="s">
        <v>32</v>
      </c>
    </row>
    <row r="3" spans="1:5" x14ac:dyDescent="0.35">
      <c r="A3" s="22">
        <v>2</v>
      </c>
      <c r="B3" s="22" t="s">
        <v>31</v>
      </c>
      <c r="C3" s="24">
        <v>43259</v>
      </c>
      <c r="D3" s="22" t="s">
        <v>1646</v>
      </c>
    </row>
    <row r="4" spans="1:5" x14ac:dyDescent="0.35">
      <c r="A4" s="22">
        <v>3</v>
      </c>
      <c r="B4" s="22" t="s">
        <v>1649</v>
      </c>
      <c r="C4" s="24">
        <v>43416</v>
      </c>
      <c r="D4" s="22" t="s">
        <v>1650</v>
      </c>
    </row>
    <row r="5" spans="1:5" x14ac:dyDescent="0.35">
      <c r="A5" s="22">
        <v>4</v>
      </c>
      <c r="B5" s="22" t="s">
        <v>31</v>
      </c>
      <c r="C5" s="24">
        <v>43549</v>
      </c>
      <c r="D5" s="22" t="s">
        <v>1757</v>
      </c>
    </row>
    <row r="6" spans="1:5" x14ac:dyDescent="0.35">
      <c r="A6" s="22">
        <v>5</v>
      </c>
      <c r="B6" s="22" t="s">
        <v>1762</v>
      </c>
      <c r="C6" s="24">
        <v>43747</v>
      </c>
      <c r="D6" s="22" t="s">
        <v>1763</v>
      </c>
    </row>
    <row r="7" spans="1:5" x14ac:dyDescent="0.35">
      <c r="A7" s="22">
        <v>6</v>
      </c>
      <c r="B7" s="22" t="s">
        <v>1762</v>
      </c>
      <c r="C7" s="24">
        <v>43893</v>
      </c>
      <c r="D7" s="22" t="s">
        <v>1766</v>
      </c>
    </row>
    <row r="8" spans="1:5" x14ac:dyDescent="0.35">
      <c r="A8" s="22">
        <v>7</v>
      </c>
      <c r="B8" s="22" t="s">
        <v>1762</v>
      </c>
      <c r="C8" s="24">
        <v>44153</v>
      </c>
      <c r="D8" s="22" t="s">
        <v>1782</v>
      </c>
    </row>
    <row r="9" spans="1:5" x14ac:dyDescent="0.35">
      <c r="A9" s="22">
        <v>8</v>
      </c>
      <c r="B9" s="22" t="s">
        <v>1762</v>
      </c>
      <c r="C9" s="24">
        <v>44158</v>
      </c>
      <c r="D9" s="22" t="s">
        <v>1925</v>
      </c>
    </row>
    <row r="10" spans="1:5" x14ac:dyDescent="0.35">
      <c r="A10" s="22">
        <v>9</v>
      </c>
      <c r="B10" s="22" t="s">
        <v>1762</v>
      </c>
      <c r="C10" s="24">
        <v>44312</v>
      </c>
      <c r="D10" s="22" t="s">
        <v>1928</v>
      </c>
    </row>
    <row r="11" spans="1:5" x14ac:dyDescent="0.35">
      <c r="A11" s="22">
        <v>10</v>
      </c>
      <c r="B11" s="22" t="s">
        <v>1762</v>
      </c>
      <c r="C11" s="24">
        <v>44515</v>
      </c>
      <c r="D11" s="22" t="s">
        <v>2071</v>
      </c>
    </row>
    <row r="12" spans="1:5" x14ac:dyDescent="0.35">
      <c r="A12" s="22">
        <v>11</v>
      </c>
      <c r="B12" s="22" t="s">
        <v>1762</v>
      </c>
      <c r="C12" s="24">
        <v>44550</v>
      </c>
      <c r="D12" s="22" t="s">
        <v>2074</v>
      </c>
    </row>
    <row r="13" spans="1:5" ht="16.149999999999999" customHeight="1" x14ac:dyDescent="0.35">
      <c r="A13" s="22">
        <v>12</v>
      </c>
      <c r="B13" s="22" t="s">
        <v>1762</v>
      </c>
      <c r="C13" s="24">
        <v>44550</v>
      </c>
      <c r="D13" s="22" t="s">
        <v>2077</v>
      </c>
    </row>
    <row r="14" spans="1:5" x14ac:dyDescent="0.35">
      <c r="C14" s="24"/>
    </row>
    <row r="15" spans="1:5" x14ac:dyDescent="0.35">
      <c r="C15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I3330"/>
  <sheetViews>
    <sheetView tabSelected="1"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2" sqref="A2"/>
    </sheetView>
  </sheetViews>
  <sheetFormatPr defaultColWidth="9.26953125" defaultRowHeight="14.5" outlineLevelRow="1" x14ac:dyDescent="0.35"/>
  <cols>
    <col min="1" max="1" width="16.26953125" style="15" bestFit="1" customWidth="1"/>
    <col min="2" max="2" width="20.54296875" style="20" bestFit="1" customWidth="1"/>
    <col min="3" max="4" width="18.26953125" style="20" bestFit="1" customWidth="1"/>
    <col min="5" max="5" width="21.7265625" style="9" bestFit="1" customWidth="1"/>
    <col min="6" max="6" width="18.453125" style="9" customWidth="1"/>
    <col min="7" max="7" width="23.7265625" style="9" bestFit="1" customWidth="1"/>
    <col min="8" max="8" width="9.7265625" style="9" bestFit="1" customWidth="1"/>
    <col min="9" max="9" width="10.26953125" style="9" bestFit="1" customWidth="1"/>
    <col min="10" max="10" width="9.453125" style="9" bestFit="1" customWidth="1"/>
    <col min="11" max="11" width="6.7265625" style="9" bestFit="1" customWidth="1"/>
    <col min="12" max="12" width="13.81640625" style="9" bestFit="1" customWidth="1"/>
    <col min="13" max="14" width="11.7265625" style="9" bestFit="1" customWidth="1"/>
    <col min="15" max="16" width="11.7265625" style="9" customWidth="1"/>
    <col min="17" max="18" width="13.81640625" style="9" bestFit="1" customWidth="1"/>
    <col min="19" max="21" width="13.81640625" style="9" customWidth="1"/>
    <col min="22" max="22" width="8.7265625" style="9" bestFit="1" customWidth="1"/>
    <col min="23" max="23" width="9.26953125" style="9" bestFit="1" customWidth="1"/>
    <col min="24" max="24" width="41.7265625" style="9" customWidth="1"/>
    <col min="25" max="25" width="24.7265625" style="9" customWidth="1"/>
    <col min="26" max="26" width="11" style="9" bestFit="1" customWidth="1"/>
    <col min="27" max="27" width="13.453125" style="9" bestFit="1" customWidth="1"/>
    <col min="28" max="28" width="10" style="9" bestFit="1" customWidth="1"/>
    <col min="29" max="29" width="27.6328125" style="9" bestFit="1" customWidth="1"/>
    <col min="30" max="30" width="6.26953125" style="9" bestFit="1" customWidth="1"/>
    <col min="31" max="32" width="9.26953125" style="9"/>
    <col min="33" max="33" width="11.1796875" style="9" customWidth="1"/>
    <col min="34" max="34" width="9.26953125" style="9"/>
    <col min="35" max="35" width="8.453125" style="9" bestFit="1" customWidth="1"/>
    <col min="36" max="38" width="9.26953125" style="9"/>
    <col min="39" max="39" width="8.453125" style="9" bestFit="1" customWidth="1"/>
    <col min="40" max="54" width="9.26953125" style="9"/>
    <col min="55" max="55" width="13.08984375" style="9" bestFit="1" customWidth="1"/>
    <col min="56" max="16384" width="9.26953125" style="9"/>
  </cols>
  <sheetData>
    <row r="1" spans="1:59" s="5" customFormat="1" ht="15" thickBot="1" x14ac:dyDescent="0.4">
      <c r="A1" s="1" t="s">
        <v>0</v>
      </c>
      <c r="B1" s="30" t="s">
        <v>2078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4"/>
      <c r="AI1" s="5" t="s">
        <v>1</v>
      </c>
      <c r="AM1" s="5" t="s">
        <v>1</v>
      </c>
    </row>
    <row r="2" spans="1:59" ht="15" outlineLevel="1" thickTop="1" x14ac:dyDescent="0.35">
      <c r="A2" s="6" t="s">
        <v>38</v>
      </c>
      <c r="B2" s="7" t="s">
        <v>2</v>
      </c>
      <c r="C2" s="7" t="s">
        <v>3</v>
      </c>
      <c r="D2" s="7" t="s">
        <v>4</v>
      </c>
      <c r="E2" s="7" t="s">
        <v>5</v>
      </c>
      <c r="F2" s="25" t="s">
        <v>35</v>
      </c>
      <c r="G2" s="25" t="s">
        <v>36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34</v>
      </c>
      <c r="M2" s="7" t="s">
        <v>10</v>
      </c>
      <c r="N2" s="7" t="s">
        <v>11</v>
      </c>
      <c r="O2" s="7"/>
      <c r="P2" s="7"/>
      <c r="Q2" s="7"/>
      <c r="R2" s="7"/>
      <c r="S2" s="7"/>
      <c r="T2" s="7"/>
      <c r="U2" s="7" t="s">
        <v>12</v>
      </c>
      <c r="V2" s="7" t="s">
        <v>13</v>
      </c>
      <c r="W2" s="7" t="s">
        <v>1764</v>
      </c>
      <c r="X2" s="7" t="s">
        <v>14</v>
      </c>
      <c r="Y2" s="7" t="s">
        <v>15</v>
      </c>
      <c r="Z2" s="7" t="s">
        <v>16</v>
      </c>
      <c r="AA2" s="7" t="s">
        <v>17</v>
      </c>
      <c r="AB2" s="7" t="s">
        <v>645</v>
      </c>
      <c r="AC2" s="7" t="s">
        <v>33</v>
      </c>
      <c r="AD2" s="8"/>
    </row>
    <row r="3" spans="1:59" outlineLevel="1" x14ac:dyDescent="0.35">
      <c r="A3" s="10" t="s">
        <v>19</v>
      </c>
      <c r="B3" s="11" t="s">
        <v>20</v>
      </c>
      <c r="C3" s="11" t="s">
        <v>21</v>
      </c>
      <c r="D3" s="11" t="s">
        <v>21</v>
      </c>
      <c r="E3" s="11" t="s">
        <v>21</v>
      </c>
      <c r="F3" s="26" t="s">
        <v>21</v>
      </c>
      <c r="G3" s="26" t="s">
        <v>21</v>
      </c>
      <c r="H3" s="11" t="s">
        <v>21</v>
      </c>
      <c r="I3" s="11" t="s">
        <v>21</v>
      </c>
      <c r="J3" s="11" t="s">
        <v>21</v>
      </c>
      <c r="K3" s="11" t="s">
        <v>21</v>
      </c>
      <c r="L3" s="11" t="s">
        <v>21</v>
      </c>
      <c r="M3" s="11" t="s">
        <v>22</v>
      </c>
      <c r="N3" s="11" t="s">
        <v>21</v>
      </c>
      <c r="O3" s="11"/>
      <c r="P3" s="11"/>
      <c r="Q3" s="11"/>
      <c r="R3" s="11"/>
      <c r="S3" s="11"/>
      <c r="T3" s="11"/>
      <c r="U3" s="11" t="s">
        <v>22</v>
      </c>
      <c r="V3" s="11" t="s">
        <v>21</v>
      </c>
      <c r="W3" s="11" t="s">
        <v>21</v>
      </c>
      <c r="X3" s="11" t="s">
        <v>21</v>
      </c>
      <c r="Y3" s="11" t="s">
        <v>21</v>
      </c>
      <c r="Z3" s="11" t="s">
        <v>21</v>
      </c>
      <c r="AA3" s="11" t="s">
        <v>21</v>
      </c>
      <c r="AB3" s="11" t="s">
        <v>21</v>
      </c>
      <c r="AC3" s="11" t="s">
        <v>21</v>
      </c>
      <c r="AD3" s="11" t="s">
        <v>23</v>
      </c>
      <c r="AG3" s="12"/>
      <c r="AH3" s="12"/>
      <c r="AI3" s="12"/>
    </row>
    <row r="4" spans="1:59" ht="15" outlineLevel="1" thickBot="1" x14ac:dyDescent="0.4">
      <c r="A4" s="13" t="s">
        <v>24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8"/>
    </row>
    <row r="5" spans="1:59" ht="15" thickTop="1" x14ac:dyDescent="0.35">
      <c r="B5" s="8" t="s">
        <v>2</v>
      </c>
      <c r="C5" s="8"/>
      <c r="D5" s="8"/>
      <c r="E5" s="8" t="s">
        <v>5</v>
      </c>
      <c r="F5" s="8"/>
      <c r="G5" s="8"/>
      <c r="H5" s="27" t="s">
        <v>6</v>
      </c>
      <c r="I5" s="8"/>
      <c r="J5" s="8"/>
      <c r="K5" s="8" t="s">
        <v>9</v>
      </c>
      <c r="L5" s="8"/>
      <c r="M5" s="8" t="s">
        <v>25</v>
      </c>
      <c r="N5" s="8"/>
      <c r="O5" s="8" t="s">
        <v>1779</v>
      </c>
      <c r="P5" s="8" t="s">
        <v>1780</v>
      </c>
      <c r="Q5" s="8" t="s">
        <v>1760</v>
      </c>
      <c r="R5" s="8" t="s">
        <v>1761</v>
      </c>
      <c r="S5" s="8" t="s">
        <v>1778</v>
      </c>
      <c r="T5" s="8" t="s">
        <v>1926</v>
      </c>
      <c r="U5" s="8" t="s">
        <v>2076</v>
      </c>
      <c r="V5" s="8"/>
      <c r="W5" s="8" t="s">
        <v>1765</v>
      </c>
      <c r="X5" s="8"/>
      <c r="Y5" s="8"/>
      <c r="Z5" s="8"/>
      <c r="AA5" s="8"/>
      <c r="AB5" s="16" t="s">
        <v>18</v>
      </c>
      <c r="AC5" s="16" t="s">
        <v>33</v>
      </c>
      <c r="AD5" s="8"/>
      <c r="AH5" s="9" t="s">
        <v>1647</v>
      </c>
      <c r="AI5" s="9" t="s">
        <v>1648</v>
      </c>
      <c r="AL5" s="9" t="s">
        <v>39</v>
      </c>
      <c r="AM5" s="9" t="s">
        <v>1759</v>
      </c>
      <c r="AP5" s="9" t="s">
        <v>1776</v>
      </c>
      <c r="AQ5" s="9" t="s">
        <v>1777</v>
      </c>
      <c r="AT5" s="9" t="s">
        <v>1779</v>
      </c>
      <c r="AU5" s="9" t="s">
        <v>1780</v>
      </c>
      <c r="AX5" s="9" t="s">
        <v>1781</v>
      </c>
      <c r="AY5" s="9" t="s">
        <v>1778</v>
      </c>
      <c r="BB5" s="9" t="s">
        <v>39</v>
      </c>
      <c r="BC5" s="9" t="s">
        <v>1927</v>
      </c>
      <c r="BF5" s="38" t="s">
        <v>2075</v>
      </c>
      <c r="BG5" s="38"/>
    </row>
    <row r="6" spans="1:59" x14ac:dyDescent="0.35">
      <c r="A6" s="6" t="s">
        <v>26</v>
      </c>
      <c r="B6" s="21" t="s">
        <v>647</v>
      </c>
      <c r="C6" s="21" t="s">
        <v>39</v>
      </c>
      <c r="D6" s="21" t="s">
        <v>436</v>
      </c>
      <c r="E6" s="21" t="s">
        <v>436</v>
      </c>
      <c r="F6" s="21" t="s">
        <v>407</v>
      </c>
      <c r="G6" s="8" t="s">
        <v>189</v>
      </c>
      <c r="H6" s="28">
        <v>0.33</v>
      </c>
      <c r="I6" s="21" t="s">
        <v>150</v>
      </c>
      <c r="J6" s="8" t="s">
        <v>151</v>
      </c>
      <c r="K6" s="8">
        <v>1</v>
      </c>
      <c r="L6" s="8" t="s">
        <v>152</v>
      </c>
      <c r="M6" s="8">
        <v>49</v>
      </c>
      <c r="N6" s="8">
        <v>99915545</v>
      </c>
      <c r="O6" s="8">
        <v>96081590</v>
      </c>
      <c r="P6" s="8">
        <v>99915545</v>
      </c>
      <c r="Q6" s="8">
        <v>1552</v>
      </c>
      <c r="R6" s="8">
        <v>1598</v>
      </c>
      <c r="S6" s="8">
        <f>VLOOKUP(N6,$AX$6:$AY$3330,2,FALSE)</f>
        <v>1632</v>
      </c>
      <c r="T6" s="8">
        <f>VLOOKUP(N6,$BB$6:$BC$1361,2,FALSE)</f>
        <v>1703</v>
      </c>
      <c r="U6" s="8">
        <f>VLOOKUP(N6,$BF$6:$BG$1473,2,FALSE)</f>
        <v>1855</v>
      </c>
      <c r="V6" s="21" t="s">
        <v>137</v>
      </c>
      <c r="W6" s="21"/>
      <c r="X6" s="8" t="s">
        <v>181</v>
      </c>
      <c r="Y6" s="8" t="s">
        <v>182</v>
      </c>
      <c r="Z6" s="29">
        <v>1.25</v>
      </c>
      <c r="AA6" s="8"/>
      <c r="AB6" s="8" t="s">
        <v>185</v>
      </c>
      <c r="AC6" s="8" t="s">
        <v>1758</v>
      </c>
      <c r="AD6" s="8"/>
      <c r="AE6" s="8" t="e">
        <f>VLOOKUP(N6,[1]CRN!$H$2:$I$1212,2,FALSE)</f>
        <v>#N/A</v>
      </c>
      <c r="AG6" s="9">
        <v>96081590</v>
      </c>
      <c r="AH6" s="9">
        <v>1498</v>
      </c>
      <c r="AI6" s="9">
        <f>VLOOKUP(AG6,[2]CRN!$A$2:$J$2833,10,FALSE)</f>
        <v>1552</v>
      </c>
      <c r="AJ6" s="9">
        <f>(AI6-AH6)/AH6</f>
        <v>3.6048064085447265E-2</v>
      </c>
      <c r="AL6" s="9">
        <v>96081590</v>
      </c>
      <c r="AM6" s="9">
        <v>1598</v>
      </c>
      <c r="AP6" s="9" t="s">
        <v>142</v>
      </c>
      <c r="AQ6" s="9" t="s">
        <v>142</v>
      </c>
      <c r="AT6" s="9">
        <v>96081590</v>
      </c>
      <c r="AU6" s="9">
        <v>99915545</v>
      </c>
      <c r="AX6" s="9">
        <v>91129108</v>
      </c>
      <c r="AY6" s="9">
        <v>19387</v>
      </c>
      <c r="BB6" s="9">
        <v>99915545</v>
      </c>
      <c r="BC6" s="9">
        <v>1703</v>
      </c>
      <c r="BF6" s="9">
        <v>99915545</v>
      </c>
      <c r="BG6" s="9">
        <v>1855</v>
      </c>
    </row>
    <row r="7" spans="1:59" x14ac:dyDescent="0.35">
      <c r="A7" s="18"/>
      <c r="B7" s="21" t="s">
        <v>648</v>
      </c>
      <c r="C7" s="21" t="s">
        <v>39</v>
      </c>
      <c r="D7" s="21" t="s">
        <v>437</v>
      </c>
      <c r="E7" s="21" t="s">
        <v>437</v>
      </c>
      <c r="F7" s="21" t="s">
        <v>407</v>
      </c>
      <c r="G7" s="8" t="s">
        <v>189</v>
      </c>
      <c r="H7" s="28">
        <v>0.33</v>
      </c>
      <c r="I7" s="21" t="s">
        <v>150</v>
      </c>
      <c r="J7" s="8" t="s">
        <v>151</v>
      </c>
      <c r="K7" s="8">
        <v>3</v>
      </c>
      <c r="L7" s="8" t="s">
        <v>153</v>
      </c>
      <c r="M7" s="8">
        <v>47</v>
      </c>
      <c r="N7" s="8">
        <v>99915625</v>
      </c>
      <c r="O7" s="8">
        <v>96081591</v>
      </c>
      <c r="P7" s="8">
        <v>99915625</v>
      </c>
      <c r="Q7" s="8">
        <v>1560</v>
      </c>
      <c r="R7" s="8">
        <v>1607</v>
      </c>
      <c r="S7" s="8">
        <f t="shared" ref="S7:S70" si="0">VLOOKUP(N7,$AX$6:$AY$3330,2,FALSE)</f>
        <v>1655</v>
      </c>
      <c r="T7" s="8">
        <f t="shared" ref="T7:T70" si="1">VLOOKUP(N7,$BB$6:$BC$1361,2,FALSE)</f>
        <v>1726</v>
      </c>
      <c r="U7" s="8">
        <f t="shared" ref="U7:U70" si="2">VLOOKUP(N7,$BF$6:$BG$1473,2,FALSE)</f>
        <v>1881</v>
      </c>
      <c r="V7" s="21" t="s">
        <v>137</v>
      </c>
      <c r="W7" s="21"/>
      <c r="X7" s="8" t="s">
        <v>181</v>
      </c>
      <c r="Y7" s="8" t="s">
        <v>182</v>
      </c>
      <c r="Z7" s="29">
        <v>1.25</v>
      </c>
      <c r="AA7" s="8"/>
      <c r="AB7" s="8" t="s">
        <v>185</v>
      </c>
      <c r="AC7" s="8" t="s">
        <v>1758</v>
      </c>
      <c r="AD7" s="8"/>
      <c r="AE7" s="8" t="e">
        <f>VLOOKUP(N7,[1]CRN!$H$2:$I$1212,2,FALSE)</f>
        <v>#N/A</v>
      </c>
      <c r="AG7" s="9">
        <v>96081591</v>
      </c>
      <c r="AH7" s="9">
        <v>1506</v>
      </c>
      <c r="AI7" s="9">
        <f>VLOOKUP(AG7,[2]CRN!$A$2:$J$2833,10,FALSE)</f>
        <v>1560</v>
      </c>
      <c r="AJ7" s="9">
        <f t="shared" ref="AJ7:AJ70" si="3">(AI7-AH7)/AH7</f>
        <v>3.5856573705179286E-2</v>
      </c>
      <c r="AL7" s="9">
        <v>96081591</v>
      </c>
      <c r="AM7" s="9">
        <v>1607</v>
      </c>
      <c r="AP7" s="9" t="s">
        <v>143</v>
      </c>
      <c r="AQ7" s="9" t="s">
        <v>143</v>
      </c>
      <c r="AT7" s="9">
        <v>96081592</v>
      </c>
      <c r="AU7" s="9">
        <v>99915546</v>
      </c>
      <c r="AX7" s="9">
        <v>91129109</v>
      </c>
      <c r="AY7" s="9">
        <v>19474</v>
      </c>
      <c r="BB7" s="9">
        <v>99915625</v>
      </c>
      <c r="BC7" s="9">
        <v>1726</v>
      </c>
      <c r="BF7" s="9">
        <v>99915625</v>
      </c>
      <c r="BG7" s="9">
        <v>1881</v>
      </c>
    </row>
    <row r="8" spans="1:59" x14ac:dyDescent="0.35">
      <c r="A8" s="18"/>
      <c r="B8" s="21" t="s">
        <v>649</v>
      </c>
      <c r="C8" s="21" t="s">
        <v>39</v>
      </c>
      <c r="D8" s="21" t="s">
        <v>436</v>
      </c>
      <c r="E8" s="21" t="s">
        <v>436</v>
      </c>
      <c r="F8" s="21" t="s">
        <v>407</v>
      </c>
      <c r="G8" s="8" t="s">
        <v>189</v>
      </c>
      <c r="H8" s="21">
        <v>0.33</v>
      </c>
      <c r="I8" s="21" t="s">
        <v>150</v>
      </c>
      <c r="J8" s="8" t="s">
        <v>154</v>
      </c>
      <c r="K8" s="8">
        <v>1</v>
      </c>
      <c r="L8" s="8" t="s">
        <v>152</v>
      </c>
      <c r="M8" s="8">
        <v>49</v>
      </c>
      <c r="N8" s="8">
        <v>99915566</v>
      </c>
      <c r="O8" s="8">
        <v>96081685</v>
      </c>
      <c r="P8" s="8">
        <v>99915566</v>
      </c>
      <c r="Q8" s="8">
        <v>1600</v>
      </c>
      <c r="R8" s="8">
        <v>1648</v>
      </c>
      <c r="S8" s="8">
        <f t="shared" si="0"/>
        <v>1683</v>
      </c>
      <c r="T8" s="8">
        <f t="shared" si="1"/>
        <v>1756</v>
      </c>
      <c r="U8" s="8">
        <f t="shared" si="2"/>
        <v>1913</v>
      </c>
      <c r="V8" s="21" t="s">
        <v>137</v>
      </c>
      <c r="W8" s="21"/>
      <c r="X8" s="8" t="s">
        <v>181</v>
      </c>
      <c r="Y8" s="8" t="s">
        <v>182</v>
      </c>
      <c r="Z8" s="29">
        <v>1.25</v>
      </c>
      <c r="AA8" s="8"/>
      <c r="AB8" s="8" t="s">
        <v>185</v>
      </c>
      <c r="AC8" s="8" t="s">
        <v>1758</v>
      </c>
      <c r="AD8" s="8"/>
      <c r="AE8" s="8" t="e">
        <f>VLOOKUP(N8,[1]CRN!$H$2:$I$1212,2,FALSE)</f>
        <v>#N/A</v>
      </c>
      <c r="AG8" s="9">
        <v>96081685</v>
      </c>
      <c r="AH8" s="9">
        <v>1545</v>
      </c>
      <c r="AI8" s="9">
        <f>VLOOKUP(AG8,[2]CRN!$A$2:$J$2833,10,FALSE)</f>
        <v>1600</v>
      </c>
      <c r="AJ8" s="9">
        <f t="shared" si="3"/>
        <v>3.5598705501618123E-2</v>
      </c>
      <c r="AL8" s="9">
        <v>96081685</v>
      </c>
      <c r="AM8" s="9">
        <v>1648</v>
      </c>
      <c r="AP8" s="9" t="s">
        <v>144</v>
      </c>
      <c r="AQ8" s="9" t="s">
        <v>144</v>
      </c>
      <c r="AT8" s="9">
        <v>96081594</v>
      </c>
      <c r="AU8" s="9">
        <v>99915547</v>
      </c>
      <c r="AX8" s="9">
        <v>91129110</v>
      </c>
      <c r="AY8" s="9">
        <v>21010</v>
      </c>
      <c r="BB8" s="9">
        <v>99915566</v>
      </c>
      <c r="BC8" s="9">
        <v>1756</v>
      </c>
      <c r="BF8" s="9">
        <v>99915566</v>
      </c>
      <c r="BG8" s="9">
        <v>1913</v>
      </c>
    </row>
    <row r="9" spans="1:59" x14ac:dyDescent="0.35">
      <c r="A9" s="18"/>
      <c r="B9" s="21" t="s">
        <v>650</v>
      </c>
      <c r="C9" s="21" t="s">
        <v>39</v>
      </c>
      <c r="D9" s="21" t="s">
        <v>437</v>
      </c>
      <c r="E9" s="21" t="s">
        <v>437</v>
      </c>
      <c r="F9" s="21" t="s">
        <v>407</v>
      </c>
      <c r="G9" s="8" t="s">
        <v>189</v>
      </c>
      <c r="H9" s="21">
        <v>0.33</v>
      </c>
      <c r="I9" s="21" t="s">
        <v>150</v>
      </c>
      <c r="J9" s="8" t="s">
        <v>154</v>
      </c>
      <c r="K9" s="8">
        <v>3</v>
      </c>
      <c r="L9" s="8" t="s">
        <v>153</v>
      </c>
      <c r="M9" s="8">
        <v>47</v>
      </c>
      <c r="N9" s="8">
        <v>99915645</v>
      </c>
      <c r="O9" s="8">
        <v>96081686</v>
      </c>
      <c r="P9" s="8">
        <v>99915645</v>
      </c>
      <c r="Q9" s="8">
        <v>1608</v>
      </c>
      <c r="R9" s="8">
        <v>1657</v>
      </c>
      <c r="S9" s="8">
        <f t="shared" si="0"/>
        <v>1706</v>
      </c>
      <c r="T9" s="8">
        <f t="shared" si="1"/>
        <v>1779</v>
      </c>
      <c r="U9" s="8">
        <f t="shared" si="2"/>
        <v>1939</v>
      </c>
      <c r="V9" s="21" t="s">
        <v>137</v>
      </c>
      <c r="W9" s="21"/>
      <c r="X9" s="8" t="s">
        <v>181</v>
      </c>
      <c r="Y9" s="8" t="s">
        <v>182</v>
      </c>
      <c r="Z9" s="29">
        <v>1.25</v>
      </c>
      <c r="AA9" s="8"/>
      <c r="AB9" s="8" t="s">
        <v>185</v>
      </c>
      <c r="AC9" s="8" t="s">
        <v>1758</v>
      </c>
      <c r="AD9" s="8"/>
      <c r="AE9" s="8" t="e">
        <f>VLOOKUP(N9,[1]CRN!$H$2:$I$1212,2,FALSE)</f>
        <v>#N/A</v>
      </c>
      <c r="AG9" s="9">
        <v>96081686</v>
      </c>
      <c r="AH9" s="9">
        <v>1553</v>
      </c>
      <c r="AI9" s="9">
        <f>VLOOKUP(AG9,[2]CRN!$A$2:$J$2833,10,FALSE)</f>
        <v>1608</v>
      </c>
      <c r="AJ9" s="9">
        <f t="shared" si="3"/>
        <v>3.5415325177076629E-2</v>
      </c>
      <c r="AL9" s="9">
        <v>96081686</v>
      </c>
      <c r="AM9" s="9">
        <v>1657</v>
      </c>
      <c r="AP9" s="9" t="s">
        <v>145</v>
      </c>
      <c r="AQ9" s="9" t="s">
        <v>145</v>
      </c>
      <c r="AT9" s="9">
        <v>96081596</v>
      </c>
      <c r="AU9" s="9">
        <v>99915548</v>
      </c>
      <c r="AX9" s="9">
        <v>91129111</v>
      </c>
      <c r="AY9" s="9">
        <v>21097</v>
      </c>
      <c r="BB9" s="9">
        <v>99915645</v>
      </c>
      <c r="BC9" s="9">
        <v>1779</v>
      </c>
      <c r="BF9" s="9">
        <v>99915645</v>
      </c>
      <c r="BG9" s="9">
        <v>1939</v>
      </c>
    </row>
    <row r="10" spans="1:59" x14ac:dyDescent="0.35">
      <c r="A10" s="18"/>
      <c r="B10" s="21" t="s">
        <v>651</v>
      </c>
      <c r="C10" s="21" t="s">
        <v>39</v>
      </c>
      <c r="D10" s="21" t="s">
        <v>438</v>
      </c>
      <c r="E10" s="21" t="s">
        <v>438</v>
      </c>
      <c r="F10" s="21" t="s">
        <v>408</v>
      </c>
      <c r="G10" s="8" t="s">
        <v>189</v>
      </c>
      <c r="H10" s="28">
        <v>0.33</v>
      </c>
      <c r="I10" s="21" t="s">
        <v>150</v>
      </c>
      <c r="J10" s="8" t="s">
        <v>151</v>
      </c>
      <c r="K10" s="8">
        <v>1</v>
      </c>
      <c r="L10" s="8" t="s">
        <v>152</v>
      </c>
      <c r="M10" s="8">
        <v>50</v>
      </c>
      <c r="N10" s="8">
        <v>99915546</v>
      </c>
      <c r="O10" s="8">
        <v>96081592</v>
      </c>
      <c r="P10" s="8">
        <v>99915546</v>
      </c>
      <c r="Q10" s="8">
        <v>1616</v>
      </c>
      <c r="R10" s="8">
        <v>1664</v>
      </c>
      <c r="S10" s="8">
        <f t="shared" si="0"/>
        <v>1700</v>
      </c>
      <c r="T10" s="8">
        <f t="shared" si="1"/>
        <v>1774</v>
      </c>
      <c r="U10" s="8">
        <f t="shared" si="2"/>
        <v>1933</v>
      </c>
      <c r="V10" s="21" t="s">
        <v>137</v>
      </c>
      <c r="W10" s="21"/>
      <c r="X10" s="8" t="s">
        <v>181</v>
      </c>
      <c r="Y10" s="8" t="s">
        <v>182</v>
      </c>
      <c r="Z10" s="29">
        <v>1.25</v>
      </c>
      <c r="AA10" s="8"/>
      <c r="AB10" s="8" t="s">
        <v>185</v>
      </c>
      <c r="AC10" s="8" t="s">
        <v>1758</v>
      </c>
      <c r="AD10" s="8"/>
      <c r="AE10" s="8" t="e">
        <f>VLOOKUP(N10,[1]CRN!$H$2:$I$1212,2,FALSE)</f>
        <v>#N/A</v>
      </c>
      <c r="AG10" s="9">
        <v>96081592</v>
      </c>
      <c r="AH10" s="9">
        <v>1560</v>
      </c>
      <c r="AI10" s="9">
        <f>VLOOKUP(AG10,[2]CRN!$A$2:$J$2833,10,FALSE)</f>
        <v>1616</v>
      </c>
      <c r="AJ10" s="9">
        <f t="shared" si="3"/>
        <v>3.5897435897435895E-2</v>
      </c>
      <c r="AL10" s="9">
        <v>96081592</v>
      </c>
      <c r="AM10" s="9">
        <v>1664</v>
      </c>
      <c r="AP10" s="9" t="s">
        <v>146</v>
      </c>
      <c r="AQ10" s="9" t="s">
        <v>146</v>
      </c>
      <c r="AT10" s="9">
        <v>96081598</v>
      </c>
      <c r="AU10" s="9">
        <v>99915549</v>
      </c>
      <c r="AX10" s="9">
        <v>91129112</v>
      </c>
      <c r="AY10" s="9">
        <v>16874</v>
      </c>
      <c r="BB10" s="9">
        <v>99915546</v>
      </c>
      <c r="BC10" s="9">
        <v>1774</v>
      </c>
      <c r="BF10" s="9">
        <v>99915546</v>
      </c>
      <c r="BG10" s="9">
        <v>1933</v>
      </c>
    </row>
    <row r="11" spans="1:59" x14ac:dyDescent="0.35">
      <c r="A11" s="18"/>
      <c r="B11" s="21" t="s">
        <v>652</v>
      </c>
      <c r="C11" s="21" t="s">
        <v>39</v>
      </c>
      <c r="D11" s="21" t="s">
        <v>439</v>
      </c>
      <c r="E11" s="21" t="s">
        <v>439</v>
      </c>
      <c r="F11" s="21" t="s">
        <v>408</v>
      </c>
      <c r="G11" s="8" t="s">
        <v>189</v>
      </c>
      <c r="H11" s="28">
        <v>0.33</v>
      </c>
      <c r="I11" s="21" t="s">
        <v>150</v>
      </c>
      <c r="J11" s="8" t="s">
        <v>151</v>
      </c>
      <c r="K11" s="8">
        <v>3</v>
      </c>
      <c r="L11" s="8" t="s">
        <v>153</v>
      </c>
      <c r="M11" s="8">
        <v>48</v>
      </c>
      <c r="N11" s="8">
        <v>99915626</v>
      </c>
      <c r="O11" s="8">
        <v>96081593</v>
      </c>
      <c r="P11" s="8">
        <v>99915626</v>
      </c>
      <c r="Q11" s="8">
        <v>1624</v>
      </c>
      <c r="R11" s="8">
        <v>1673</v>
      </c>
      <c r="S11" s="8">
        <f t="shared" si="0"/>
        <v>1723</v>
      </c>
      <c r="T11" s="8">
        <f t="shared" si="1"/>
        <v>1797</v>
      </c>
      <c r="U11" s="8">
        <f t="shared" si="2"/>
        <v>1959</v>
      </c>
      <c r="V11" s="21" t="s">
        <v>137</v>
      </c>
      <c r="W11" s="21"/>
      <c r="X11" s="8" t="s">
        <v>181</v>
      </c>
      <c r="Y11" s="8" t="s">
        <v>182</v>
      </c>
      <c r="Z11" s="29">
        <v>1.25</v>
      </c>
      <c r="AA11" s="8"/>
      <c r="AB11" s="8" t="s">
        <v>185</v>
      </c>
      <c r="AC11" s="8" t="s">
        <v>1758</v>
      </c>
      <c r="AD11" s="8"/>
      <c r="AE11" s="8" t="e">
        <f>VLOOKUP(N11,[1]CRN!$H$2:$I$1212,2,FALSE)</f>
        <v>#N/A</v>
      </c>
      <c r="AG11" s="9">
        <v>96081593</v>
      </c>
      <c r="AH11" s="9">
        <v>1568</v>
      </c>
      <c r="AI11" s="9">
        <f>VLOOKUP(AG11,[2]CRN!$A$2:$J$2833,10,FALSE)</f>
        <v>1624</v>
      </c>
      <c r="AJ11" s="9">
        <f t="shared" si="3"/>
        <v>3.5714285714285712E-2</v>
      </c>
      <c r="AL11" s="9">
        <v>96081593</v>
      </c>
      <c r="AM11" s="9">
        <v>1673</v>
      </c>
      <c r="AP11" s="9" t="s">
        <v>1672</v>
      </c>
      <c r="AQ11" s="9" t="s">
        <v>1767</v>
      </c>
      <c r="AT11" s="9">
        <v>96081600</v>
      </c>
      <c r="AU11" s="9">
        <v>99915551</v>
      </c>
      <c r="AX11" s="9">
        <v>91129114</v>
      </c>
      <c r="AY11" s="9">
        <v>16960</v>
      </c>
      <c r="BB11" s="9">
        <v>99915626</v>
      </c>
      <c r="BC11" s="9">
        <v>1797</v>
      </c>
      <c r="BF11" s="9">
        <v>99915626</v>
      </c>
      <c r="BG11" s="9">
        <v>1959</v>
      </c>
    </row>
    <row r="12" spans="1:59" x14ac:dyDescent="0.35">
      <c r="A12" s="18"/>
      <c r="B12" s="21" t="s">
        <v>653</v>
      </c>
      <c r="C12" s="21" t="s">
        <v>39</v>
      </c>
      <c r="D12" s="21" t="s">
        <v>438</v>
      </c>
      <c r="E12" s="21" t="s">
        <v>438</v>
      </c>
      <c r="F12" s="21" t="s">
        <v>408</v>
      </c>
      <c r="G12" s="8" t="s">
        <v>189</v>
      </c>
      <c r="H12" s="28">
        <v>0.33</v>
      </c>
      <c r="I12" s="21" t="s">
        <v>150</v>
      </c>
      <c r="J12" s="8" t="s">
        <v>154</v>
      </c>
      <c r="K12" s="8">
        <v>1</v>
      </c>
      <c r="L12" s="8" t="s">
        <v>152</v>
      </c>
      <c r="M12" s="8">
        <v>50</v>
      </c>
      <c r="N12" s="8">
        <v>99915567</v>
      </c>
      <c r="O12" s="8">
        <v>96081687</v>
      </c>
      <c r="P12" s="8">
        <v>99915567</v>
      </c>
      <c r="Q12" s="8">
        <v>1664</v>
      </c>
      <c r="R12" s="8">
        <v>1714</v>
      </c>
      <c r="S12" s="8">
        <f t="shared" si="0"/>
        <v>1751</v>
      </c>
      <c r="T12" s="8">
        <f t="shared" si="1"/>
        <v>1827</v>
      </c>
      <c r="U12" s="8">
        <f t="shared" si="2"/>
        <v>1991</v>
      </c>
      <c r="V12" s="21" t="s">
        <v>137</v>
      </c>
      <c r="W12" s="21"/>
      <c r="X12" s="8" t="s">
        <v>181</v>
      </c>
      <c r="Y12" s="8" t="s">
        <v>182</v>
      </c>
      <c r="Z12" s="29">
        <v>1.25</v>
      </c>
      <c r="AA12" s="8"/>
      <c r="AB12" s="8" t="s">
        <v>185</v>
      </c>
      <c r="AC12" s="8" t="s">
        <v>1758</v>
      </c>
      <c r="AD12" s="8"/>
      <c r="AE12" s="8" t="e">
        <f>VLOOKUP(N12,[1]CRN!$H$2:$I$1212,2,FALSE)</f>
        <v>#N/A</v>
      </c>
      <c r="AG12" s="9">
        <v>96081687</v>
      </c>
      <c r="AH12" s="9">
        <v>1607</v>
      </c>
      <c r="AI12" s="9">
        <f>VLOOKUP(AG12,[2]CRN!$A$2:$J$2833,10,FALSE)</f>
        <v>1664</v>
      </c>
      <c r="AJ12" s="9">
        <f t="shared" si="3"/>
        <v>3.546981953951462E-2</v>
      </c>
      <c r="AL12" s="9">
        <v>96081687</v>
      </c>
      <c r="AM12" s="9">
        <v>1714</v>
      </c>
      <c r="AP12" s="9" t="s">
        <v>1694</v>
      </c>
      <c r="AQ12" s="9" t="s">
        <v>1768</v>
      </c>
      <c r="AT12" s="9">
        <v>96081602</v>
      </c>
      <c r="AU12" s="9">
        <v>99915552</v>
      </c>
      <c r="AX12" s="9">
        <v>91136452</v>
      </c>
      <c r="AY12" s="9">
        <v>22690</v>
      </c>
      <c r="BB12" s="9">
        <v>99915567</v>
      </c>
      <c r="BC12" s="9">
        <v>1827</v>
      </c>
      <c r="BF12" s="9">
        <v>99915567</v>
      </c>
      <c r="BG12" s="9">
        <v>1991</v>
      </c>
    </row>
    <row r="13" spans="1:59" x14ac:dyDescent="0.35">
      <c r="A13" s="18"/>
      <c r="B13" s="21" t="s">
        <v>654</v>
      </c>
      <c r="C13" s="21" t="s">
        <v>39</v>
      </c>
      <c r="D13" s="21" t="s">
        <v>439</v>
      </c>
      <c r="E13" s="21" t="s">
        <v>439</v>
      </c>
      <c r="F13" s="21" t="s">
        <v>408</v>
      </c>
      <c r="G13" s="8" t="s">
        <v>189</v>
      </c>
      <c r="H13" s="28">
        <v>0.33</v>
      </c>
      <c r="I13" s="21" t="s">
        <v>150</v>
      </c>
      <c r="J13" s="8" t="s">
        <v>154</v>
      </c>
      <c r="K13" s="8">
        <v>3</v>
      </c>
      <c r="L13" s="8" t="s">
        <v>153</v>
      </c>
      <c r="M13" s="8">
        <v>48</v>
      </c>
      <c r="N13" s="8">
        <v>99915646</v>
      </c>
      <c r="O13" s="8">
        <v>96081688</v>
      </c>
      <c r="P13" s="8">
        <v>99915646</v>
      </c>
      <c r="Q13" s="8">
        <v>1672</v>
      </c>
      <c r="R13" s="8">
        <v>1723</v>
      </c>
      <c r="S13" s="8">
        <f t="shared" si="0"/>
        <v>1774</v>
      </c>
      <c r="T13" s="8">
        <f t="shared" si="1"/>
        <v>1850</v>
      </c>
      <c r="U13" s="8">
        <f t="shared" si="2"/>
        <v>2017</v>
      </c>
      <c r="V13" s="21" t="s">
        <v>137</v>
      </c>
      <c r="W13" s="21"/>
      <c r="X13" s="8" t="s">
        <v>181</v>
      </c>
      <c r="Y13" s="8" t="s">
        <v>182</v>
      </c>
      <c r="Z13" s="29">
        <v>1.25</v>
      </c>
      <c r="AA13" s="8"/>
      <c r="AB13" s="8" t="s">
        <v>185</v>
      </c>
      <c r="AC13" s="8" t="s">
        <v>1758</v>
      </c>
      <c r="AD13" s="8"/>
      <c r="AE13" s="8" t="e">
        <f>VLOOKUP(N13,[1]CRN!$H$2:$I$1212,2,FALSE)</f>
        <v>#N/A</v>
      </c>
      <c r="AG13" s="9">
        <v>96081688</v>
      </c>
      <c r="AH13" s="9">
        <v>1615</v>
      </c>
      <c r="AI13" s="9">
        <f>VLOOKUP(AG13,[2]CRN!$A$2:$J$2833,10,FALSE)</f>
        <v>1672</v>
      </c>
      <c r="AJ13" s="9">
        <f t="shared" si="3"/>
        <v>3.5294117647058823E-2</v>
      </c>
      <c r="AL13" s="9">
        <v>96081688</v>
      </c>
      <c r="AM13" s="9">
        <v>1723</v>
      </c>
      <c r="AP13" s="9" t="s">
        <v>1710</v>
      </c>
      <c r="AQ13" s="9" t="s">
        <v>1769</v>
      </c>
      <c r="AT13" s="9">
        <v>96081604</v>
      </c>
      <c r="AU13" s="9">
        <v>99915553</v>
      </c>
      <c r="AX13" s="9">
        <v>91159512</v>
      </c>
      <c r="AY13" s="9">
        <v>4214</v>
      </c>
      <c r="BB13" s="9">
        <v>99915646</v>
      </c>
      <c r="BC13" s="9">
        <v>1850</v>
      </c>
      <c r="BF13" s="9">
        <v>99915646</v>
      </c>
      <c r="BG13" s="9">
        <v>2017</v>
      </c>
    </row>
    <row r="14" spans="1:59" x14ac:dyDescent="0.35">
      <c r="A14" s="18"/>
      <c r="B14" s="21" t="s">
        <v>655</v>
      </c>
      <c r="C14" s="21" t="s">
        <v>39</v>
      </c>
      <c r="D14" s="21" t="s">
        <v>440</v>
      </c>
      <c r="E14" s="21" t="s">
        <v>440</v>
      </c>
      <c r="F14" s="21" t="s">
        <v>409</v>
      </c>
      <c r="G14" s="8" t="s">
        <v>189</v>
      </c>
      <c r="H14" s="8">
        <v>0.33</v>
      </c>
      <c r="I14" s="8" t="s">
        <v>150</v>
      </c>
      <c r="J14" s="8" t="s">
        <v>151</v>
      </c>
      <c r="K14" s="8">
        <v>1</v>
      </c>
      <c r="L14" s="8" t="s">
        <v>152</v>
      </c>
      <c r="M14" s="8">
        <v>56</v>
      </c>
      <c r="N14" s="8">
        <v>99915547</v>
      </c>
      <c r="O14" s="8">
        <v>96081594</v>
      </c>
      <c r="P14" s="8">
        <v>99915547</v>
      </c>
      <c r="Q14" s="8">
        <v>1676</v>
      </c>
      <c r="R14" s="8">
        <v>1726</v>
      </c>
      <c r="S14" s="8">
        <f t="shared" si="0"/>
        <v>1764</v>
      </c>
      <c r="T14" s="8">
        <f t="shared" si="1"/>
        <v>1840</v>
      </c>
      <c r="U14" s="8">
        <f t="shared" si="2"/>
        <v>2005</v>
      </c>
      <c r="V14" s="21" t="s">
        <v>137</v>
      </c>
      <c r="W14" s="21"/>
      <c r="X14" s="8" t="s">
        <v>181</v>
      </c>
      <c r="Y14" s="8" t="s">
        <v>182</v>
      </c>
      <c r="Z14" s="29">
        <v>1.25</v>
      </c>
      <c r="AA14" s="8"/>
      <c r="AB14" s="8" t="s">
        <v>185</v>
      </c>
      <c r="AC14" s="8" t="s">
        <v>1758</v>
      </c>
      <c r="AD14" s="8"/>
      <c r="AE14" s="8" t="e">
        <f>VLOOKUP(N14,[1]CRN!$H$2:$I$1212,2,FALSE)</f>
        <v>#N/A</v>
      </c>
      <c r="AG14" s="9">
        <v>96081594</v>
      </c>
      <c r="AH14" s="9">
        <v>1619</v>
      </c>
      <c r="AI14" s="9">
        <f>VLOOKUP(AG14,[2]CRN!$A$2:$J$2833,10,FALSE)</f>
        <v>1676</v>
      </c>
      <c r="AJ14" s="9">
        <f t="shared" si="3"/>
        <v>3.5206917850525016E-2</v>
      </c>
      <c r="AL14" s="9">
        <v>96081594</v>
      </c>
      <c r="AM14" s="9">
        <v>1726</v>
      </c>
      <c r="AP14" s="9" t="s">
        <v>1770</v>
      </c>
      <c r="AQ14" s="9" t="s">
        <v>1771</v>
      </c>
      <c r="AT14" s="9">
        <v>96081606</v>
      </c>
      <c r="AU14" s="9">
        <v>99915554</v>
      </c>
      <c r="AX14" s="9">
        <v>91159513</v>
      </c>
      <c r="AY14" s="9">
        <v>4214</v>
      </c>
      <c r="BB14" s="9">
        <v>99915547</v>
      </c>
      <c r="BC14" s="9">
        <v>1840</v>
      </c>
      <c r="BF14" s="9">
        <v>99915547</v>
      </c>
      <c r="BG14" s="9">
        <v>2005</v>
      </c>
    </row>
    <row r="15" spans="1:59" x14ac:dyDescent="0.35">
      <c r="A15" s="18"/>
      <c r="B15" s="21" t="s">
        <v>656</v>
      </c>
      <c r="C15" s="21" t="s">
        <v>39</v>
      </c>
      <c r="D15" s="21" t="s">
        <v>441</v>
      </c>
      <c r="E15" s="21" t="s">
        <v>441</v>
      </c>
      <c r="F15" s="21" t="s">
        <v>409</v>
      </c>
      <c r="G15" s="8" t="s">
        <v>189</v>
      </c>
      <c r="H15" s="8">
        <v>0.33</v>
      </c>
      <c r="I15" s="8" t="s">
        <v>150</v>
      </c>
      <c r="J15" s="8" t="s">
        <v>151</v>
      </c>
      <c r="K15" s="8">
        <v>3</v>
      </c>
      <c r="L15" s="8" t="s">
        <v>153</v>
      </c>
      <c r="M15" s="8">
        <v>49</v>
      </c>
      <c r="N15" s="8">
        <v>99915627</v>
      </c>
      <c r="O15" s="8">
        <v>96081595</v>
      </c>
      <c r="P15" s="8">
        <v>99915627</v>
      </c>
      <c r="Q15" s="8">
        <v>1684</v>
      </c>
      <c r="R15" s="8">
        <v>1735</v>
      </c>
      <c r="S15" s="8">
        <f t="shared" si="0"/>
        <v>1787</v>
      </c>
      <c r="T15" s="8">
        <f t="shared" si="1"/>
        <v>1863</v>
      </c>
      <c r="U15" s="8">
        <f t="shared" si="2"/>
        <v>2031</v>
      </c>
      <c r="V15" s="21" t="s">
        <v>137</v>
      </c>
      <c r="W15" s="21"/>
      <c r="X15" s="8" t="s">
        <v>181</v>
      </c>
      <c r="Y15" s="8" t="s">
        <v>182</v>
      </c>
      <c r="Z15" s="29">
        <v>1.25</v>
      </c>
      <c r="AA15" s="8"/>
      <c r="AB15" s="8" t="s">
        <v>185</v>
      </c>
      <c r="AC15" s="8" t="s">
        <v>1758</v>
      </c>
      <c r="AD15" s="8"/>
      <c r="AE15" s="8" t="e">
        <f>VLOOKUP(N15,[1]CRN!$H$2:$I$1212,2,FALSE)</f>
        <v>#N/A</v>
      </c>
      <c r="AG15" s="9">
        <v>96081595</v>
      </c>
      <c r="AH15" s="9">
        <v>1627</v>
      </c>
      <c r="AI15" s="9">
        <f>VLOOKUP(AG15,[2]CRN!$A$2:$J$2833,10,FALSE)</f>
        <v>1684</v>
      </c>
      <c r="AJ15" s="9">
        <f t="shared" si="3"/>
        <v>3.503380454824831E-2</v>
      </c>
      <c r="AL15" s="9">
        <v>96081595</v>
      </c>
      <c r="AM15" s="9">
        <v>1735</v>
      </c>
      <c r="AP15" s="9" t="s">
        <v>1772</v>
      </c>
      <c r="AQ15" s="9" t="s">
        <v>1773</v>
      </c>
      <c r="AT15" s="9">
        <v>96081608</v>
      </c>
      <c r="AU15" s="9">
        <v>99915555</v>
      </c>
      <c r="AX15" s="9">
        <v>91159514</v>
      </c>
      <c r="AY15" s="9">
        <v>5739</v>
      </c>
      <c r="BB15" s="9">
        <v>99915627</v>
      </c>
      <c r="BC15" s="9">
        <v>1863</v>
      </c>
      <c r="BF15" s="9">
        <v>99915627</v>
      </c>
      <c r="BG15" s="9">
        <v>2031</v>
      </c>
    </row>
    <row r="16" spans="1:59" x14ac:dyDescent="0.35">
      <c r="A16" s="18"/>
      <c r="B16" s="21" t="s">
        <v>657</v>
      </c>
      <c r="C16" s="21" t="s">
        <v>39</v>
      </c>
      <c r="D16" s="21" t="s">
        <v>440</v>
      </c>
      <c r="E16" s="21" t="s">
        <v>440</v>
      </c>
      <c r="F16" s="21" t="s">
        <v>409</v>
      </c>
      <c r="G16" s="8" t="s">
        <v>189</v>
      </c>
      <c r="H16" s="8">
        <v>0.33</v>
      </c>
      <c r="I16" s="8" t="s">
        <v>150</v>
      </c>
      <c r="J16" s="8" t="s">
        <v>154</v>
      </c>
      <c r="K16" s="8">
        <v>1</v>
      </c>
      <c r="L16" s="8" t="s">
        <v>152</v>
      </c>
      <c r="M16" s="8">
        <v>56</v>
      </c>
      <c r="N16" s="8">
        <v>99915568</v>
      </c>
      <c r="O16" s="8">
        <v>96081689</v>
      </c>
      <c r="P16" s="8">
        <v>99915568</v>
      </c>
      <c r="Q16" s="8">
        <v>1724</v>
      </c>
      <c r="R16" s="8">
        <v>1776</v>
      </c>
      <c r="S16" s="8">
        <f t="shared" si="0"/>
        <v>1815</v>
      </c>
      <c r="T16" s="8">
        <f t="shared" si="1"/>
        <v>1893</v>
      </c>
      <c r="U16" s="8">
        <f t="shared" si="2"/>
        <v>2063</v>
      </c>
      <c r="V16" s="21" t="s">
        <v>137</v>
      </c>
      <c r="W16" s="21"/>
      <c r="X16" s="8" t="s">
        <v>181</v>
      </c>
      <c r="Y16" s="8" t="s">
        <v>182</v>
      </c>
      <c r="Z16" s="29">
        <v>1.25</v>
      </c>
      <c r="AA16" s="8"/>
      <c r="AB16" s="8" t="s">
        <v>185</v>
      </c>
      <c r="AC16" s="8" t="s">
        <v>1758</v>
      </c>
      <c r="AD16" s="8"/>
      <c r="AE16" s="8" t="e">
        <f>VLOOKUP(N16,[1]CRN!$H$2:$I$1212,2,FALSE)</f>
        <v>#N/A</v>
      </c>
      <c r="AG16" s="9">
        <v>96081689</v>
      </c>
      <c r="AH16" s="9">
        <v>1666</v>
      </c>
      <c r="AI16" s="9">
        <f>VLOOKUP(AG16,[2]CRN!$A$2:$J$2833,10,FALSE)</f>
        <v>1724</v>
      </c>
      <c r="AJ16" s="9">
        <f t="shared" si="3"/>
        <v>3.4813925570228089E-2</v>
      </c>
      <c r="AL16" s="9">
        <v>96081689</v>
      </c>
      <c r="AM16" s="9">
        <v>1776</v>
      </c>
      <c r="AP16" s="9" t="s">
        <v>1774</v>
      </c>
      <c r="AQ16" s="9" t="s">
        <v>1775</v>
      </c>
      <c r="AT16" s="9">
        <v>96081610</v>
      </c>
      <c r="AU16" s="9">
        <v>99915556</v>
      </c>
      <c r="AX16" s="9">
        <v>91159516</v>
      </c>
      <c r="AY16" s="9">
        <v>7324</v>
      </c>
      <c r="BB16" s="9">
        <v>99915568</v>
      </c>
      <c r="BC16" s="9">
        <v>1893</v>
      </c>
      <c r="BF16" s="9">
        <v>99915568</v>
      </c>
      <c r="BG16" s="9">
        <v>2063</v>
      </c>
    </row>
    <row r="17" spans="1:59" x14ac:dyDescent="0.35">
      <c r="A17" s="18"/>
      <c r="B17" s="21" t="s">
        <v>658</v>
      </c>
      <c r="C17" s="21" t="s">
        <v>39</v>
      </c>
      <c r="D17" s="21" t="s">
        <v>441</v>
      </c>
      <c r="E17" s="21" t="s">
        <v>441</v>
      </c>
      <c r="F17" s="21" t="s">
        <v>409</v>
      </c>
      <c r="G17" s="8" t="s">
        <v>189</v>
      </c>
      <c r="H17" s="8">
        <v>0.33</v>
      </c>
      <c r="I17" s="8" t="s">
        <v>150</v>
      </c>
      <c r="J17" s="8" t="s">
        <v>154</v>
      </c>
      <c r="K17" s="8">
        <v>3</v>
      </c>
      <c r="L17" s="8" t="s">
        <v>153</v>
      </c>
      <c r="M17" s="8">
        <v>49</v>
      </c>
      <c r="N17" s="8">
        <v>99915647</v>
      </c>
      <c r="O17" s="8">
        <v>96081690</v>
      </c>
      <c r="P17" s="8">
        <v>99915647</v>
      </c>
      <c r="Q17" s="8">
        <v>1732</v>
      </c>
      <c r="R17" s="8">
        <v>1785</v>
      </c>
      <c r="S17" s="8">
        <f t="shared" si="0"/>
        <v>1838</v>
      </c>
      <c r="T17" s="8">
        <f t="shared" si="1"/>
        <v>1916</v>
      </c>
      <c r="U17" s="8">
        <f t="shared" si="2"/>
        <v>2089</v>
      </c>
      <c r="V17" s="21" t="s">
        <v>137</v>
      </c>
      <c r="W17" s="21"/>
      <c r="X17" s="8" t="s">
        <v>181</v>
      </c>
      <c r="Y17" s="8" t="s">
        <v>182</v>
      </c>
      <c r="Z17" s="29">
        <v>1.25</v>
      </c>
      <c r="AA17" s="8"/>
      <c r="AB17" s="8" t="s">
        <v>185</v>
      </c>
      <c r="AC17" s="8" t="s">
        <v>1758</v>
      </c>
      <c r="AD17" s="8"/>
      <c r="AE17" s="8" t="e">
        <f>VLOOKUP(N17,[1]CRN!$H$2:$I$1212,2,FALSE)</f>
        <v>#N/A</v>
      </c>
      <c r="AG17" s="9">
        <v>96081690</v>
      </c>
      <c r="AH17" s="9">
        <v>1674</v>
      </c>
      <c r="AI17" s="9">
        <f>VLOOKUP(AG17,[2]CRN!$A$2:$J$2833,10,FALSE)</f>
        <v>1732</v>
      </c>
      <c r="AJ17" s="9">
        <f t="shared" si="3"/>
        <v>3.4647550776583033E-2</v>
      </c>
      <c r="AL17" s="9">
        <v>96081690</v>
      </c>
      <c r="AM17" s="9">
        <v>1785</v>
      </c>
      <c r="AT17" s="9">
        <v>96081612</v>
      </c>
      <c r="AU17" s="9">
        <v>99915557</v>
      </c>
      <c r="AX17" s="9">
        <v>91159517</v>
      </c>
      <c r="AY17" s="9">
        <v>7324</v>
      </c>
      <c r="BB17" s="9">
        <v>99915647</v>
      </c>
      <c r="BC17" s="9">
        <v>1916</v>
      </c>
      <c r="BF17" s="9">
        <v>99915647</v>
      </c>
      <c r="BG17" s="9">
        <v>2089</v>
      </c>
    </row>
    <row r="18" spans="1:59" x14ac:dyDescent="0.35">
      <c r="A18" s="18"/>
      <c r="B18" s="21" t="s">
        <v>659</v>
      </c>
      <c r="C18" s="21" t="s">
        <v>39</v>
      </c>
      <c r="D18" s="21" t="s">
        <v>442</v>
      </c>
      <c r="E18" s="21" t="s">
        <v>442</v>
      </c>
      <c r="F18" s="21" t="s">
        <v>410</v>
      </c>
      <c r="G18" s="8" t="s">
        <v>189</v>
      </c>
      <c r="H18" s="29">
        <v>0.33</v>
      </c>
      <c r="I18" s="8" t="s">
        <v>150</v>
      </c>
      <c r="J18" s="8" t="s">
        <v>151</v>
      </c>
      <c r="K18" s="8">
        <v>1</v>
      </c>
      <c r="L18" s="8" t="s">
        <v>152</v>
      </c>
      <c r="M18" s="8">
        <v>57</v>
      </c>
      <c r="N18" s="8">
        <v>99915548</v>
      </c>
      <c r="O18" s="8">
        <v>96081596</v>
      </c>
      <c r="P18" s="8">
        <v>99915548</v>
      </c>
      <c r="Q18" s="8">
        <v>1864</v>
      </c>
      <c r="R18" s="8">
        <v>1919</v>
      </c>
      <c r="S18" s="8">
        <f t="shared" si="0"/>
        <v>1963</v>
      </c>
      <c r="T18" s="8">
        <f t="shared" si="1"/>
        <v>2047</v>
      </c>
      <c r="U18" s="8">
        <f t="shared" si="2"/>
        <v>2230</v>
      </c>
      <c r="V18" s="21" t="s">
        <v>137</v>
      </c>
      <c r="W18" s="21"/>
      <c r="X18" s="8" t="s">
        <v>181</v>
      </c>
      <c r="Y18" s="8" t="s">
        <v>182</v>
      </c>
      <c r="Z18" s="29">
        <v>1.25</v>
      </c>
      <c r="AA18" s="8"/>
      <c r="AB18" s="8" t="s">
        <v>185</v>
      </c>
      <c r="AC18" s="8" t="s">
        <v>1758</v>
      </c>
      <c r="AD18" s="8"/>
      <c r="AE18" s="8" t="e">
        <f>VLOOKUP(N18,[1]CRN!$H$2:$I$1212,2,FALSE)</f>
        <v>#N/A</v>
      </c>
      <c r="AG18" s="9">
        <v>96081596</v>
      </c>
      <c r="AH18" s="9">
        <v>1800</v>
      </c>
      <c r="AI18" s="9">
        <f>VLOOKUP(AG18,[2]CRN!$A$2:$J$2833,10,FALSE)</f>
        <v>1864</v>
      </c>
      <c r="AJ18" s="9">
        <f t="shared" si="3"/>
        <v>3.5555555555555556E-2</v>
      </c>
      <c r="AL18" s="9">
        <v>96081596</v>
      </c>
      <c r="AM18" s="9">
        <v>1919</v>
      </c>
      <c r="AT18" s="9">
        <v>96081614</v>
      </c>
      <c r="AU18" s="9">
        <v>99915558</v>
      </c>
      <c r="AX18" s="9">
        <v>91159518</v>
      </c>
      <c r="AY18" s="9">
        <v>9048</v>
      </c>
      <c r="BB18" s="9">
        <v>99915548</v>
      </c>
      <c r="BC18" s="9">
        <v>2047</v>
      </c>
      <c r="BF18" s="9">
        <v>99915548</v>
      </c>
      <c r="BG18" s="9">
        <v>2230</v>
      </c>
    </row>
    <row r="19" spans="1:59" x14ac:dyDescent="0.35">
      <c r="A19" s="18"/>
      <c r="B19" s="21" t="s">
        <v>660</v>
      </c>
      <c r="C19" s="21" t="s">
        <v>39</v>
      </c>
      <c r="D19" s="21" t="s">
        <v>443</v>
      </c>
      <c r="E19" s="21" t="s">
        <v>443</v>
      </c>
      <c r="F19" s="21" t="s">
        <v>410</v>
      </c>
      <c r="G19" s="8" t="s">
        <v>189</v>
      </c>
      <c r="H19" s="29">
        <v>0.33</v>
      </c>
      <c r="I19" s="8" t="s">
        <v>150</v>
      </c>
      <c r="J19" s="8" t="s">
        <v>151</v>
      </c>
      <c r="K19" s="8">
        <v>3</v>
      </c>
      <c r="L19" s="8" t="s">
        <v>153</v>
      </c>
      <c r="M19" s="8">
        <v>50</v>
      </c>
      <c r="N19" s="8">
        <v>99915628</v>
      </c>
      <c r="O19" s="8">
        <v>96081597</v>
      </c>
      <c r="P19" s="8">
        <v>99915628</v>
      </c>
      <c r="Q19" s="8">
        <v>1872</v>
      </c>
      <c r="R19" s="8">
        <v>1928</v>
      </c>
      <c r="S19" s="8">
        <f t="shared" si="0"/>
        <v>1986</v>
      </c>
      <c r="T19" s="8">
        <f t="shared" si="1"/>
        <v>2070</v>
      </c>
      <c r="U19" s="8">
        <f t="shared" si="2"/>
        <v>2256</v>
      </c>
      <c r="V19" s="21" t="s">
        <v>137</v>
      </c>
      <c r="W19" s="21"/>
      <c r="X19" s="8" t="s">
        <v>181</v>
      </c>
      <c r="Y19" s="8" t="s">
        <v>182</v>
      </c>
      <c r="Z19" s="29">
        <v>1.25</v>
      </c>
      <c r="AA19" s="8"/>
      <c r="AB19" s="8" t="s">
        <v>185</v>
      </c>
      <c r="AC19" s="8" t="s">
        <v>1758</v>
      </c>
      <c r="AD19" s="8"/>
      <c r="AE19" s="8" t="e">
        <f>VLOOKUP(N19,[1]CRN!$H$2:$I$1212,2,FALSE)</f>
        <v>#N/A</v>
      </c>
      <c r="AG19" s="9">
        <v>96081597</v>
      </c>
      <c r="AH19" s="9">
        <v>1808</v>
      </c>
      <c r="AI19" s="9">
        <f>VLOOKUP(AG19,[2]CRN!$A$2:$J$2833,10,FALSE)</f>
        <v>1872</v>
      </c>
      <c r="AJ19" s="9">
        <f t="shared" si="3"/>
        <v>3.5398230088495575E-2</v>
      </c>
      <c r="AL19" s="9">
        <v>96081597</v>
      </c>
      <c r="AM19" s="9">
        <v>1928</v>
      </c>
      <c r="AT19" s="9">
        <v>96081616</v>
      </c>
      <c r="AU19" s="9">
        <v>99915560</v>
      </c>
      <c r="AX19" s="9">
        <v>91159519</v>
      </c>
      <c r="AY19" s="9">
        <v>9048</v>
      </c>
      <c r="BB19" s="9">
        <v>99915628</v>
      </c>
      <c r="BC19" s="9">
        <v>2070</v>
      </c>
      <c r="BF19" s="9">
        <v>99915628</v>
      </c>
      <c r="BG19" s="9">
        <v>2256</v>
      </c>
    </row>
    <row r="20" spans="1:59" x14ac:dyDescent="0.35">
      <c r="A20" s="18"/>
      <c r="B20" s="21" t="s">
        <v>661</v>
      </c>
      <c r="C20" s="21" t="s">
        <v>39</v>
      </c>
      <c r="D20" s="21" t="s">
        <v>442</v>
      </c>
      <c r="E20" s="21" t="s">
        <v>442</v>
      </c>
      <c r="F20" s="21" t="s">
        <v>410</v>
      </c>
      <c r="G20" s="8" t="s">
        <v>189</v>
      </c>
      <c r="H20" s="29">
        <v>0.33</v>
      </c>
      <c r="I20" s="8" t="s">
        <v>150</v>
      </c>
      <c r="J20" s="8" t="s">
        <v>154</v>
      </c>
      <c r="K20" s="8">
        <v>1</v>
      </c>
      <c r="L20" s="8" t="s">
        <v>152</v>
      </c>
      <c r="M20" s="8">
        <v>57</v>
      </c>
      <c r="N20" s="8">
        <v>99915570</v>
      </c>
      <c r="O20" s="8">
        <v>96081691</v>
      </c>
      <c r="P20" s="8">
        <v>99915570</v>
      </c>
      <c r="Q20" s="8">
        <v>1912</v>
      </c>
      <c r="R20" s="8">
        <v>1969</v>
      </c>
      <c r="S20" s="8">
        <f t="shared" si="0"/>
        <v>2014</v>
      </c>
      <c r="T20" s="8">
        <f t="shared" si="1"/>
        <v>2100</v>
      </c>
      <c r="U20" s="8">
        <f t="shared" si="2"/>
        <v>2288</v>
      </c>
      <c r="V20" s="21" t="s">
        <v>137</v>
      </c>
      <c r="W20" s="21"/>
      <c r="X20" s="8" t="s">
        <v>181</v>
      </c>
      <c r="Y20" s="8" t="s">
        <v>182</v>
      </c>
      <c r="Z20" s="29">
        <v>1.25</v>
      </c>
      <c r="AA20" s="8"/>
      <c r="AB20" s="8" t="s">
        <v>185</v>
      </c>
      <c r="AC20" s="8" t="s">
        <v>1758</v>
      </c>
      <c r="AD20" s="8"/>
      <c r="AE20" s="8" t="e">
        <f>VLOOKUP(N20,[1]CRN!$H$2:$I$1212,2,FALSE)</f>
        <v>#N/A</v>
      </c>
      <c r="AG20" s="9">
        <v>96081691</v>
      </c>
      <c r="AH20" s="9">
        <v>1847</v>
      </c>
      <c r="AI20" s="9">
        <f>VLOOKUP(AG20,[2]CRN!$A$2:$J$2833,10,FALSE)</f>
        <v>1912</v>
      </c>
      <c r="AJ20" s="9">
        <f t="shared" si="3"/>
        <v>3.519220357336221E-2</v>
      </c>
      <c r="AL20" s="9">
        <v>96081691</v>
      </c>
      <c r="AM20" s="9">
        <v>1969</v>
      </c>
      <c r="AT20" s="9">
        <v>96081618</v>
      </c>
      <c r="AU20" s="9">
        <v>99915561</v>
      </c>
      <c r="AX20" s="9">
        <v>91159520</v>
      </c>
      <c r="AY20" s="9">
        <v>12028</v>
      </c>
      <c r="BB20" s="9">
        <v>99915570</v>
      </c>
      <c r="BC20" s="9">
        <v>2100</v>
      </c>
      <c r="BF20" s="9">
        <v>99915570</v>
      </c>
      <c r="BG20" s="9">
        <v>2288</v>
      </c>
    </row>
    <row r="21" spans="1:59" x14ac:dyDescent="0.35">
      <c r="A21" s="18"/>
      <c r="B21" s="21" t="s">
        <v>662</v>
      </c>
      <c r="C21" s="21" t="s">
        <v>39</v>
      </c>
      <c r="D21" s="21" t="s">
        <v>443</v>
      </c>
      <c r="E21" s="21" t="s">
        <v>443</v>
      </c>
      <c r="F21" s="21" t="s">
        <v>410</v>
      </c>
      <c r="G21" s="8" t="s">
        <v>189</v>
      </c>
      <c r="H21" s="29">
        <v>0.33</v>
      </c>
      <c r="I21" s="8" t="s">
        <v>150</v>
      </c>
      <c r="J21" s="8" t="s">
        <v>154</v>
      </c>
      <c r="K21" s="8">
        <v>3</v>
      </c>
      <c r="L21" s="8" t="s">
        <v>153</v>
      </c>
      <c r="M21" s="8">
        <v>50</v>
      </c>
      <c r="N21" s="8">
        <v>99915648</v>
      </c>
      <c r="O21" s="8">
        <v>96081692</v>
      </c>
      <c r="P21" s="8">
        <v>99915648</v>
      </c>
      <c r="Q21" s="8">
        <v>1920</v>
      </c>
      <c r="R21" s="8">
        <v>1978</v>
      </c>
      <c r="S21" s="8">
        <f t="shared" si="0"/>
        <v>2037</v>
      </c>
      <c r="T21" s="8">
        <f t="shared" si="1"/>
        <v>2123</v>
      </c>
      <c r="U21" s="8">
        <f t="shared" si="2"/>
        <v>2314</v>
      </c>
      <c r="V21" s="21" t="s">
        <v>137</v>
      </c>
      <c r="W21" s="21"/>
      <c r="X21" s="8" t="s">
        <v>181</v>
      </c>
      <c r="Y21" s="8" t="s">
        <v>182</v>
      </c>
      <c r="Z21" s="29">
        <v>1.25</v>
      </c>
      <c r="AA21" s="8"/>
      <c r="AB21" s="8" t="s">
        <v>185</v>
      </c>
      <c r="AC21" s="8" t="s">
        <v>1758</v>
      </c>
      <c r="AD21" s="8"/>
      <c r="AE21" s="8" t="e">
        <f>VLOOKUP(N21,[1]CRN!$H$2:$I$1212,2,FALSE)</f>
        <v>#N/A</v>
      </c>
      <c r="AG21" s="9">
        <v>96081692</v>
      </c>
      <c r="AH21" s="9">
        <v>1855</v>
      </c>
      <c r="AI21" s="9">
        <f>VLOOKUP(AG21,[2]CRN!$A$2:$J$2833,10,FALSE)</f>
        <v>1920</v>
      </c>
      <c r="AJ21" s="9">
        <f t="shared" si="3"/>
        <v>3.5040431266846361E-2</v>
      </c>
      <c r="AL21" s="9">
        <v>96081692</v>
      </c>
      <c r="AM21" s="9">
        <v>1978</v>
      </c>
      <c r="AT21" s="9">
        <v>96081620</v>
      </c>
      <c r="AU21" s="9">
        <v>99915562</v>
      </c>
      <c r="AX21" s="9">
        <v>91159521</v>
      </c>
      <c r="AY21" s="9">
        <v>12028</v>
      </c>
      <c r="BB21" s="9">
        <v>99915648</v>
      </c>
      <c r="BC21" s="9">
        <v>2123</v>
      </c>
      <c r="BF21" s="9">
        <v>99915648</v>
      </c>
      <c r="BG21" s="9">
        <v>2314</v>
      </c>
    </row>
    <row r="22" spans="1:59" x14ac:dyDescent="0.35">
      <c r="A22" s="18"/>
      <c r="B22" s="21" t="s">
        <v>663</v>
      </c>
      <c r="C22" s="21" t="s">
        <v>39</v>
      </c>
      <c r="D22" s="21" t="s">
        <v>444</v>
      </c>
      <c r="E22" s="21" t="s">
        <v>444</v>
      </c>
      <c r="F22" s="21" t="s">
        <v>411</v>
      </c>
      <c r="G22" s="8" t="s">
        <v>189</v>
      </c>
      <c r="H22" s="29">
        <v>0.5</v>
      </c>
      <c r="I22" s="8" t="s">
        <v>150</v>
      </c>
      <c r="J22" s="8" t="s">
        <v>151</v>
      </c>
      <c r="K22" s="8">
        <v>1</v>
      </c>
      <c r="L22" s="8" t="s">
        <v>155</v>
      </c>
      <c r="M22" s="8">
        <v>61</v>
      </c>
      <c r="N22" s="8">
        <v>99915549</v>
      </c>
      <c r="O22" s="8">
        <v>96081598</v>
      </c>
      <c r="P22" s="8">
        <v>99915549</v>
      </c>
      <c r="Q22" s="8">
        <v>1958</v>
      </c>
      <c r="R22" s="8">
        <v>2016</v>
      </c>
      <c r="S22" s="8">
        <f t="shared" si="0"/>
        <v>2060</v>
      </c>
      <c r="T22" s="8">
        <f t="shared" si="1"/>
        <v>2147</v>
      </c>
      <c r="U22" s="8">
        <f t="shared" si="2"/>
        <v>2340</v>
      </c>
      <c r="V22" s="21" t="s">
        <v>137</v>
      </c>
      <c r="W22" s="21"/>
      <c r="X22" s="8" t="s">
        <v>181</v>
      </c>
      <c r="Y22" s="8" t="s">
        <v>182</v>
      </c>
      <c r="Z22" s="29">
        <v>1.25</v>
      </c>
      <c r="AA22" s="8"/>
      <c r="AB22" s="8" t="s">
        <v>185</v>
      </c>
      <c r="AC22" s="8" t="s">
        <v>1758</v>
      </c>
      <c r="AD22" s="8"/>
      <c r="AE22" s="8" t="e">
        <f>VLOOKUP(N22,[1]CRN!$H$2:$I$1212,2,FALSE)</f>
        <v>#N/A</v>
      </c>
      <c r="AG22" s="9">
        <v>96081598</v>
      </c>
      <c r="AH22" s="9">
        <v>1892</v>
      </c>
      <c r="AI22" s="9">
        <f>VLOOKUP(AG22,[2]CRN!$A$2:$J$2833,10,FALSE)</f>
        <v>1958</v>
      </c>
      <c r="AJ22" s="9">
        <f t="shared" si="3"/>
        <v>3.4883720930232558E-2</v>
      </c>
      <c r="AL22" s="9">
        <v>96081598</v>
      </c>
      <c r="AM22" s="9">
        <v>2016</v>
      </c>
      <c r="AT22" s="9">
        <v>96081622</v>
      </c>
      <c r="AU22" s="9">
        <v>99915563</v>
      </c>
      <c r="AX22" s="9">
        <v>91159522</v>
      </c>
      <c r="AY22" s="9">
        <v>13969</v>
      </c>
      <c r="BB22" s="9">
        <v>99915549</v>
      </c>
      <c r="BC22" s="9">
        <v>2147</v>
      </c>
      <c r="BF22" s="9">
        <v>99915549</v>
      </c>
      <c r="BG22" s="9">
        <v>2340</v>
      </c>
    </row>
    <row r="23" spans="1:59" x14ac:dyDescent="0.35">
      <c r="A23" s="18"/>
      <c r="B23" s="21" t="s">
        <v>664</v>
      </c>
      <c r="C23" s="21" t="s">
        <v>39</v>
      </c>
      <c r="D23" s="21" t="s">
        <v>445</v>
      </c>
      <c r="E23" s="21" t="s">
        <v>445</v>
      </c>
      <c r="F23" s="21" t="s">
        <v>411</v>
      </c>
      <c r="G23" s="8" t="s">
        <v>189</v>
      </c>
      <c r="H23" s="29">
        <v>0.5</v>
      </c>
      <c r="I23" s="8" t="s">
        <v>150</v>
      </c>
      <c r="J23" s="8" t="s">
        <v>151</v>
      </c>
      <c r="K23" s="8">
        <v>3</v>
      </c>
      <c r="L23" s="8" t="s">
        <v>153</v>
      </c>
      <c r="M23" s="8">
        <v>55</v>
      </c>
      <c r="N23" s="8">
        <v>99915629</v>
      </c>
      <c r="O23" s="8">
        <v>96081599</v>
      </c>
      <c r="P23" s="8">
        <v>99915629</v>
      </c>
      <c r="Q23" s="8">
        <v>1966</v>
      </c>
      <c r="R23" s="8">
        <v>2025</v>
      </c>
      <c r="S23" s="8">
        <f t="shared" si="0"/>
        <v>2086</v>
      </c>
      <c r="T23" s="8">
        <f t="shared" si="1"/>
        <v>2173</v>
      </c>
      <c r="U23" s="8">
        <f t="shared" si="2"/>
        <v>2369</v>
      </c>
      <c r="V23" s="21" t="s">
        <v>137</v>
      </c>
      <c r="W23" s="21"/>
      <c r="X23" s="8" t="s">
        <v>181</v>
      </c>
      <c r="Y23" s="8" t="s">
        <v>182</v>
      </c>
      <c r="Z23" s="29">
        <v>1.25</v>
      </c>
      <c r="AA23" s="8"/>
      <c r="AB23" s="8" t="s">
        <v>185</v>
      </c>
      <c r="AC23" s="8" t="s">
        <v>1758</v>
      </c>
      <c r="AD23" s="8"/>
      <c r="AE23" s="8" t="e">
        <f>VLOOKUP(N23,[1]CRN!$H$2:$I$1212,2,FALSE)</f>
        <v>#N/A</v>
      </c>
      <c r="AG23" s="9">
        <v>96081599</v>
      </c>
      <c r="AH23" s="9">
        <v>1900</v>
      </c>
      <c r="AI23" s="9">
        <f>VLOOKUP(AG23,[2]CRN!$A$2:$J$2833,10,FALSE)</f>
        <v>1966</v>
      </c>
      <c r="AJ23" s="9">
        <f t="shared" si="3"/>
        <v>3.4736842105263156E-2</v>
      </c>
      <c r="AL23" s="9">
        <v>96081599</v>
      </c>
      <c r="AM23" s="9">
        <v>2025</v>
      </c>
      <c r="AT23" s="9">
        <v>96081624</v>
      </c>
      <c r="AU23" s="9">
        <v>99915564</v>
      </c>
      <c r="AX23" s="9">
        <v>91159523</v>
      </c>
      <c r="AY23" s="9">
        <v>13969</v>
      </c>
      <c r="BB23" s="9">
        <v>99915629</v>
      </c>
      <c r="BC23" s="9">
        <v>2173</v>
      </c>
      <c r="BF23" s="9">
        <v>99915629</v>
      </c>
      <c r="BG23" s="9">
        <v>2369</v>
      </c>
    </row>
    <row r="24" spans="1:59" x14ac:dyDescent="0.35">
      <c r="A24" s="18"/>
      <c r="B24" s="21" t="s">
        <v>665</v>
      </c>
      <c r="C24" s="21" t="s">
        <v>39</v>
      </c>
      <c r="D24" s="21" t="s">
        <v>444</v>
      </c>
      <c r="E24" s="21" t="s">
        <v>444</v>
      </c>
      <c r="F24" s="21" t="s">
        <v>411</v>
      </c>
      <c r="G24" s="8" t="s">
        <v>189</v>
      </c>
      <c r="H24" s="29">
        <v>0.5</v>
      </c>
      <c r="I24" s="8" t="s">
        <v>150</v>
      </c>
      <c r="J24" s="8" t="s">
        <v>154</v>
      </c>
      <c r="K24" s="8">
        <v>1</v>
      </c>
      <c r="L24" s="8" t="s">
        <v>155</v>
      </c>
      <c r="M24" s="8">
        <v>61</v>
      </c>
      <c r="N24" s="8">
        <v>99915571</v>
      </c>
      <c r="O24" s="8">
        <v>96081693</v>
      </c>
      <c r="P24" s="8">
        <v>99915571</v>
      </c>
      <c r="Q24" s="8">
        <v>2006</v>
      </c>
      <c r="R24" s="8">
        <v>2066</v>
      </c>
      <c r="S24" s="8">
        <f t="shared" si="0"/>
        <v>2111</v>
      </c>
      <c r="T24" s="8">
        <f t="shared" si="1"/>
        <v>2200</v>
      </c>
      <c r="U24" s="8">
        <f t="shared" si="2"/>
        <v>2398</v>
      </c>
      <c r="V24" s="21" t="s">
        <v>137</v>
      </c>
      <c r="W24" s="21"/>
      <c r="X24" s="8" t="s">
        <v>181</v>
      </c>
      <c r="Y24" s="8" t="s">
        <v>182</v>
      </c>
      <c r="Z24" s="29">
        <v>1.25</v>
      </c>
      <c r="AA24" s="8"/>
      <c r="AB24" s="8" t="s">
        <v>185</v>
      </c>
      <c r="AC24" s="8" t="s">
        <v>1758</v>
      </c>
      <c r="AD24" s="8"/>
      <c r="AE24" s="8" t="e">
        <f>VLOOKUP(N24,[1]CRN!$H$2:$I$1212,2,FALSE)</f>
        <v>#N/A</v>
      </c>
      <c r="AG24" s="9">
        <v>96081693</v>
      </c>
      <c r="AH24" s="9">
        <v>1939</v>
      </c>
      <c r="AI24" s="9">
        <f>VLOOKUP(AG24,[2]CRN!$A$2:$J$2833,10,FALSE)</f>
        <v>2006</v>
      </c>
      <c r="AJ24" s="9">
        <f t="shared" si="3"/>
        <v>3.4553893759669933E-2</v>
      </c>
      <c r="AL24" s="9">
        <v>96081693</v>
      </c>
      <c r="AM24" s="9">
        <v>2066</v>
      </c>
      <c r="AT24" s="9">
        <v>96081626</v>
      </c>
      <c r="AU24" s="9">
        <v>99915565</v>
      </c>
      <c r="AX24" s="9">
        <v>91159524</v>
      </c>
      <c r="AY24" s="9">
        <v>14558</v>
      </c>
      <c r="BB24" s="9">
        <v>99915571</v>
      </c>
      <c r="BC24" s="9">
        <v>2200</v>
      </c>
      <c r="BF24" s="9">
        <v>99915571</v>
      </c>
      <c r="BG24" s="9">
        <v>2398</v>
      </c>
    </row>
    <row r="25" spans="1:59" x14ac:dyDescent="0.35">
      <c r="A25" s="18"/>
      <c r="B25" s="21" t="s">
        <v>666</v>
      </c>
      <c r="C25" s="21" t="s">
        <v>39</v>
      </c>
      <c r="D25" s="21" t="s">
        <v>445</v>
      </c>
      <c r="E25" s="21" t="s">
        <v>445</v>
      </c>
      <c r="F25" s="21" t="s">
        <v>411</v>
      </c>
      <c r="G25" s="8" t="s">
        <v>189</v>
      </c>
      <c r="H25" s="29">
        <v>0.5</v>
      </c>
      <c r="I25" s="8" t="s">
        <v>150</v>
      </c>
      <c r="J25" s="8" t="s">
        <v>154</v>
      </c>
      <c r="K25" s="8">
        <v>3</v>
      </c>
      <c r="L25" s="8" t="s">
        <v>153</v>
      </c>
      <c r="M25" s="8">
        <v>55</v>
      </c>
      <c r="N25" s="8">
        <v>99915649</v>
      </c>
      <c r="O25" s="8">
        <v>96081694</v>
      </c>
      <c r="P25" s="8">
        <v>99915649</v>
      </c>
      <c r="Q25" s="8">
        <v>2014</v>
      </c>
      <c r="R25" s="8">
        <v>2075</v>
      </c>
      <c r="S25" s="8">
        <f t="shared" si="0"/>
        <v>2137</v>
      </c>
      <c r="T25" s="8">
        <f t="shared" si="1"/>
        <v>2226</v>
      </c>
      <c r="U25" s="8">
        <f t="shared" si="2"/>
        <v>2427</v>
      </c>
      <c r="V25" s="21" t="s">
        <v>137</v>
      </c>
      <c r="W25" s="21"/>
      <c r="X25" s="8" t="s">
        <v>181</v>
      </c>
      <c r="Y25" s="8" t="s">
        <v>182</v>
      </c>
      <c r="Z25" s="29">
        <v>1.25</v>
      </c>
      <c r="AA25" s="8"/>
      <c r="AB25" s="8" t="s">
        <v>185</v>
      </c>
      <c r="AC25" s="8" t="s">
        <v>1758</v>
      </c>
      <c r="AD25" s="8"/>
      <c r="AE25" s="8" t="e">
        <f>VLOOKUP(N25,[1]CRN!$H$2:$I$1212,2,FALSE)</f>
        <v>#N/A</v>
      </c>
      <c r="AG25" s="9">
        <v>96081694</v>
      </c>
      <c r="AH25" s="9">
        <v>1947</v>
      </c>
      <c r="AI25" s="9">
        <f>VLOOKUP(AG25,[2]CRN!$A$2:$J$2833,10,FALSE)</f>
        <v>2014</v>
      </c>
      <c r="AJ25" s="9">
        <f t="shared" si="3"/>
        <v>3.4411915767847974E-2</v>
      </c>
      <c r="AL25" s="9">
        <v>96081694</v>
      </c>
      <c r="AM25" s="9">
        <v>2075</v>
      </c>
      <c r="AT25" s="9">
        <v>96081685</v>
      </c>
      <c r="AU25" s="9">
        <v>99915566</v>
      </c>
      <c r="AX25" s="9">
        <v>91159525</v>
      </c>
      <c r="AY25" s="9">
        <v>14558</v>
      </c>
      <c r="BB25" s="9">
        <v>99915649</v>
      </c>
      <c r="BC25" s="9">
        <v>2226</v>
      </c>
      <c r="BF25" s="9">
        <v>99915649</v>
      </c>
      <c r="BG25" s="9">
        <v>2427</v>
      </c>
    </row>
    <row r="26" spans="1:59" x14ac:dyDescent="0.35">
      <c r="A26" s="18"/>
      <c r="B26" s="21" t="s">
        <v>667</v>
      </c>
      <c r="C26" s="21" t="s">
        <v>39</v>
      </c>
      <c r="D26" s="21" t="s">
        <v>446</v>
      </c>
      <c r="E26" s="21" t="s">
        <v>446</v>
      </c>
      <c r="F26" s="21" t="s">
        <v>412</v>
      </c>
      <c r="G26" s="8" t="s">
        <v>189</v>
      </c>
      <c r="H26" s="8">
        <v>0.5</v>
      </c>
      <c r="I26" s="8" t="s">
        <v>150</v>
      </c>
      <c r="J26" s="8" t="s">
        <v>151</v>
      </c>
      <c r="K26" s="8">
        <v>1</v>
      </c>
      <c r="L26" s="8" t="s">
        <v>155</v>
      </c>
      <c r="M26" s="8">
        <v>62</v>
      </c>
      <c r="N26" s="8">
        <v>99915551</v>
      </c>
      <c r="O26" s="8">
        <v>96081600</v>
      </c>
      <c r="P26" s="8">
        <v>99915551</v>
      </c>
      <c r="Q26" s="8">
        <v>2033</v>
      </c>
      <c r="R26" s="8">
        <v>2093</v>
      </c>
      <c r="S26" s="8">
        <f t="shared" si="0"/>
        <v>2139</v>
      </c>
      <c r="T26" s="8">
        <f t="shared" si="1"/>
        <v>2230</v>
      </c>
      <c r="U26" s="8">
        <f t="shared" si="2"/>
        <v>2430</v>
      </c>
      <c r="V26" s="21" t="s">
        <v>137</v>
      </c>
      <c r="W26" s="21"/>
      <c r="X26" s="8" t="s">
        <v>181</v>
      </c>
      <c r="Y26" s="8" t="s">
        <v>182</v>
      </c>
      <c r="Z26" s="29">
        <v>1.25</v>
      </c>
      <c r="AA26" s="8"/>
      <c r="AB26" s="8" t="s">
        <v>185</v>
      </c>
      <c r="AC26" s="8" t="s">
        <v>1758</v>
      </c>
      <c r="AD26" s="8"/>
      <c r="AE26" s="8" t="e">
        <f>VLOOKUP(N26,[1]CRN!$H$2:$I$1212,2,FALSE)</f>
        <v>#N/A</v>
      </c>
      <c r="AG26" s="9">
        <v>96081600</v>
      </c>
      <c r="AH26" s="9">
        <v>1965</v>
      </c>
      <c r="AI26" s="9">
        <f>VLOOKUP(AG26,[2]CRN!$A$2:$J$2833,10,FALSE)</f>
        <v>2033</v>
      </c>
      <c r="AJ26" s="9">
        <f t="shared" si="3"/>
        <v>3.4605597964376587E-2</v>
      </c>
      <c r="AL26" s="9">
        <v>96081600</v>
      </c>
      <c r="AM26" s="9">
        <v>2093</v>
      </c>
      <c r="AT26" s="9">
        <v>96081687</v>
      </c>
      <c r="AU26" s="9">
        <v>99915567</v>
      </c>
      <c r="AX26" s="9">
        <v>91159526</v>
      </c>
      <c r="AY26" s="9">
        <v>15171</v>
      </c>
      <c r="BB26" s="9">
        <v>99915551</v>
      </c>
      <c r="BC26" s="9">
        <v>2230</v>
      </c>
      <c r="BF26" s="9">
        <v>99915551</v>
      </c>
      <c r="BG26" s="9">
        <v>2430</v>
      </c>
    </row>
    <row r="27" spans="1:59" x14ac:dyDescent="0.35">
      <c r="A27" s="18"/>
      <c r="B27" s="21" t="s">
        <v>668</v>
      </c>
      <c r="C27" s="21" t="s">
        <v>39</v>
      </c>
      <c r="D27" s="21" t="s">
        <v>447</v>
      </c>
      <c r="E27" s="21" t="s">
        <v>447</v>
      </c>
      <c r="F27" s="21" t="s">
        <v>412</v>
      </c>
      <c r="G27" s="8" t="s">
        <v>189</v>
      </c>
      <c r="H27" s="8">
        <v>0.5</v>
      </c>
      <c r="I27" s="8" t="s">
        <v>150</v>
      </c>
      <c r="J27" s="8" t="s">
        <v>151</v>
      </c>
      <c r="K27" s="8">
        <v>3</v>
      </c>
      <c r="L27" s="8" t="s">
        <v>153</v>
      </c>
      <c r="M27" s="8">
        <v>56</v>
      </c>
      <c r="N27" s="8">
        <v>99915630</v>
      </c>
      <c r="O27" s="8">
        <v>96081601</v>
      </c>
      <c r="P27" s="8">
        <v>99915630</v>
      </c>
      <c r="Q27" s="8">
        <v>2041</v>
      </c>
      <c r="R27" s="8">
        <v>2102</v>
      </c>
      <c r="S27" s="8">
        <f t="shared" si="0"/>
        <v>2165</v>
      </c>
      <c r="T27" s="8">
        <f t="shared" si="1"/>
        <v>2256</v>
      </c>
      <c r="U27" s="8">
        <f t="shared" si="2"/>
        <v>2459</v>
      </c>
      <c r="V27" s="21" t="s">
        <v>137</v>
      </c>
      <c r="W27" s="21"/>
      <c r="X27" s="8" t="s">
        <v>181</v>
      </c>
      <c r="Y27" s="8" t="s">
        <v>182</v>
      </c>
      <c r="Z27" s="29">
        <v>1.25</v>
      </c>
      <c r="AA27" s="8"/>
      <c r="AB27" s="8" t="s">
        <v>185</v>
      </c>
      <c r="AC27" s="8" t="s">
        <v>1758</v>
      </c>
      <c r="AD27" s="8"/>
      <c r="AE27" s="8" t="e">
        <f>VLOOKUP(N27,[1]CRN!$H$2:$I$1212,2,FALSE)</f>
        <v>#N/A</v>
      </c>
      <c r="AG27" s="9">
        <v>96081601</v>
      </c>
      <c r="AH27" s="9">
        <v>1973</v>
      </c>
      <c r="AI27" s="9">
        <f>VLOOKUP(AG27,[2]CRN!$A$2:$J$2833,10,FALSE)</f>
        <v>2041</v>
      </c>
      <c r="AJ27" s="9">
        <f t="shared" si="3"/>
        <v>3.446528129751647E-2</v>
      </c>
      <c r="AL27" s="9">
        <v>96081601</v>
      </c>
      <c r="AM27" s="9">
        <v>2102</v>
      </c>
      <c r="AT27" s="9">
        <v>96081689</v>
      </c>
      <c r="AU27" s="9">
        <v>99915568</v>
      </c>
      <c r="AX27" s="9">
        <v>91159528</v>
      </c>
      <c r="AY27" s="9">
        <v>15859</v>
      </c>
      <c r="BB27" s="9">
        <v>99915630</v>
      </c>
      <c r="BC27" s="9">
        <v>2256</v>
      </c>
      <c r="BF27" s="9">
        <v>99915630</v>
      </c>
      <c r="BG27" s="9">
        <v>2459</v>
      </c>
    </row>
    <row r="28" spans="1:59" x14ac:dyDescent="0.35">
      <c r="A28" s="18"/>
      <c r="B28" s="21" t="s">
        <v>669</v>
      </c>
      <c r="C28" s="21" t="s">
        <v>39</v>
      </c>
      <c r="D28" s="21" t="s">
        <v>446</v>
      </c>
      <c r="E28" s="21" t="s">
        <v>446</v>
      </c>
      <c r="F28" s="21" t="s">
        <v>412</v>
      </c>
      <c r="G28" s="8" t="s">
        <v>189</v>
      </c>
      <c r="H28" s="8">
        <v>0.5</v>
      </c>
      <c r="I28" s="8" t="s">
        <v>150</v>
      </c>
      <c r="J28" s="8" t="s">
        <v>154</v>
      </c>
      <c r="K28" s="8">
        <v>1</v>
      </c>
      <c r="L28" s="8" t="s">
        <v>155</v>
      </c>
      <c r="M28" s="8">
        <v>62</v>
      </c>
      <c r="N28" s="8">
        <v>99915572</v>
      </c>
      <c r="O28" s="8">
        <v>96081695</v>
      </c>
      <c r="P28" s="8">
        <v>99915572</v>
      </c>
      <c r="Q28" s="8">
        <v>2081</v>
      </c>
      <c r="R28" s="8">
        <v>2143</v>
      </c>
      <c r="S28" s="8">
        <f t="shared" si="0"/>
        <v>2190</v>
      </c>
      <c r="T28" s="8">
        <f t="shared" si="1"/>
        <v>2283</v>
      </c>
      <c r="U28" s="8">
        <f t="shared" si="2"/>
        <v>2488</v>
      </c>
      <c r="V28" s="21" t="s">
        <v>137</v>
      </c>
      <c r="W28" s="21"/>
      <c r="X28" s="8" t="s">
        <v>181</v>
      </c>
      <c r="Y28" s="8" t="s">
        <v>182</v>
      </c>
      <c r="Z28" s="29">
        <v>1.25</v>
      </c>
      <c r="AA28" s="8"/>
      <c r="AB28" s="8" t="s">
        <v>185</v>
      </c>
      <c r="AC28" s="8" t="s">
        <v>1758</v>
      </c>
      <c r="AD28" s="8"/>
      <c r="AE28" s="8" t="e">
        <f>VLOOKUP(N28,[1]CRN!$H$2:$I$1212,2,FALSE)</f>
        <v>#N/A</v>
      </c>
      <c r="AG28" s="9">
        <v>96081695</v>
      </c>
      <c r="AH28" s="9">
        <v>2012</v>
      </c>
      <c r="AI28" s="9">
        <f>VLOOKUP(AG28,[2]CRN!$A$2:$J$2833,10,FALSE)</f>
        <v>2081</v>
      </c>
      <c r="AJ28" s="9">
        <f t="shared" si="3"/>
        <v>3.4294234592445329E-2</v>
      </c>
      <c r="AL28" s="9">
        <v>96081695</v>
      </c>
      <c r="AM28" s="9">
        <v>2143</v>
      </c>
      <c r="AT28" s="9">
        <v>96081691</v>
      </c>
      <c r="AU28" s="9">
        <v>99915570</v>
      </c>
      <c r="AX28" s="9">
        <v>91159529</v>
      </c>
      <c r="AY28" s="9">
        <v>15859</v>
      </c>
      <c r="BB28" s="9">
        <v>99915572</v>
      </c>
      <c r="BC28" s="9">
        <v>2283</v>
      </c>
      <c r="BF28" s="9">
        <v>99915572</v>
      </c>
      <c r="BG28" s="9">
        <v>2488</v>
      </c>
    </row>
    <row r="29" spans="1:59" x14ac:dyDescent="0.35">
      <c r="A29" s="18"/>
      <c r="B29" s="21" t="s">
        <v>670</v>
      </c>
      <c r="C29" s="21" t="s">
        <v>39</v>
      </c>
      <c r="D29" s="21" t="s">
        <v>447</v>
      </c>
      <c r="E29" s="21" t="s">
        <v>447</v>
      </c>
      <c r="F29" s="21" t="s">
        <v>412</v>
      </c>
      <c r="G29" s="8" t="s">
        <v>189</v>
      </c>
      <c r="H29" s="8">
        <v>0.5</v>
      </c>
      <c r="I29" s="8" t="s">
        <v>150</v>
      </c>
      <c r="J29" s="8" t="s">
        <v>154</v>
      </c>
      <c r="K29" s="8">
        <v>3</v>
      </c>
      <c r="L29" s="8" t="s">
        <v>153</v>
      </c>
      <c r="M29" s="8">
        <v>56</v>
      </c>
      <c r="N29" s="8">
        <v>99915650</v>
      </c>
      <c r="O29" s="8">
        <v>96081696</v>
      </c>
      <c r="P29" s="8">
        <v>99915650</v>
      </c>
      <c r="Q29" s="8">
        <v>2089</v>
      </c>
      <c r="R29" s="8">
        <v>2152</v>
      </c>
      <c r="S29" s="8">
        <f t="shared" si="0"/>
        <v>2216</v>
      </c>
      <c r="T29" s="8">
        <f t="shared" si="1"/>
        <v>2309</v>
      </c>
      <c r="U29" s="8">
        <f t="shared" si="2"/>
        <v>2517</v>
      </c>
      <c r="V29" s="21" t="s">
        <v>137</v>
      </c>
      <c r="W29" s="21"/>
      <c r="X29" s="8" t="s">
        <v>181</v>
      </c>
      <c r="Y29" s="8" t="s">
        <v>182</v>
      </c>
      <c r="Z29" s="29">
        <v>1.25</v>
      </c>
      <c r="AA29" s="8"/>
      <c r="AB29" s="8" t="s">
        <v>185</v>
      </c>
      <c r="AC29" s="8" t="s">
        <v>1758</v>
      </c>
      <c r="AD29" s="8"/>
      <c r="AE29" s="8" t="e">
        <f>VLOOKUP(N29,[1]CRN!$H$2:$I$1212,2,FALSE)</f>
        <v>#N/A</v>
      </c>
      <c r="AG29" s="9">
        <v>96081696</v>
      </c>
      <c r="AH29" s="9">
        <v>2020</v>
      </c>
      <c r="AI29" s="9">
        <f>VLOOKUP(AG29,[2]CRN!$A$2:$J$2833,10,FALSE)</f>
        <v>2089</v>
      </c>
      <c r="AJ29" s="9">
        <f t="shared" si="3"/>
        <v>3.4158415841584161E-2</v>
      </c>
      <c r="AL29" s="9">
        <v>96081696</v>
      </c>
      <c r="AM29" s="9">
        <v>2152</v>
      </c>
      <c r="AT29" s="9">
        <v>96081693</v>
      </c>
      <c r="AU29" s="9">
        <v>99915571</v>
      </c>
      <c r="AX29" s="9">
        <v>91159530</v>
      </c>
      <c r="AY29" s="9">
        <v>17018</v>
      </c>
      <c r="BB29" s="9">
        <v>99915650</v>
      </c>
      <c r="BC29" s="9">
        <v>2309</v>
      </c>
      <c r="BF29" s="9">
        <v>99915650</v>
      </c>
      <c r="BG29" s="9">
        <v>2517</v>
      </c>
    </row>
    <row r="30" spans="1:59" x14ac:dyDescent="0.35">
      <c r="A30" s="18"/>
      <c r="B30" s="21" t="s">
        <v>671</v>
      </c>
      <c r="C30" s="21" t="s">
        <v>39</v>
      </c>
      <c r="D30" s="21" t="s">
        <v>448</v>
      </c>
      <c r="E30" s="21" t="s">
        <v>448</v>
      </c>
      <c r="F30" s="21" t="s">
        <v>413</v>
      </c>
      <c r="G30" s="8" t="s">
        <v>189</v>
      </c>
      <c r="H30" s="8">
        <v>0.5</v>
      </c>
      <c r="I30" s="8" t="s">
        <v>150</v>
      </c>
      <c r="J30" s="8" t="s">
        <v>151</v>
      </c>
      <c r="K30" s="8">
        <v>1</v>
      </c>
      <c r="L30" s="8" t="s">
        <v>155</v>
      </c>
      <c r="M30" s="8">
        <v>62</v>
      </c>
      <c r="N30" s="8">
        <v>99915552</v>
      </c>
      <c r="O30" s="8">
        <v>96081602</v>
      </c>
      <c r="P30" s="8">
        <v>99915552</v>
      </c>
      <c r="Q30" s="8">
        <v>2137</v>
      </c>
      <c r="R30" s="8">
        <v>2200</v>
      </c>
      <c r="S30" s="8">
        <f t="shared" si="0"/>
        <v>2250</v>
      </c>
      <c r="T30" s="8">
        <f t="shared" si="1"/>
        <v>2345</v>
      </c>
      <c r="U30" s="8">
        <f t="shared" si="2"/>
        <v>2555</v>
      </c>
      <c r="V30" s="21" t="s">
        <v>137</v>
      </c>
      <c r="W30" s="21"/>
      <c r="X30" s="8" t="s">
        <v>181</v>
      </c>
      <c r="Y30" s="8" t="s">
        <v>182</v>
      </c>
      <c r="Z30" s="29">
        <v>1.25</v>
      </c>
      <c r="AA30" s="8"/>
      <c r="AB30" s="8" t="s">
        <v>185</v>
      </c>
      <c r="AC30" s="8" t="s">
        <v>1758</v>
      </c>
      <c r="AD30" s="8"/>
      <c r="AE30" s="8" t="e">
        <f>VLOOKUP(N30,[1]CRN!$H$2:$I$1212,2,FALSE)</f>
        <v>#N/A</v>
      </c>
      <c r="AG30" s="9">
        <v>96081602</v>
      </c>
      <c r="AH30" s="9">
        <v>2066</v>
      </c>
      <c r="AI30" s="9">
        <f>VLOOKUP(AG30,[2]CRN!$A$2:$J$2833,10,FALSE)</f>
        <v>2137</v>
      </c>
      <c r="AJ30" s="9">
        <f t="shared" si="3"/>
        <v>3.4365924491771539E-2</v>
      </c>
      <c r="AL30" s="9">
        <v>96081602</v>
      </c>
      <c r="AM30" s="9">
        <v>2200</v>
      </c>
      <c r="AT30" s="9">
        <v>96081695</v>
      </c>
      <c r="AU30" s="9">
        <v>99915572</v>
      </c>
      <c r="AX30" s="9">
        <v>91159532</v>
      </c>
      <c r="AY30" s="9">
        <v>18010</v>
      </c>
      <c r="BB30" s="9">
        <v>99915552</v>
      </c>
      <c r="BC30" s="9">
        <v>2345</v>
      </c>
      <c r="BF30" s="9">
        <v>99915552</v>
      </c>
      <c r="BG30" s="9">
        <v>2555</v>
      </c>
    </row>
    <row r="31" spans="1:59" x14ac:dyDescent="0.35">
      <c r="A31" s="18"/>
      <c r="B31" s="21" t="s">
        <v>672</v>
      </c>
      <c r="C31" s="21" t="s">
        <v>39</v>
      </c>
      <c r="D31" s="21" t="s">
        <v>449</v>
      </c>
      <c r="E31" s="21" t="s">
        <v>449</v>
      </c>
      <c r="F31" s="21" t="s">
        <v>413</v>
      </c>
      <c r="G31" s="8" t="s">
        <v>189</v>
      </c>
      <c r="H31" s="8">
        <v>0.5</v>
      </c>
      <c r="I31" s="8" t="s">
        <v>150</v>
      </c>
      <c r="J31" s="8" t="s">
        <v>151</v>
      </c>
      <c r="K31" s="8">
        <v>3</v>
      </c>
      <c r="L31" s="8" t="s">
        <v>153</v>
      </c>
      <c r="M31" s="8">
        <v>57</v>
      </c>
      <c r="N31" s="8">
        <v>99915631</v>
      </c>
      <c r="O31" s="8">
        <v>96081603</v>
      </c>
      <c r="P31" s="8">
        <v>99915631</v>
      </c>
      <c r="Q31" s="8">
        <v>2145</v>
      </c>
      <c r="R31" s="8">
        <v>2209</v>
      </c>
      <c r="S31" s="8">
        <f t="shared" si="0"/>
        <v>2276</v>
      </c>
      <c r="T31" s="8">
        <f t="shared" si="1"/>
        <v>2371</v>
      </c>
      <c r="U31" s="8">
        <f t="shared" si="2"/>
        <v>2584</v>
      </c>
      <c r="V31" s="21" t="s">
        <v>137</v>
      </c>
      <c r="W31" s="21"/>
      <c r="X31" s="8" t="s">
        <v>181</v>
      </c>
      <c r="Y31" s="8" t="s">
        <v>182</v>
      </c>
      <c r="Z31" s="29">
        <v>1.25</v>
      </c>
      <c r="AA31" s="8"/>
      <c r="AB31" s="8" t="s">
        <v>185</v>
      </c>
      <c r="AC31" s="8" t="s">
        <v>1758</v>
      </c>
      <c r="AD31" s="8"/>
      <c r="AE31" s="8" t="e">
        <f>VLOOKUP(N31,[1]CRN!$H$2:$I$1212,2,FALSE)</f>
        <v>#N/A</v>
      </c>
      <c r="AG31" s="9">
        <v>96081603</v>
      </c>
      <c r="AH31" s="9">
        <v>2074</v>
      </c>
      <c r="AI31" s="9">
        <f>VLOOKUP(AG31,[2]CRN!$A$2:$J$2833,10,FALSE)</f>
        <v>2145</v>
      </c>
      <c r="AJ31" s="9">
        <f t="shared" si="3"/>
        <v>3.4233365477338476E-2</v>
      </c>
      <c r="AL31" s="9">
        <v>96081603</v>
      </c>
      <c r="AM31" s="9">
        <v>2209</v>
      </c>
      <c r="AT31" s="9">
        <v>96081697</v>
      </c>
      <c r="AU31" s="9">
        <v>99915573</v>
      </c>
      <c r="AX31" s="9">
        <v>91159533</v>
      </c>
      <c r="AY31" s="9">
        <v>18010</v>
      </c>
      <c r="BB31" s="9">
        <v>99915631</v>
      </c>
      <c r="BC31" s="9">
        <v>2371</v>
      </c>
      <c r="BF31" s="9">
        <v>99915631</v>
      </c>
      <c r="BG31" s="9">
        <v>2584</v>
      </c>
    </row>
    <row r="32" spans="1:59" x14ac:dyDescent="0.35">
      <c r="A32" s="18"/>
      <c r="B32" s="21" t="s">
        <v>673</v>
      </c>
      <c r="C32" s="21" t="s">
        <v>39</v>
      </c>
      <c r="D32" s="21" t="s">
        <v>448</v>
      </c>
      <c r="E32" s="21" t="s">
        <v>448</v>
      </c>
      <c r="F32" s="21" t="s">
        <v>413</v>
      </c>
      <c r="G32" s="8" t="s">
        <v>189</v>
      </c>
      <c r="H32" s="8">
        <v>0.5</v>
      </c>
      <c r="I32" s="8" t="s">
        <v>150</v>
      </c>
      <c r="J32" s="8" t="s">
        <v>154</v>
      </c>
      <c r="K32" s="8">
        <v>1</v>
      </c>
      <c r="L32" s="8" t="s">
        <v>155</v>
      </c>
      <c r="M32" s="8">
        <v>62</v>
      </c>
      <c r="N32" s="8">
        <v>99915573</v>
      </c>
      <c r="O32" s="8">
        <v>96081697</v>
      </c>
      <c r="P32" s="8">
        <v>99915573</v>
      </c>
      <c r="Q32" s="8">
        <v>2185</v>
      </c>
      <c r="R32" s="8">
        <v>2250</v>
      </c>
      <c r="S32" s="8">
        <f t="shared" si="0"/>
        <v>2301</v>
      </c>
      <c r="T32" s="8">
        <f t="shared" si="1"/>
        <v>2398</v>
      </c>
      <c r="U32" s="8">
        <f t="shared" si="2"/>
        <v>2613</v>
      </c>
      <c r="V32" s="21" t="s">
        <v>137</v>
      </c>
      <c r="W32" s="21"/>
      <c r="X32" s="8" t="s">
        <v>181</v>
      </c>
      <c r="Y32" s="8" t="s">
        <v>182</v>
      </c>
      <c r="Z32" s="29">
        <v>1.25</v>
      </c>
      <c r="AA32" s="8"/>
      <c r="AB32" s="8" t="s">
        <v>185</v>
      </c>
      <c r="AC32" s="8" t="s">
        <v>1758</v>
      </c>
      <c r="AD32" s="8"/>
      <c r="AE32" s="8" t="e">
        <f>VLOOKUP(N32,[1]CRN!$H$2:$I$1212,2,FALSE)</f>
        <v>#N/A</v>
      </c>
      <c r="AG32" s="9">
        <v>96081697</v>
      </c>
      <c r="AH32" s="9">
        <v>2113</v>
      </c>
      <c r="AI32" s="9">
        <f>VLOOKUP(AG32,[2]CRN!$A$2:$J$2833,10,FALSE)</f>
        <v>2185</v>
      </c>
      <c r="AJ32" s="9">
        <f t="shared" si="3"/>
        <v>3.4074775201135825E-2</v>
      </c>
      <c r="AL32" s="9">
        <v>96081697</v>
      </c>
      <c r="AM32" s="9">
        <v>2250</v>
      </c>
      <c r="AT32" s="9">
        <v>96081699</v>
      </c>
      <c r="AU32" s="9">
        <v>99915574</v>
      </c>
      <c r="AX32" s="9">
        <v>91159534</v>
      </c>
      <c r="AY32" s="9">
        <v>19208</v>
      </c>
      <c r="BB32" s="9">
        <v>99915573</v>
      </c>
      <c r="BC32" s="9">
        <v>2398</v>
      </c>
      <c r="BF32" s="9">
        <v>99915573</v>
      </c>
      <c r="BG32" s="9">
        <v>2613</v>
      </c>
    </row>
    <row r="33" spans="1:59" x14ac:dyDescent="0.35">
      <c r="A33" s="18"/>
      <c r="B33" s="21" t="s">
        <v>674</v>
      </c>
      <c r="C33" s="21" t="s">
        <v>39</v>
      </c>
      <c r="D33" s="21" t="s">
        <v>449</v>
      </c>
      <c r="E33" s="21" t="s">
        <v>449</v>
      </c>
      <c r="F33" s="21" t="s">
        <v>413</v>
      </c>
      <c r="G33" s="8" t="s">
        <v>189</v>
      </c>
      <c r="H33" s="8">
        <v>0.5</v>
      </c>
      <c r="I33" s="8" t="s">
        <v>150</v>
      </c>
      <c r="J33" s="8" t="s">
        <v>154</v>
      </c>
      <c r="K33" s="8">
        <v>3</v>
      </c>
      <c r="L33" s="8" t="s">
        <v>153</v>
      </c>
      <c r="M33" s="8">
        <v>57</v>
      </c>
      <c r="N33" s="8">
        <v>99915651</v>
      </c>
      <c r="O33" s="8">
        <v>96081698</v>
      </c>
      <c r="P33" s="8">
        <v>99915651</v>
      </c>
      <c r="Q33" s="8">
        <v>2193</v>
      </c>
      <c r="R33" s="8">
        <v>2259</v>
      </c>
      <c r="S33" s="8">
        <f t="shared" si="0"/>
        <v>2327</v>
      </c>
      <c r="T33" s="8">
        <f t="shared" si="1"/>
        <v>2424</v>
      </c>
      <c r="U33" s="8">
        <f t="shared" si="2"/>
        <v>2642</v>
      </c>
      <c r="V33" s="21" t="s">
        <v>137</v>
      </c>
      <c r="W33" s="21"/>
      <c r="X33" s="8" t="s">
        <v>181</v>
      </c>
      <c r="Y33" s="8" t="s">
        <v>182</v>
      </c>
      <c r="Z33" s="29">
        <v>1.25</v>
      </c>
      <c r="AA33" s="8"/>
      <c r="AB33" s="8" t="s">
        <v>185</v>
      </c>
      <c r="AC33" s="8" t="s">
        <v>1758</v>
      </c>
      <c r="AD33" s="8"/>
      <c r="AE33" s="8" t="e">
        <f>VLOOKUP(N33,[1]CRN!$H$2:$I$1212,2,FALSE)</f>
        <v>#N/A</v>
      </c>
      <c r="AG33" s="9">
        <v>96081698</v>
      </c>
      <c r="AH33" s="9">
        <v>2121</v>
      </c>
      <c r="AI33" s="9">
        <f>VLOOKUP(AG33,[2]CRN!$A$2:$J$2833,10,FALSE)</f>
        <v>2193</v>
      </c>
      <c r="AJ33" s="9">
        <f t="shared" si="3"/>
        <v>3.3946251768033946E-2</v>
      </c>
      <c r="AL33" s="9">
        <v>96081698</v>
      </c>
      <c r="AM33" s="9">
        <v>2259</v>
      </c>
      <c r="AT33" s="9">
        <v>96081701</v>
      </c>
      <c r="AU33" s="9">
        <v>99915575</v>
      </c>
      <c r="AX33" s="9">
        <v>91159535</v>
      </c>
      <c r="AY33" s="9">
        <v>19208</v>
      </c>
      <c r="BB33" s="9">
        <v>99915651</v>
      </c>
      <c r="BC33" s="9">
        <v>2424</v>
      </c>
      <c r="BF33" s="9">
        <v>99915651</v>
      </c>
      <c r="BG33" s="9">
        <v>2642</v>
      </c>
    </row>
    <row r="34" spans="1:59" x14ac:dyDescent="0.35">
      <c r="A34" s="18"/>
      <c r="B34" s="21" t="s">
        <v>675</v>
      </c>
      <c r="C34" s="21" t="s">
        <v>39</v>
      </c>
      <c r="D34" s="21" t="s">
        <v>450</v>
      </c>
      <c r="E34" s="21" t="s">
        <v>450</v>
      </c>
      <c r="F34" s="21" t="s">
        <v>414</v>
      </c>
      <c r="G34" s="8" t="s">
        <v>189</v>
      </c>
      <c r="H34" s="29">
        <v>0.75</v>
      </c>
      <c r="I34" s="8" t="s">
        <v>150</v>
      </c>
      <c r="J34" s="8" t="s">
        <v>151</v>
      </c>
      <c r="K34" s="8">
        <v>1</v>
      </c>
      <c r="L34" s="8" t="s">
        <v>155</v>
      </c>
      <c r="M34" s="8">
        <v>68</v>
      </c>
      <c r="N34" s="8">
        <v>99915553</v>
      </c>
      <c r="O34" s="8">
        <v>96081604</v>
      </c>
      <c r="P34" s="8">
        <v>99915553</v>
      </c>
      <c r="Q34" s="8">
        <v>2299</v>
      </c>
      <c r="R34" s="8">
        <v>2368</v>
      </c>
      <c r="S34" s="8">
        <f t="shared" si="0"/>
        <v>2413</v>
      </c>
      <c r="T34" s="8">
        <f t="shared" si="1"/>
        <v>2516</v>
      </c>
      <c r="U34" s="8">
        <f t="shared" si="2"/>
        <v>2742</v>
      </c>
      <c r="V34" s="21" t="s">
        <v>137</v>
      </c>
      <c r="W34" s="21"/>
      <c r="X34" s="8" t="s">
        <v>181</v>
      </c>
      <c r="Y34" s="8" t="s">
        <v>182</v>
      </c>
      <c r="Z34" s="29">
        <v>1.25</v>
      </c>
      <c r="AA34" s="8"/>
      <c r="AB34" s="8" t="s">
        <v>185</v>
      </c>
      <c r="AC34" s="8" t="s">
        <v>1758</v>
      </c>
      <c r="AD34" s="8"/>
      <c r="AE34" s="8" t="e">
        <f>VLOOKUP(N34,[1]CRN!$H$2:$I$1212,2,FALSE)</f>
        <v>#N/A</v>
      </c>
      <c r="AG34" s="9">
        <v>96081604</v>
      </c>
      <c r="AH34" s="9">
        <v>2222</v>
      </c>
      <c r="AI34" s="9">
        <f>VLOOKUP(AG34,[2]CRN!$A$2:$J$2833,10,FALSE)</f>
        <v>2299</v>
      </c>
      <c r="AJ34" s="9">
        <f t="shared" si="3"/>
        <v>3.4653465346534656E-2</v>
      </c>
      <c r="AL34" s="9">
        <v>96081604</v>
      </c>
      <c r="AM34" s="9">
        <v>2368</v>
      </c>
      <c r="AT34" s="9">
        <v>96081703</v>
      </c>
      <c r="AU34" s="9">
        <v>99915576</v>
      </c>
      <c r="AX34" s="9">
        <v>91159536</v>
      </c>
      <c r="AY34" s="9">
        <v>19459</v>
      </c>
      <c r="BB34" s="9">
        <v>99915553</v>
      </c>
      <c r="BC34" s="9">
        <v>2516</v>
      </c>
      <c r="BF34" s="9">
        <v>99915553</v>
      </c>
      <c r="BG34" s="9">
        <v>2742</v>
      </c>
    </row>
    <row r="35" spans="1:59" x14ac:dyDescent="0.35">
      <c r="A35" s="18"/>
      <c r="B35" s="21" t="s">
        <v>676</v>
      </c>
      <c r="C35" s="21" t="s">
        <v>39</v>
      </c>
      <c r="D35" s="21" t="s">
        <v>451</v>
      </c>
      <c r="E35" s="21" t="s">
        <v>451</v>
      </c>
      <c r="F35" s="21" t="s">
        <v>414</v>
      </c>
      <c r="G35" s="8" t="s">
        <v>189</v>
      </c>
      <c r="H35" s="29">
        <v>0.75</v>
      </c>
      <c r="I35" s="8" t="s">
        <v>150</v>
      </c>
      <c r="J35" s="8" t="s">
        <v>151</v>
      </c>
      <c r="K35" s="8">
        <v>3</v>
      </c>
      <c r="L35" s="8" t="s">
        <v>153</v>
      </c>
      <c r="M35" s="8">
        <v>59</v>
      </c>
      <c r="N35" s="8">
        <v>99915632</v>
      </c>
      <c r="O35" s="8">
        <v>96081605</v>
      </c>
      <c r="P35" s="8">
        <v>99915632</v>
      </c>
      <c r="Q35" s="8">
        <v>2262</v>
      </c>
      <c r="R35" s="8">
        <v>2330</v>
      </c>
      <c r="S35" s="8">
        <f t="shared" si="0"/>
        <v>2399</v>
      </c>
      <c r="T35" s="8">
        <f t="shared" si="1"/>
        <v>2501</v>
      </c>
      <c r="U35" s="8">
        <f t="shared" si="2"/>
        <v>2727</v>
      </c>
      <c r="V35" s="21" t="s">
        <v>137</v>
      </c>
      <c r="W35" s="21"/>
      <c r="X35" s="8" t="s">
        <v>181</v>
      </c>
      <c r="Y35" s="8" t="s">
        <v>182</v>
      </c>
      <c r="Z35" s="29">
        <v>1.25</v>
      </c>
      <c r="AA35" s="8"/>
      <c r="AB35" s="8" t="s">
        <v>185</v>
      </c>
      <c r="AC35" s="8" t="s">
        <v>1758</v>
      </c>
      <c r="AD35" s="8"/>
      <c r="AE35" s="8" t="e">
        <f>VLOOKUP(N35,[1]CRN!$H$2:$I$1212,2,FALSE)</f>
        <v>#N/A</v>
      </c>
      <c r="AG35" s="9">
        <v>96081605</v>
      </c>
      <c r="AH35" s="9">
        <v>2187</v>
      </c>
      <c r="AI35" s="9">
        <f>VLOOKUP(AG35,[2]CRN!$A$2:$J$2833,10,FALSE)</f>
        <v>2262</v>
      </c>
      <c r="AJ35" s="9">
        <f t="shared" si="3"/>
        <v>3.4293552812071332E-2</v>
      </c>
      <c r="AL35" s="9">
        <v>96081605</v>
      </c>
      <c r="AM35" s="9">
        <v>2330</v>
      </c>
      <c r="AT35" s="9">
        <v>96081705</v>
      </c>
      <c r="AU35" s="9">
        <v>99915577</v>
      </c>
      <c r="AX35" s="9">
        <v>91159537</v>
      </c>
      <c r="AY35" s="9">
        <v>19459</v>
      </c>
      <c r="BB35" s="9">
        <v>99915632</v>
      </c>
      <c r="BC35" s="9">
        <v>2501</v>
      </c>
      <c r="BF35" s="9">
        <v>99915632</v>
      </c>
      <c r="BG35" s="9">
        <v>2727</v>
      </c>
    </row>
    <row r="36" spans="1:59" x14ac:dyDescent="0.35">
      <c r="A36" s="18"/>
      <c r="B36" s="21" t="s">
        <v>677</v>
      </c>
      <c r="C36" s="21" t="s">
        <v>39</v>
      </c>
      <c r="D36" s="21" t="s">
        <v>450</v>
      </c>
      <c r="E36" s="21" t="s">
        <v>450</v>
      </c>
      <c r="F36" s="21" t="s">
        <v>414</v>
      </c>
      <c r="G36" s="8" t="s">
        <v>189</v>
      </c>
      <c r="H36" s="29">
        <v>0.75</v>
      </c>
      <c r="I36" s="8" t="s">
        <v>150</v>
      </c>
      <c r="J36" s="8" t="s">
        <v>154</v>
      </c>
      <c r="K36" s="8">
        <v>1</v>
      </c>
      <c r="L36" s="8" t="s">
        <v>155</v>
      </c>
      <c r="M36" s="19">
        <v>68</v>
      </c>
      <c r="N36" s="8">
        <v>99915574</v>
      </c>
      <c r="O36" s="8">
        <v>96081699</v>
      </c>
      <c r="P36" s="8">
        <v>99915574</v>
      </c>
      <c r="Q36" s="8">
        <v>2347</v>
      </c>
      <c r="R36" s="8">
        <v>2418</v>
      </c>
      <c r="S36" s="8">
        <f t="shared" si="0"/>
        <v>2464</v>
      </c>
      <c r="T36" s="8">
        <f t="shared" si="1"/>
        <v>2569</v>
      </c>
      <c r="U36" s="8">
        <f t="shared" si="2"/>
        <v>2800</v>
      </c>
      <c r="V36" s="21" t="s">
        <v>137</v>
      </c>
      <c r="W36" s="21"/>
      <c r="X36" s="8" t="s">
        <v>181</v>
      </c>
      <c r="Y36" s="8" t="s">
        <v>182</v>
      </c>
      <c r="Z36" s="29">
        <v>1.25</v>
      </c>
      <c r="AA36" s="8"/>
      <c r="AB36" s="8" t="s">
        <v>185</v>
      </c>
      <c r="AC36" s="8" t="s">
        <v>1758</v>
      </c>
      <c r="AD36" s="8"/>
      <c r="AE36" s="8" t="e">
        <f>VLOOKUP(N36,[1]CRN!$H$2:$I$1212,2,FALSE)</f>
        <v>#N/A</v>
      </c>
      <c r="AG36" s="9">
        <v>96081699</v>
      </c>
      <c r="AH36" s="9">
        <v>2269</v>
      </c>
      <c r="AI36" s="9">
        <f>VLOOKUP(AG36,[2]CRN!$A$2:$J$2833,10,FALSE)</f>
        <v>2347</v>
      </c>
      <c r="AJ36" s="9">
        <f t="shared" si="3"/>
        <v>3.4376377258704273E-2</v>
      </c>
      <c r="AL36" s="9">
        <v>96081699</v>
      </c>
      <c r="AM36" s="9">
        <v>2418</v>
      </c>
      <c r="AT36" s="9">
        <v>96081707</v>
      </c>
      <c r="AU36" s="9">
        <v>99915578</v>
      </c>
      <c r="AX36" s="9">
        <v>91159538</v>
      </c>
      <c r="AY36" s="9">
        <v>19603</v>
      </c>
      <c r="BB36" s="9">
        <v>99915574</v>
      </c>
      <c r="BC36" s="9">
        <v>2569</v>
      </c>
      <c r="BF36" s="9">
        <v>99915574</v>
      </c>
      <c r="BG36" s="9">
        <v>2800</v>
      </c>
    </row>
    <row r="37" spans="1:59" x14ac:dyDescent="0.35">
      <c r="A37" s="18"/>
      <c r="B37" s="21" t="s">
        <v>678</v>
      </c>
      <c r="C37" s="21" t="s">
        <v>39</v>
      </c>
      <c r="D37" s="21" t="s">
        <v>451</v>
      </c>
      <c r="E37" s="21" t="s">
        <v>451</v>
      </c>
      <c r="F37" s="21" t="s">
        <v>414</v>
      </c>
      <c r="G37" s="8" t="s">
        <v>189</v>
      </c>
      <c r="H37" s="29">
        <v>0.75</v>
      </c>
      <c r="I37" s="8" t="s">
        <v>150</v>
      </c>
      <c r="J37" s="8" t="s">
        <v>154</v>
      </c>
      <c r="K37" s="8">
        <v>3</v>
      </c>
      <c r="L37" s="8" t="s">
        <v>153</v>
      </c>
      <c r="M37" s="19">
        <v>59</v>
      </c>
      <c r="N37" s="8">
        <v>99915652</v>
      </c>
      <c r="O37" s="8">
        <v>96081700</v>
      </c>
      <c r="P37" s="8">
        <v>99915652</v>
      </c>
      <c r="Q37" s="8">
        <v>2310</v>
      </c>
      <c r="R37" s="8">
        <v>2380</v>
      </c>
      <c r="S37" s="8">
        <f t="shared" si="0"/>
        <v>2450</v>
      </c>
      <c r="T37" s="8">
        <f t="shared" si="1"/>
        <v>2554</v>
      </c>
      <c r="U37" s="8">
        <f t="shared" si="2"/>
        <v>2785</v>
      </c>
      <c r="V37" s="21" t="s">
        <v>137</v>
      </c>
      <c r="W37" s="21"/>
      <c r="X37" s="8" t="s">
        <v>181</v>
      </c>
      <c r="Y37" s="8" t="s">
        <v>182</v>
      </c>
      <c r="Z37" s="29">
        <v>1.25</v>
      </c>
      <c r="AA37" s="8"/>
      <c r="AB37" s="8" t="s">
        <v>185</v>
      </c>
      <c r="AC37" s="8" t="s">
        <v>1758</v>
      </c>
      <c r="AD37" s="8"/>
      <c r="AE37" s="8" t="e">
        <f>VLOOKUP(N37,[1]CRN!$H$2:$I$1212,2,FALSE)</f>
        <v>#N/A</v>
      </c>
      <c r="AG37" s="9">
        <v>96081700</v>
      </c>
      <c r="AH37" s="9">
        <v>2234</v>
      </c>
      <c r="AI37" s="9">
        <f>VLOOKUP(AG37,[2]CRN!$A$2:$J$2833,10,FALSE)</f>
        <v>2310</v>
      </c>
      <c r="AJ37" s="9">
        <f t="shared" si="3"/>
        <v>3.4019695613249773E-2</v>
      </c>
      <c r="AL37" s="9">
        <v>96081700</v>
      </c>
      <c r="AM37" s="9">
        <v>2380</v>
      </c>
      <c r="AT37" s="9">
        <v>96081709</v>
      </c>
      <c r="AU37" s="9">
        <v>99915579</v>
      </c>
      <c r="AX37" s="9">
        <v>91159539</v>
      </c>
      <c r="AY37" s="9">
        <v>19603</v>
      </c>
      <c r="BB37" s="9">
        <v>99915652</v>
      </c>
      <c r="BC37" s="9">
        <v>2554</v>
      </c>
      <c r="BF37" s="9">
        <v>99915652</v>
      </c>
      <c r="BG37" s="9">
        <v>2785</v>
      </c>
    </row>
    <row r="38" spans="1:59" x14ac:dyDescent="0.35">
      <c r="A38" s="18"/>
      <c r="B38" s="21" t="s">
        <v>679</v>
      </c>
      <c r="C38" s="21" t="s">
        <v>39</v>
      </c>
      <c r="D38" s="21" t="s">
        <v>452</v>
      </c>
      <c r="E38" s="21" t="s">
        <v>452</v>
      </c>
      <c r="F38" s="21" t="s">
        <v>415</v>
      </c>
      <c r="G38" s="8" t="s">
        <v>189</v>
      </c>
      <c r="H38" s="29">
        <v>0.75</v>
      </c>
      <c r="I38" s="8" t="s">
        <v>150</v>
      </c>
      <c r="J38" s="8" t="s">
        <v>151</v>
      </c>
      <c r="K38" s="8">
        <v>1</v>
      </c>
      <c r="L38" s="8" t="s">
        <v>155</v>
      </c>
      <c r="M38" s="19">
        <v>69</v>
      </c>
      <c r="N38" s="8">
        <v>99915554</v>
      </c>
      <c r="O38" s="8">
        <v>96081606</v>
      </c>
      <c r="P38" s="8">
        <v>99915554</v>
      </c>
      <c r="Q38" s="8">
        <v>2556</v>
      </c>
      <c r="R38" s="8">
        <v>2633</v>
      </c>
      <c r="S38" s="8">
        <f t="shared" si="0"/>
        <v>2686</v>
      </c>
      <c r="T38" s="8">
        <f t="shared" si="1"/>
        <v>2800</v>
      </c>
      <c r="U38" s="8">
        <f t="shared" si="2"/>
        <v>3051</v>
      </c>
      <c r="V38" s="21" t="s">
        <v>137</v>
      </c>
      <c r="W38" s="21"/>
      <c r="X38" s="8" t="s">
        <v>181</v>
      </c>
      <c r="Y38" s="8" t="s">
        <v>182</v>
      </c>
      <c r="Z38" s="29">
        <v>1.25</v>
      </c>
      <c r="AA38" s="8"/>
      <c r="AB38" s="8" t="s">
        <v>185</v>
      </c>
      <c r="AC38" s="8" t="s">
        <v>1758</v>
      </c>
      <c r="AD38" s="8"/>
      <c r="AE38" s="8" t="e">
        <f>VLOOKUP(N38,[1]CRN!$H$2:$I$1212,2,FALSE)</f>
        <v>#N/A</v>
      </c>
      <c r="AG38" s="9">
        <v>96081606</v>
      </c>
      <c r="AH38" s="9">
        <v>2471</v>
      </c>
      <c r="AI38" s="9">
        <f>VLOOKUP(AG38,[2]CRN!$A$2:$J$2833,10,FALSE)</f>
        <v>2556</v>
      </c>
      <c r="AJ38" s="9">
        <f t="shared" si="3"/>
        <v>3.4399028733306351E-2</v>
      </c>
      <c r="AL38" s="9">
        <v>96081606</v>
      </c>
      <c r="AM38" s="9">
        <v>2633</v>
      </c>
      <c r="AT38" s="9">
        <v>96081711</v>
      </c>
      <c r="AU38" s="9">
        <v>99915580</v>
      </c>
      <c r="AX38" s="9">
        <v>91159540</v>
      </c>
      <c r="AY38" s="9">
        <v>4301</v>
      </c>
      <c r="BB38" s="9">
        <v>99915554</v>
      </c>
      <c r="BC38" s="9">
        <v>2800</v>
      </c>
      <c r="BF38" s="9">
        <v>99915554</v>
      </c>
      <c r="BG38" s="9">
        <v>3051</v>
      </c>
    </row>
    <row r="39" spans="1:59" x14ac:dyDescent="0.35">
      <c r="A39" s="18"/>
      <c r="B39" s="21" t="s">
        <v>680</v>
      </c>
      <c r="C39" s="21" t="s">
        <v>39</v>
      </c>
      <c r="D39" s="21" t="s">
        <v>453</v>
      </c>
      <c r="E39" s="21" t="s">
        <v>453</v>
      </c>
      <c r="F39" s="21" t="s">
        <v>415</v>
      </c>
      <c r="G39" s="8" t="s">
        <v>189</v>
      </c>
      <c r="H39" s="29">
        <v>0.75</v>
      </c>
      <c r="I39" s="8" t="s">
        <v>150</v>
      </c>
      <c r="J39" s="8" t="s">
        <v>151</v>
      </c>
      <c r="K39" s="8">
        <v>3</v>
      </c>
      <c r="L39" s="8" t="s">
        <v>153</v>
      </c>
      <c r="M39" s="19">
        <v>60</v>
      </c>
      <c r="N39" s="8">
        <v>99915633</v>
      </c>
      <c r="O39" s="8">
        <v>96081607</v>
      </c>
      <c r="P39" s="8">
        <v>99915633</v>
      </c>
      <c r="Q39" s="8">
        <v>2519</v>
      </c>
      <c r="R39" s="8">
        <v>2595</v>
      </c>
      <c r="S39" s="8">
        <f t="shared" si="0"/>
        <v>2672</v>
      </c>
      <c r="T39" s="8">
        <f t="shared" si="1"/>
        <v>2785</v>
      </c>
      <c r="U39" s="8">
        <f t="shared" si="2"/>
        <v>3036</v>
      </c>
      <c r="V39" s="21" t="s">
        <v>137</v>
      </c>
      <c r="W39" s="21"/>
      <c r="X39" s="8" t="s">
        <v>181</v>
      </c>
      <c r="Y39" s="8" t="s">
        <v>182</v>
      </c>
      <c r="Z39" s="29">
        <v>1.25</v>
      </c>
      <c r="AA39" s="8"/>
      <c r="AB39" s="8" t="s">
        <v>185</v>
      </c>
      <c r="AC39" s="8" t="s">
        <v>1758</v>
      </c>
      <c r="AD39" s="8"/>
      <c r="AE39" s="8" t="e">
        <f>VLOOKUP(N39,[1]CRN!$H$2:$I$1212,2,FALSE)</f>
        <v>#N/A</v>
      </c>
      <c r="AG39" s="9">
        <v>96081607</v>
      </c>
      <c r="AH39" s="9">
        <v>2436</v>
      </c>
      <c r="AI39" s="9">
        <f>VLOOKUP(AG39,[2]CRN!$A$2:$J$2833,10,FALSE)</f>
        <v>2519</v>
      </c>
      <c r="AJ39" s="9">
        <f t="shared" si="3"/>
        <v>3.4072249589490969E-2</v>
      </c>
      <c r="AL39" s="9">
        <v>96081607</v>
      </c>
      <c r="AM39" s="9">
        <v>2595</v>
      </c>
      <c r="AT39" s="9">
        <v>96081713</v>
      </c>
      <c r="AU39" s="9">
        <v>99915582</v>
      </c>
      <c r="AX39" s="9">
        <v>91159541</v>
      </c>
      <c r="AY39" s="9">
        <v>4301</v>
      </c>
      <c r="BB39" s="9">
        <v>99915633</v>
      </c>
      <c r="BC39" s="9">
        <v>2785</v>
      </c>
      <c r="BF39" s="9">
        <v>99915633</v>
      </c>
      <c r="BG39" s="9">
        <v>3036</v>
      </c>
    </row>
    <row r="40" spans="1:59" x14ac:dyDescent="0.35">
      <c r="A40" s="18"/>
      <c r="B40" s="21" t="s">
        <v>681</v>
      </c>
      <c r="C40" s="21" t="s">
        <v>39</v>
      </c>
      <c r="D40" s="21" t="s">
        <v>452</v>
      </c>
      <c r="E40" s="21" t="s">
        <v>452</v>
      </c>
      <c r="F40" s="21" t="s">
        <v>415</v>
      </c>
      <c r="G40" s="8" t="s">
        <v>189</v>
      </c>
      <c r="H40" s="29">
        <v>0.75</v>
      </c>
      <c r="I40" s="8" t="s">
        <v>150</v>
      </c>
      <c r="J40" s="8" t="s">
        <v>154</v>
      </c>
      <c r="K40" s="8">
        <v>1</v>
      </c>
      <c r="L40" s="8" t="s">
        <v>155</v>
      </c>
      <c r="M40" s="19">
        <v>69</v>
      </c>
      <c r="N40" s="8">
        <v>99915575</v>
      </c>
      <c r="O40" s="8">
        <v>96081701</v>
      </c>
      <c r="P40" s="8">
        <v>99915575</v>
      </c>
      <c r="Q40" s="8">
        <v>2604</v>
      </c>
      <c r="R40" s="8">
        <v>2683</v>
      </c>
      <c r="S40" s="8">
        <f t="shared" si="0"/>
        <v>2737</v>
      </c>
      <c r="T40" s="8">
        <f t="shared" si="1"/>
        <v>2853</v>
      </c>
      <c r="U40" s="8">
        <f t="shared" si="2"/>
        <v>3109</v>
      </c>
      <c r="V40" s="21" t="s">
        <v>137</v>
      </c>
      <c r="W40" s="21"/>
      <c r="X40" s="8" t="s">
        <v>181</v>
      </c>
      <c r="Y40" s="8" t="s">
        <v>182</v>
      </c>
      <c r="Z40" s="29">
        <v>1.25</v>
      </c>
      <c r="AA40" s="8"/>
      <c r="AB40" s="8" t="s">
        <v>185</v>
      </c>
      <c r="AC40" s="8" t="s">
        <v>1758</v>
      </c>
      <c r="AD40" s="8"/>
      <c r="AE40" s="8" t="e">
        <f>VLOOKUP(N40,[1]CRN!$H$2:$I$1212,2,FALSE)</f>
        <v>#N/A</v>
      </c>
      <c r="AG40" s="9">
        <v>96081701</v>
      </c>
      <c r="AH40" s="9">
        <v>2518</v>
      </c>
      <c r="AI40" s="9">
        <f>VLOOKUP(AG40,[2]CRN!$A$2:$J$2833,10,FALSE)</f>
        <v>2604</v>
      </c>
      <c r="AJ40" s="9">
        <f t="shared" si="3"/>
        <v>3.415409054805401E-2</v>
      </c>
      <c r="AL40" s="9">
        <v>96081701</v>
      </c>
      <c r="AM40" s="9">
        <v>2683</v>
      </c>
      <c r="AT40" s="9">
        <v>96081715</v>
      </c>
      <c r="AU40" s="9">
        <v>99915583</v>
      </c>
      <c r="AX40" s="9">
        <v>91159542</v>
      </c>
      <c r="AY40" s="9">
        <v>5826</v>
      </c>
      <c r="BB40" s="9">
        <v>99915575</v>
      </c>
      <c r="BC40" s="9">
        <v>2853</v>
      </c>
      <c r="BF40" s="9">
        <v>99915575</v>
      </c>
      <c r="BG40" s="9">
        <v>3109</v>
      </c>
    </row>
    <row r="41" spans="1:59" x14ac:dyDescent="0.35">
      <c r="A41" s="18"/>
      <c r="B41" s="21" t="s">
        <v>682</v>
      </c>
      <c r="C41" s="21" t="s">
        <v>39</v>
      </c>
      <c r="D41" s="21" t="s">
        <v>453</v>
      </c>
      <c r="E41" s="21" t="s">
        <v>453</v>
      </c>
      <c r="F41" s="21" t="s">
        <v>415</v>
      </c>
      <c r="G41" s="8" t="s">
        <v>189</v>
      </c>
      <c r="H41" s="29">
        <v>0.75</v>
      </c>
      <c r="I41" s="8" t="s">
        <v>150</v>
      </c>
      <c r="J41" s="8" t="s">
        <v>154</v>
      </c>
      <c r="K41" s="8">
        <v>3</v>
      </c>
      <c r="L41" s="8" t="s">
        <v>153</v>
      </c>
      <c r="M41" s="19">
        <v>60</v>
      </c>
      <c r="N41" s="8">
        <v>99915653</v>
      </c>
      <c r="O41" s="8">
        <v>96081702</v>
      </c>
      <c r="P41" s="8">
        <v>99915653</v>
      </c>
      <c r="Q41" s="8">
        <v>2567</v>
      </c>
      <c r="R41" s="8">
        <v>2645</v>
      </c>
      <c r="S41" s="8">
        <f t="shared" si="0"/>
        <v>2723</v>
      </c>
      <c r="T41" s="8">
        <f t="shared" si="1"/>
        <v>2838</v>
      </c>
      <c r="U41" s="8">
        <f t="shared" si="2"/>
        <v>3094</v>
      </c>
      <c r="V41" s="21" t="s">
        <v>137</v>
      </c>
      <c r="W41" s="21"/>
      <c r="X41" s="8" t="s">
        <v>181</v>
      </c>
      <c r="Y41" s="8" t="s">
        <v>182</v>
      </c>
      <c r="Z41" s="29">
        <v>1.25</v>
      </c>
      <c r="AA41" s="8"/>
      <c r="AB41" s="8" t="s">
        <v>185</v>
      </c>
      <c r="AC41" s="8" t="s">
        <v>1758</v>
      </c>
      <c r="AD41" s="8"/>
      <c r="AE41" s="8" t="e">
        <f>VLOOKUP(N41,[1]CRN!$H$2:$I$1212,2,FALSE)</f>
        <v>#N/A</v>
      </c>
      <c r="AG41" s="9">
        <v>96081702</v>
      </c>
      <c r="AH41" s="9">
        <v>2483</v>
      </c>
      <c r="AI41" s="9">
        <f>VLOOKUP(AG41,[2]CRN!$A$2:$J$2833,10,FALSE)</f>
        <v>2567</v>
      </c>
      <c r="AJ41" s="9">
        <f t="shared" si="3"/>
        <v>3.3830044301248488E-2</v>
      </c>
      <c r="AL41" s="9">
        <v>96081702</v>
      </c>
      <c r="AM41" s="9">
        <v>2645</v>
      </c>
      <c r="AT41" s="9">
        <v>96081717</v>
      </c>
      <c r="AU41" s="9">
        <v>99915584</v>
      </c>
      <c r="AX41" s="9">
        <v>91159543</v>
      </c>
      <c r="AY41" s="9">
        <v>5826</v>
      </c>
      <c r="BB41" s="9">
        <v>99915653</v>
      </c>
      <c r="BC41" s="9">
        <v>2838</v>
      </c>
      <c r="BF41" s="9">
        <v>99915653</v>
      </c>
      <c r="BG41" s="9">
        <v>3094</v>
      </c>
    </row>
    <row r="42" spans="1:59" x14ac:dyDescent="0.35">
      <c r="A42" s="18"/>
      <c r="B42" s="21" t="s">
        <v>683</v>
      </c>
      <c r="C42" s="21" t="s">
        <v>39</v>
      </c>
      <c r="D42" s="21" t="s">
        <v>454</v>
      </c>
      <c r="E42" s="21" t="s">
        <v>454</v>
      </c>
      <c r="F42" s="21" t="s">
        <v>417</v>
      </c>
      <c r="G42" s="8" t="s">
        <v>189</v>
      </c>
      <c r="H42" s="29">
        <v>0.75</v>
      </c>
      <c r="I42" s="8" t="s">
        <v>150</v>
      </c>
      <c r="J42" s="8" t="s">
        <v>151</v>
      </c>
      <c r="K42" s="8">
        <v>1</v>
      </c>
      <c r="L42" s="8" t="s">
        <v>155</v>
      </c>
      <c r="M42" s="19">
        <v>69</v>
      </c>
      <c r="N42" s="8">
        <v>99915555</v>
      </c>
      <c r="O42" s="8">
        <v>96081608</v>
      </c>
      <c r="P42" s="8">
        <v>99915555</v>
      </c>
      <c r="Q42" s="8">
        <v>2652</v>
      </c>
      <c r="R42" s="8">
        <v>2731</v>
      </c>
      <c r="S42" s="8">
        <f t="shared" si="0"/>
        <v>2788</v>
      </c>
      <c r="T42" s="8">
        <f t="shared" si="1"/>
        <v>2905</v>
      </c>
      <c r="U42" s="8">
        <f t="shared" si="2"/>
        <v>3166</v>
      </c>
      <c r="V42" s="21" t="s">
        <v>137</v>
      </c>
      <c r="W42" s="21"/>
      <c r="X42" s="8" t="s">
        <v>181</v>
      </c>
      <c r="Y42" s="8" t="s">
        <v>182</v>
      </c>
      <c r="Z42" s="29">
        <v>1.25</v>
      </c>
      <c r="AA42" s="8"/>
      <c r="AB42" s="8" t="s">
        <v>185</v>
      </c>
      <c r="AC42" s="8" t="s">
        <v>1758</v>
      </c>
      <c r="AD42" s="8"/>
      <c r="AE42" s="8" t="e">
        <f>VLOOKUP(N42,[1]CRN!$H$2:$I$1212,2,FALSE)</f>
        <v>#N/A</v>
      </c>
      <c r="AG42" s="9">
        <v>96081608</v>
      </c>
      <c r="AH42" s="9">
        <v>2564</v>
      </c>
      <c r="AI42" s="9">
        <f>VLOOKUP(AG42,[2]CRN!$A$2:$J$2833,10,FALSE)</f>
        <v>2652</v>
      </c>
      <c r="AJ42" s="9">
        <f t="shared" si="3"/>
        <v>3.4321372854914198E-2</v>
      </c>
      <c r="AL42" s="9">
        <v>96081608</v>
      </c>
      <c r="AM42" s="9">
        <v>2731</v>
      </c>
      <c r="AT42" s="9">
        <v>96081719</v>
      </c>
      <c r="AU42" s="9">
        <v>99915585</v>
      </c>
      <c r="AX42" s="9">
        <v>91159544</v>
      </c>
      <c r="AY42" s="9">
        <v>7411</v>
      </c>
      <c r="BB42" s="9">
        <v>99915555</v>
      </c>
      <c r="BC42" s="9">
        <v>2905</v>
      </c>
      <c r="BF42" s="9">
        <v>99915555</v>
      </c>
      <c r="BG42" s="9">
        <v>3166</v>
      </c>
    </row>
    <row r="43" spans="1:59" x14ac:dyDescent="0.35">
      <c r="A43" s="18"/>
      <c r="B43" s="21" t="s">
        <v>684</v>
      </c>
      <c r="C43" s="21" t="s">
        <v>39</v>
      </c>
      <c r="D43" s="21" t="s">
        <v>455</v>
      </c>
      <c r="E43" s="21" t="s">
        <v>455</v>
      </c>
      <c r="F43" s="21" t="s">
        <v>417</v>
      </c>
      <c r="G43" s="8" t="s">
        <v>189</v>
      </c>
      <c r="H43" s="29">
        <v>0.75</v>
      </c>
      <c r="I43" s="8" t="s">
        <v>150</v>
      </c>
      <c r="J43" s="8" t="s">
        <v>151</v>
      </c>
      <c r="K43" s="8">
        <v>3</v>
      </c>
      <c r="L43" s="8" t="s">
        <v>153</v>
      </c>
      <c r="M43" s="19">
        <v>60</v>
      </c>
      <c r="N43" s="8">
        <v>99915634</v>
      </c>
      <c r="O43" s="8">
        <v>96081609</v>
      </c>
      <c r="P43" s="8">
        <v>99915634</v>
      </c>
      <c r="Q43" s="8">
        <v>2615</v>
      </c>
      <c r="R43" s="8">
        <v>2693</v>
      </c>
      <c r="S43" s="8">
        <f t="shared" si="0"/>
        <v>2774</v>
      </c>
      <c r="T43" s="8">
        <f t="shared" si="1"/>
        <v>2890</v>
      </c>
      <c r="U43" s="8">
        <f t="shared" si="2"/>
        <v>3151</v>
      </c>
      <c r="V43" s="21" t="s">
        <v>137</v>
      </c>
      <c r="W43" s="21"/>
      <c r="X43" s="8" t="s">
        <v>181</v>
      </c>
      <c r="Y43" s="8" t="s">
        <v>182</v>
      </c>
      <c r="Z43" s="29">
        <v>1.25</v>
      </c>
      <c r="AA43" s="8"/>
      <c r="AB43" s="8" t="s">
        <v>185</v>
      </c>
      <c r="AC43" s="8" t="s">
        <v>1758</v>
      </c>
      <c r="AD43" s="8"/>
      <c r="AE43" s="8" t="e">
        <f>VLOOKUP(N43,[1]CRN!$H$2:$I$1212,2,FALSE)</f>
        <v>#N/A</v>
      </c>
      <c r="AG43" s="9">
        <v>96081609</v>
      </c>
      <c r="AH43" s="9">
        <v>2529</v>
      </c>
      <c r="AI43" s="9">
        <f>VLOOKUP(AG43,[2]CRN!$A$2:$J$2833,10,FALSE)</f>
        <v>2615</v>
      </c>
      <c r="AJ43" s="9">
        <f t="shared" si="3"/>
        <v>3.4005535784895215E-2</v>
      </c>
      <c r="AL43" s="9">
        <v>96081609</v>
      </c>
      <c r="AM43" s="9">
        <v>2693</v>
      </c>
      <c r="AT43" s="9">
        <v>96081721</v>
      </c>
      <c r="AU43" s="9">
        <v>99915586</v>
      </c>
      <c r="AX43" s="9">
        <v>91159545</v>
      </c>
      <c r="AY43" s="9">
        <v>7411</v>
      </c>
      <c r="BB43" s="9">
        <v>99915634</v>
      </c>
      <c r="BC43" s="9">
        <v>2890</v>
      </c>
      <c r="BF43" s="9">
        <v>99915634</v>
      </c>
      <c r="BG43" s="9">
        <v>3151</v>
      </c>
    </row>
    <row r="44" spans="1:59" x14ac:dyDescent="0.35">
      <c r="A44" s="18"/>
      <c r="B44" s="21" t="s">
        <v>685</v>
      </c>
      <c r="C44" s="21" t="s">
        <v>39</v>
      </c>
      <c r="D44" s="21" t="s">
        <v>454</v>
      </c>
      <c r="E44" s="21" t="s">
        <v>454</v>
      </c>
      <c r="F44" s="21" t="s">
        <v>417</v>
      </c>
      <c r="G44" s="8" t="s">
        <v>189</v>
      </c>
      <c r="H44" s="29">
        <v>0.75</v>
      </c>
      <c r="I44" s="8" t="s">
        <v>150</v>
      </c>
      <c r="J44" s="8" t="s">
        <v>154</v>
      </c>
      <c r="K44" s="8">
        <v>1</v>
      </c>
      <c r="L44" s="8" t="s">
        <v>155</v>
      </c>
      <c r="M44" s="19">
        <v>69</v>
      </c>
      <c r="N44" s="8">
        <v>99915576</v>
      </c>
      <c r="O44" s="8">
        <v>96081703</v>
      </c>
      <c r="P44" s="8">
        <v>99915576</v>
      </c>
      <c r="Q44" s="8">
        <v>2700</v>
      </c>
      <c r="R44" s="8">
        <v>2781</v>
      </c>
      <c r="S44" s="8">
        <f t="shared" si="0"/>
        <v>2839</v>
      </c>
      <c r="T44" s="8">
        <f t="shared" si="1"/>
        <v>2958</v>
      </c>
      <c r="U44" s="8">
        <f t="shared" si="2"/>
        <v>3224</v>
      </c>
      <c r="V44" s="21" t="s">
        <v>137</v>
      </c>
      <c r="W44" s="21"/>
      <c r="X44" s="8" t="s">
        <v>181</v>
      </c>
      <c r="Y44" s="8" t="s">
        <v>182</v>
      </c>
      <c r="Z44" s="29">
        <v>1.25</v>
      </c>
      <c r="AA44" s="8"/>
      <c r="AB44" s="8" t="s">
        <v>185</v>
      </c>
      <c r="AC44" s="8" t="s">
        <v>1758</v>
      </c>
      <c r="AD44" s="8"/>
      <c r="AE44" s="8" t="e">
        <f>VLOOKUP(N44,[1]CRN!$H$2:$I$1212,2,FALSE)</f>
        <v>#N/A</v>
      </c>
      <c r="AG44" s="9">
        <v>96081703</v>
      </c>
      <c r="AH44" s="9">
        <v>2611</v>
      </c>
      <c r="AI44" s="9">
        <f>VLOOKUP(AG44,[2]CRN!$A$2:$J$2833,10,FALSE)</f>
        <v>2700</v>
      </c>
      <c r="AJ44" s="9">
        <f t="shared" si="3"/>
        <v>3.4086556874760629E-2</v>
      </c>
      <c r="AL44" s="9">
        <v>96081703</v>
      </c>
      <c r="AM44" s="9">
        <v>2781</v>
      </c>
      <c r="AT44" s="9">
        <v>96081780</v>
      </c>
      <c r="AU44" s="9">
        <v>99915587</v>
      </c>
      <c r="AX44" s="9">
        <v>91159546</v>
      </c>
      <c r="AY44" s="9">
        <v>9135</v>
      </c>
      <c r="BB44" s="9">
        <v>99915576</v>
      </c>
      <c r="BC44" s="9">
        <v>2958</v>
      </c>
      <c r="BF44" s="9">
        <v>99915576</v>
      </c>
      <c r="BG44" s="9">
        <v>3224</v>
      </c>
    </row>
    <row r="45" spans="1:59" x14ac:dyDescent="0.35">
      <c r="A45" s="18"/>
      <c r="B45" s="21" t="s">
        <v>686</v>
      </c>
      <c r="C45" s="21" t="s">
        <v>39</v>
      </c>
      <c r="D45" s="21" t="s">
        <v>455</v>
      </c>
      <c r="E45" s="21" t="s">
        <v>455</v>
      </c>
      <c r="F45" s="21" t="s">
        <v>417</v>
      </c>
      <c r="G45" s="8" t="s">
        <v>189</v>
      </c>
      <c r="H45" s="29">
        <v>0.75</v>
      </c>
      <c r="I45" s="8" t="s">
        <v>150</v>
      </c>
      <c r="J45" s="8" t="s">
        <v>154</v>
      </c>
      <c r="K45" s="8">
        <v>3</v>
      </c>
      <c r="L45" s="8" t="s">
        <v>153</v>
      </c>
      <c r="M45" s="19">
        <v>60</v>
      </c>
      <c r="N45" s="8">
        <v>99915654</v>
      </c>
      <c r="O45" s="8">
        <v>96081704</v>
      </c>
      <c r="P45" s="8">
        <v>99915654</v>
      </c>
      <c r="Q45" s="8">
        <v>2663</v>
      </c>
      <c r="R45" s="8">
        <v>2743</v>
      </c>
      <c r="S45" s="8">
        <f t="shared" si="0"/>
        <v>2825</v>
      </c>
      <c r="T45" s="8">
        <f t="shared" si="1"/>
        <v>2943</v>
      </c>
      <c r="U45" s="8">
        <f t="shared" si="2"/>
        <v>3209</v>
      </c>
      <c r="V45" s="21" t="s">
        <v>137</v>
      </c>
      <c r="W45" s="21"/>
      <c r="X45" s="8" t="s">
        <v>181</v>
      </c>
      <c r="Y45" s="8" t="s">
        <v>182</v>
      </c>
      <c r="Z45" s="29">
        <v>1.25</v>
      </c>
      <c r="AA45" s="8"/>
      <c r="AB45" s="8" t="s">
        <v>185</v>
      </c>
      <c r="AC45" s="8" t="s">
        <v>1758</v>
      </c>
      <c r="AD45" s="8"/>
      <c r="AE45" s="8" t="e">
        <f>VLOOKUP(N45,[1]CRN!$H$2:$I$1212,2,FALSE)</f>
        <v>#N/A</v>
      </c>
      <c r="AG45" s="9">
        <v>96081704</v>
      </c>
      <c r="AH45" s="9">
        <v>2576</v>
      </c>
      <c r="AI45" s="9">
        <f>VLOOKUP(AG45,[2]CRN!$A$2:$J$2833,10,FALSE)</f>
        <v>2663</v>
      </c>
      <c r="AJ45" s="9">
        <f t="shared" si="3"/>
        <v>3.377329192546584E-2</v>
      </c>
      <c r="AL45" s="9">
        <v>96081704</v>
      </c>
      <c r="AM45" s="9">
        <v>2743</v>
      </c>
      <c r="AT45" s="9">
        <v>96081782</v>
      </c>
      <c r="AU45" s="9">
        <v>99915588</v>
      </c>
      <c r="AX45" s="9">
        <v>91159547</v>
      </c>
      <c r="AY45" s="9">
        <v>9135</v>
      </c>
      <c r="BB45" s="9">
        <v>99915654</v>
      </c>
      <c r="BC45" s="9">
        <v>2943</v>
      </c>
      <c r="BF45" s="9">
        <v>99915654</v>
      </c>
      <c r="BG45" s="9">
        <v>3209</v>
      </c>
    </row>
    <row r="46" spans="1:59" x14ac:dyDescent="0.35">
      <c r="A46" s="18"/>
      <c r="B46" s="21" t="s">
        <v>687</v>
      </c>
      <c r="C46" s="21" t="s">
        <v>39</v>
      </c>
      <c r="D46" s="21" t="s">
        <v>456</v>
      </c>
      <c r="E46" s="21" t="s">
        <v>456</v>
      </c>
      <c r="F46" s="21" t="s">
        <v>418</v>
      </c>
      <c r="G46" s="8" t="s">
        <v>189</v>
      </c>
      <c r="H46" s="29">
        <v>0.75</v>
      </c>
      <c r="I46" s="8" t="s">
        <v>150</v>
      </c>
      <c r="J46" s="8" t="s">
        <v>151</v>
      </c>
      <c r="K46" s="8">
        <v>1</v>
      </c>
      <c r="L46" s="8" t="s">
        <v>155</v>
      </c>
      <c r="M46" s="19">
        <v>70</v>
      </c>
      <c r="N46" s="8">
        <v>99915556</v>
      </c>
      <c r="O46" s="8">
        <v>96081610</v>
      </c>
      <c r="P46" s="8">
        <v>99915556</v>
      </c>
      <c r="Q46" s="8">
        <v>2728</v>
      </c>
      <c r="R46" s="8">
        <v>2810</v>
      </c>
      <c r="S46" s="8">
        <f t="shared" si="0"/>
        <v>2869</v>
      </c>
      <c r="T46" s="8">
        <f t="shared" si="1"/>
        <v>2990</v>
      </c>
      <c r="U46" s="8">
        <f t="shared" si="2"/>
        <v>3258</v>
      </c>
      <c r="V46" s="21" t="s">
        <v>137</v>
      </c>
      <c r="W46" s="21"/>
      <c r="X46" s="8" t="s">
        <v>181</v>
      </c>
      <c r="Y46" s="8" t="s">
        <v>182</v>
      </c>
      <c r="Z46" s="29">
        <v>1.25</v>
      </c>
      <c r="AA46" s="8"/>
      <c r="AB46" s="8" t="s">
        <v>185</v>
      </c>
      <c r="AC46" s="8" t="s">
        <v>1758</v>
      </c>
      <c r="AD46" s="8"/>
      <c r="AE46" s="8" t="e">
        <f>VLOOKUP(N46,[1]CRN!$H$2:$I$1212,2,FALSE)</f>
        <v>#N/A</v>
      </c>
      <c r="AG46" s="9">
        <v>96081610</v>
      </c>
      <c r="AH46" s="9">
        <v>2638</v>
      </c>
      <c r="AI46" s="9">
        <f>VLOOKUP(AG46,[2]CRN!$A$2:$J$2833,10,FALSE)</f>
        <v>2728</v>
      </c>
      <c r="AJ46" s="9">
        <f t="shared" si="3"/>
        <v>3.4116755117513269E-2</v>
      </c>
      <c r="AL46" s="9">
        <v>96081610</v>
      </c>
      <c r="AM46" s="9">
        <v>2810</v>
      </c>
      <c r="AT46" s="9">
        <v>96081784</v>
      </c>
      <c r="AU46" s="9">
        <v>99915589</v>
      </c>
      <c r="AX46" s="9">
        <v>91159548</v>
      </c>
      <c r="AY46" s="9">
        <v>12115</v>
      </c>
      <c r="BB46" s="9">
        <v>99915556</v>
      </c>
      <c r="BC46" s="9">
        <v>2990</v>
      </c>
      <c r="BF46" s="9">
        <v>99915556</v>
      </c>
      <c r="BG46" s="9">
        <v>3258</v>
      </c>
    </row>
    <row r="47" spans="1:59" x14ac:dyDescent="0.35">
      <c r="A47" s="18"/>
      <c r="B47" s="21" t="s">
        <v>688</v>
      </c>
      <c r="C47" s="21" t="s">
        <v>39</v>
      </c>
      <c r="D47" s="21" t="s">
        <v>457</v>
      </c>
      <c r="E47" s="21" t="s">
        <v>457</v>
      </c>
      <c r="F47" s="21" t="s">
        <v>418</v>
      </c>
      <c r="G47" s="8" t="s">
        <v>189</v>
      </c>
      <c r="H47" s="29">
        <v>0.75</v>
      </c>
      <c r="I47" s="8" t="s">
        <v>150</v>
      </c>
      <c r="J47" s="8" t="s">
        <v>151</v>
      </c>
      <c r="K47" s="8">
        <v>3</v>
      </c>
      <c r="L47" s="8" t="s">
        <v>153</v>
      </c>
      <c r="M47" s="19">
        <v>61</v>
      </c>
      <c r="N47" s="8">
        <v>99915635</v>
      </c>
      <c r="O47" s="8">
        <v>96081611</v>
      </c>
      <c r="P47" s="8">
        <v>99915635</v>
      </c>
      <c r="Q47" s="8">
        <v>2691</v>
      </c>
      <c r="R47" s="8">
        <v>2772</v>
      </c>
      <c r="S47" s="8">
        <f t="shared" si="0"/>
        <v>2855</v>
      </c>
      <c r="T47" s="8">
        <f t="shared" si="1"/>
        <v>2975</v>
      </c>
      <c r="U47" s="8">
        <f t="shared" si="2"/>
        <v>3243</v>
      </c>
      <c r="V47" s="21" t="s">
        <v>137</v>
      </c>
      <c r="W47" s="21"/>
      <c r="X47" s="8" t="s">
        <v>181</v>
      </c>
      <c r="Y47" s="8" t="s">
        <v>182</v>
      </c>
      <c r="Z47" s="29">
        <v>1.25</v>
      </c>
      <c r="AA47" s="8"/>
      <c r="AB47" s="8" t="s">
        <v>185</v>
      </c>
      <c r="AC47" s="8" t="s">
        <v>1758</v>
      </c>
      <c r="AD47" s="8"/>
      <c r="AE47" s="8" t="e">
        <f>VLOOKUP(N47,[1]CRN!$H$2:$I$1212,2,FALSE)</f>
        <v>#N/A</v>
      </c>
      <c r="AG47" s="9">
        <v>96081611</v>
      </c>
      <c r="AH47" s="9">
        <v>2603</v>
      </c>
      <c r="AI47" s="9">
        <f>VLOOKUP(AG47,[2]CRN!$A$2:$J$2833,10,FALSE)</f>
        <v>2691</v>
      </c>
      <c r="AJ47" s="9">
        <f t="shared" si="3"/>
        <v>3.3807145601229348E-2</v>
      </c>
      <c r="AL47" s="9">
        <v>96081611</v>
      </c>
      <c r="AM47" s="9">
        <v>2772</v>
      </c>
      <c r="AT47" s="9">
        <v>96081786</v>
      </c>
      <c r="AU47" s="9">
        <v>99915590</v>
      </c>
      <c r="AX47" s="9">
        <v>91159549</v>
      </c>
      <c r="AY47" s="9">
        <v>12115</v>
      </c>
      <c r="BB47" s="9">
        <v>99915635</v>
      </c>
      <c r="BC47" s="9">
        <v>2975</v>
      </c>
      <c r="BF47" s="9">
        <v>99915635</v>
      </c>
      <c r="BG47" s="9">
        <v>3243</v>
      </c>
    </row>
    <row r="48" spans="1:59" x14ac:dyDescent="0.35">
      <c r="A48" s="18"/>
      <c r="B48" s="21" t="s">
        <v>689</v>
      </c>
      <c r="C48" s="21" t="s">
        <v>39</v>
      </c>
      <c r="D48" s="21" t="s">
        <v>456</v>
      </c>
      <c r="E48" s="21" t="s">
        <v>456</v>
      </c>
      <c r="F48" s="21" t="s">
        <v>418</v>
      </c>
      <c r="G48" s="8" t="s">
        <v>189</v>
      </c>
      <c r="H48" s="29">
        <v>0.75</v>
      </c>
      <c r="I48" s="8" t="s">
        <v>150</v>
      </c>
      <c r="J48" s="8" t="s">
        <v>154</v>
      </c>
      <c r="K48" s="8">
        <v>1</v>
      </c>
      <c r="L48" s="8" t="s">
        <v>155</v>
      </c>
      <c r="M48" s="19">
        <v>70</v>
      </c>
      <c r="N48" s="8">
        <v>99915577</v>
      </c>
      <c r="O48" s="8">
        <v>96081705</v>
      </c>
      <c r="P48" s="8">
        <v>99915577</v>
      </c>
      <c r="Q48" s="8">
        <v>2776</v>
      </c>
      <c r="R48" s="8">
        <v>2860</v>
      </c>
      <c r="S48" s="8">
        <f t="shared" si="0"/>
        <v>2920</v>
      </c>
      <c r="T48" s="8">
        <f t="shared" si="1"/>
        <v>3043</v>
      </c>
      <c r="U48" s="8">
        <f t="shared" si="2"/>
        <v>3316</v>
      </c>
      <c r="V48" s="21" t="s">
        <v>137</v>
      </c>
      <c r="W48" s="21"/>
      <c r="X48" s="8" t="s">
        <v>181</v>
      </c>
      <c r="Y48" s="8" t="s">
        <v>182</v>
      </c>
      <c r="Z48" s="29">
        <v>1.25</v>
      </c>
      <c r="AA48" s="8"/>
      <c r="AB48" s="8" t="s">
        <v>185</v>
      </c>
      <c r="AC48" s="8" t="s">
        <v>1758</v>
      </c>
      <c r="AD48" s="8"/>
      <c r="AE48" s="8" t="e">
        <f>VLOOKUP(N48,[1]CRN!$H$2:$I$1212,2,FALSE)</f>
        <v>#N/A</v>
      </c>
      <c r="AG48" s="9">
        <v>96081705</v>
      </c>
      <c r="AH48" s="9">
        <v>2685</v>
      </c>
      <c r="AI48" s="9">
        <f>VLOOKUP(AG48,[2]CRN!$A$2:$J$2833,10,FALSE)</f>
        <v>2776</v>
      </c>
      <c r="AJ48" s="9">
        <f t="shared" si="3"/>
        <v>3.3891992551210427E-2</v>
      </c>
      <c r="AL48" s="9">
        <v>96081705</v>
      </c>
      <c r="AM48" s="9">
        <v>2860</v>
      </c>
      <c r="AT48" s="9">
        <v>96081788</v>
      </c>
      <c r="AU48" s="9">
        <v>99915591</v>
      </c>
      <c r="AX48" s="9">
        <v>91159550</v>
      </c>
      <c r="AY48" s="9">
        <v>14056</v>
      </c>
      <c r="BB48" s="9">
        <v>99915577</v>
      </c>
      <c r="BC48" s="9">
        <v>3043</v>
      </c>
      <c r="BF48" s="9">
        <v>99915577</v>
      </c>
      <c r="BG48" s="9">
        <v>3316</v>
      </c>
    </row>
    <row r="49" spans="1:59" x14ac:dyDescent="0.35">
      <c r="A49" s="18"/>
      <c r="B49" s="21" t="s">
        <v>690</v>
      </c>
      <c r="C49" s="21" t="s">
        <v>39</v>
      </c>
      <c r="D49" s="21" t="s">
        <v>457</v>
      </c>
      <c r="E49" s="21" t="s">
        <v>457</v>
      </c>
      <c r="F49" s="21" t="s">
        <v>418</v>
      </c>
      <c r="G49" s="8" t="s">
        <v>189</v>
      </c>
      <c r="H49" s="29">
        <v>0.75</v>
      </c>
      <c r="I49" s="8" t="s">
        <v>150</v>
      </c>
      <c r="J49" s="8" t="s">
        <v>154</v>
      </c>
      <c r="K49" s="8">
        <v>3</v>
      </c>
      <c r="L49" s="8" t="s">
        <v>153</v>
      </c>
      <c r="M49" s="19">
        <v>61</v>
      </c>
      <c r="N49" s="8">
        <v>99915655</v>
      </c>
      <c r="O49" s="8">
        <v>96081706</v>
      </c>
      <c r="P49" s="8">
        <v>99915655</v>
      </c>
      <c r="Q49" s="8">
        <v>2739</v>
      </c>
      <c r="R49" s="8">
        <v>2822</v>
      </c>
      <c r="S49" s="8">
        <f t="shared" si="0"/>
        <v>2906</v>
      </c>
      <c r="T49" s="8">
        <f t="shared" si="1"/>
        <v>3028</v>
      </c>
      <c r="U49" s="8">
        <f t="shared" si="2"/>
        <v>3301</v>
      </c>
      <c r="V49" s="21" t="s">
        <v>137</v>
      </c>
      <c r="W49" s="21"/>
      <c r="X49" s="8" t="s">
        <v>181</v>
      </c>
      <c r="Y49" s="8" t="s">
        <v>182</v>
      </c>
      <c r="Z49" s="29">
        <v>1.25</v>
      </c>
      <c r="AA49" s="8"/>
      <c r="AB49" s="8" t="s">
        <v>185</v>
      </c>
      <c r="AC49" s="8" t="s">
        <v>1758</v>
      </c>
      <c r="AD49" s="8"/>
      <c r="AE49" s="8" t="e">
        <f>VLOOKUP(N49,[1]CRN!$H$2:$I$1212,2,FALSE)</f>
        <v>#N/A</v>
      </c>
      <c r="AG49" s="9">
        <v>96081706</v>
      </c>
      <c r="AH49" s="9">
        <v>2650</v>
      </c>
      <c r="AI49" s="9">
        <f>VLOOKUP(AG49,[2]CRN!$A$2:$J$2833,10,FALSE)</f>
        <v>2739</v>
      </c>
      <c r="AJ49" s="9">
        <f t="shared" si="3"/>
        <v>3.3584905660377355E-2</v>
      </c>
      <c r="AL49" s="9">
        <v>96081706</v>
      </c>
      <c r="AM49" s="9">
        <v>2822</v>
      </c>
      <c r="AT49" s="9">
        <v>96081790</v>
      </c>
      <c r="AU49" s="9">
        <v>99915592</v>
      </c>
      <c r="AX49" s="9">
        <v>91159551</v>
      </c>
      <c r="AY49" s="9">
        <v>14056</v>
      </c>
      <c r="BB49" s="9">
        <v>99915655</v>
      </c>
      <c r="BC49" s="9">
        <v>3028</v>
      </c>
      <c r="BF49" s="9">
        <v>99915655</v>
      </c>
      <c r="BG49" s="9">
        <v>3301</v>
      </c>
    </row>
    <row r="50" spans="1:59" x14ac:dyDescent="0.35">
      <c r="A50" s="18"/>
      <c r="B50" s="21" t="s">
        <v>691</v>
      </c>
      <c r="C50" s="21" t="s">
        <v>39</v>
      </c>
      <c r="D50" s="21" t="s">
        <v>458</v>
      </c>
      <c r="E50" s="21" t="s">
        <v>458</v>
      </c>
      <c r="F50" s="21" t="s">
        <v>419</v>
      </c>
      <c r="G50" s="8" t="s">
        <v>189</v>
      </c>
      <c r="H50" s="8">
        <v>1</v>
      </c>
      <c r="I50" s="8" t="s">
        <v>150</v>
      </c>
      <c r="J50" s="8" t="s">
        <v>151</v>
      </c>
      <c r="K50" s="8">
        <v>1</v>
      </c>
      <c r="L50" s="8" t="s">
        <v>152</v>
      </c>
      <c r="M50" s="19">
        <v>86</v>
      </c>
      <c r="N50" s="8">
        <v>99915557</v>
      </c>
      <c r="O50" s="8">
        <v>96081612</v>
      </c>
      <c r="P50" s="8">
        <v>99915557</v>
      </c>
      <c r="Q50" s="8">
        <v>2937</v>
      </c>
      <c r="R50" s="8">
        <v>3025</v>
      </c>
      <c r="S50" s="8">
        <f t="shared" si="0"/>
        <v>3070</v>
      </c>
      <c r="T50" s="8">
        <f t="shared" si="1"/>
        <v>3200</v>
      </c>
      <c r="U50" s="8">
        <f t="shared" si="2"/>
        <v>3489</v>
      </c>
      <c r="V50" s="21" t="s">
        <v>137</v>
      </c>
      <c r="W50" s="21"/>
      <c r="X50" s="8" t="s">
        <v>181</v>
      </c>
      <c r="Y50" s="8" t="s">
        <v>182</v>
      </c>
      <c r="Z50" s="29">
        <v>1.25</v>
      </c>
      <c r="AA50" s="8"/>
      <c r="AB50" s="8" t="s">
        <v>185</v>
      </c>
      <c r="AC50" s="8" t="s">
        <v>1758</v>
      </c>
      <c r="AD50" s="8"/>
      <c r="AE50" s="8" t="e">
        <f>VLOOKUP(N50,[1]CRN!$H$2:$I$1212,2,FALSE)</f>
        <v>#N/A</v>
      </c>
      <c r="AG50" s="9">
        <v>96081612</v>
      </c>
      <c r="AH50" s="9">
        <v>2839</v>
      </c>
      <c r="AI50" s="9">
        <f>VLOOKUP(AG50,[2]CRN!$A$2:$J$2833,10,FALSE)</f>
        <v>2937</v>
      </c>
      <c r="AJ50" s="9">
        <f t="shared" si="3"/>
        <v>3.451919690031701E-2</v>
      </c>
      <c r="AL50" s="9">
        <v>96081612</v>
      </c>
      <c r="AM50" s="9">
        <v>3025</v>
      </c>
      <c r="AT50" s="9">
        <v>96081792</v>
      </c>
      <c r="AU50" s="9">
        <v>99915593</v>
      </c>
      <c r="AX50" s="9">
        <v>91159552</v>
      </c>
      <c r="AY50" s="9">
        <v>14645</v>
      </c>
      <c r="BB50" s="9">
        <v>99915557</v>
      </c>
      <c r="BC50" s="9">
        <v>3200</v>
      </c>
      <c r="BF50" s="9">
        <v>99915557</v>
      </c>
      <c r="BG50" s="9">
        <v>3489</v>
      </c>
    </row>
    <row r="51" spans="1:59" x14ac:dyDescent="0.35">
      <c r="A51" s="18"/>
      <c r="B51" s="21" t="s">
        <v>692</v>
      </c>
      <c r="C51" s="21" t="s">
        <v>39</v>
      </c>
      <c r="D51" s="21" t="s">
        <v>459</v>
      </c>
      <c r="E51" s="21" t="s">
        <v>459</v>
      </c>
      <c r="F51" s="21" t="s">
        <v>419</v>
      </c>
      <c r="G51" s="8" t="s">
        <v>189</v>
      </c>
      <c r="H51" s="8">
        <v>1</v>
      </c>
      <c r="I51" s="8" t="s">
        <v>150</v>
      </c>
      <c r="J51" s="8" t="s">
        <v>151</v>
      </c>
      <c r="K51" s="8">
        <v>3</v>
      </c>
      <c r="L51" s="8" t="s">
        <v>153</v>
      </c>
      <c r="M51" s="19">
        <v>62</v>
      </c>
      <c r="N51" s="8">
        <v>99915636</v>
      </c>
      <c r="O51" s="8">
        <v>96081613</v>
      </c>
      <c r="P51" s="8">
        <v>99915636</v>
      </c>
      <c r="Q51" s="8">
        <v>2816</v>
      </c>
      <c r="R51" s="8">
        <v>2900</v>
      </c>
      <c r="S51" s="8">
        <f t="shared" si="0"/>
        <v>2987</v>
      </c>
      <c r="T51" s="8">
        <f t="shared" si="1"/>
        <v>3112</v>
      </c>
      <c r="U51" s="8">
        <f t="shared" si="2"/>
        <v>3393</v>
      </c>
      <c r="V51" s="21" t="s">
        <v>137</v>
      </c>
      <c r="W51" s="21"/>
      <c r="X51" s="8" t="s">
        <v>181</v>
      </c>
      <c r="Y51" s="8" t="s">
        <v>182</v>
      </c>
      <c r="Z51" s="29">
        <v>1.25</v>
      </c>
      <c r="AA51" s="8"/>
      <c r="AB51" s="8" t="s">
        <v>185</v>
      </c>
      <c r="AC51" s="8" t="s">
        <v>1758</v>
      </c>
      <c r="AD51" s="8"/>
      <c r="AE51" s="8" t="e">
        <f>VLOOKUP(N51,[1]CRN!$H$2:$I$1212,2,FALSE)</f>
        <v>#N/A</v>
      </c>
      <c r="AG51" s="9">
        <v>96081613</v>
      </c>
      <c r="AH51" s="9">
        <v>2724</v>
      </c>
      <c r="AI51" s="9">
        <f>VLOOKUP(AG51,[2]CRN!$A$2:$J$2833,10,FALSE)</f>
        <v>2816</v>
      </c>
      <c r="AJ51" s="9">
        <f t="shared" si="3"/>
        <v>3.3773861967694566E-2</v>
      </c>
      <c r="AL51" s="9">
        <v>96081613</v>
      </c>
      <c r="AM51" s="9">
        <v>2900</v>
      </c>
      <c r="AT51" s="9">
        <v>96081794</v>
      </c>
      <c r="AU51" s="9">
        <v>99915594</v>
      </c>
      <c r="AX51" s="9">
        <v>91159553</v>
      </c>
      <c r="AY51" s="9">
        <v>14645</v>
      </c>
      <c r="BB51" s="9">
        <v>99915636</v>
      </c>
      <c r="BC51" s="9">
        <v>3112</v>
      </c>
      <c r="BF51" s="9">
        <v>99915636</v>
      </c>
      <c r="BG51" s="9">
        <v>3393</v>
      </c>
    </row>
    <row r="52" spans="1:59" x14ac:dyDescent="0.35">
      <c r="A52" s="18"/>
      <c r="B52" s="21" t="s">
        <v>693</v>
      </c>
      <c r="C52" s="21" t="s">
        <v>39</v>
      </c>
      <c r="D52" s="21" t="s">
        <v>458</v>
      </c>
      <c r="E52" s="21" t="s">
        <v>458</v>
      </c>
      <c r="F52" s="21" t="s">
        <v>419</v>
      </c>
      <c r="G52" s="8" t="s">
        <v>189</v>
      </c>
      <c r="H52" s="8">
        <v>1</v>
      </c>
      <c r="I52" s="8" t="s">
        <v>150</v>
      </c>
      <c r="J52" s="8" t="s">
        <v>154</v>
      </c>
      <c r="K52" s="8">
        <v>1</v>
      </c>
      <c r="L52" s="8" t="s">
        <v>152</v>
      </c>
      <c r="M52" s="19">
        <v>86</v>
      </c>
      <c r="N52" s="8">
        <v>99915578</v>
      </c>
      <c r="O52" s="8">
        <v>96081707</v>
      </c>
      <c r="P52" s="8">
        <v>99915578</v>
      </c>
      <c r="Q52" s="8">
        <v>2985</v>
      </c>
      <c r="R52" s="8">
        <v>3075</v>
      </c>
      <c r="S52" s="8">
        <f t="shared" si="0"/>
        <v>3121</v>
      </c>
      <c r="T52" s="8">
        <f t="shared" si="1"/>
        <v>3253</v>
      </c>
      <c r="U52" s="8">
        <f t="shared" si="2"/>
        <v>3547</v>
      </c>
      <c r="V52" s="21" t="s">
        <v>137</v>
      </c>
      <c r="W52" s="21"/>
      <c r="X52" s="8" t="s">
        <v>181</v>
      </c>
      <c r="Y52" s="8" t="s">
        <v>182</v>
      </c>
      <c r="Z52" s="29">
        <v>1.25</v>
      </c>
      <c r="AA52" s="8"/>
      <c r="AB52" s="8" t="s">
        <v>185</v>
      </c>
      <c r="AC52" s="8" t="s">
        <v>1758</v>
      </c>
      <c r="AD52" s="8"/>
      <c r="AE52" s="8" t="e">
        <f>VLOOKUP(N52,[1]CRN!$H$2:$I$1212,2,FALSE)</f>
        <v>#N/A</v>
      </c>
      <c r="AG52" s="9">
        <v>96081707</v>
      </c>
      <c r="AH52" s="9">
        <v>2886</v>
      </c>
      <c r="AI52" s="9">
        <f>VLOOKUP(AG52,[2]CRN!$A$2:$J$2833,10,FALSE)</f>
        <v>2985</v>
      </c>
      <c r="AJ52" s="9">
        <f t="shared" si="3"/>
        <v>3.4303534303534305E-2</v>
      </c>
      <c r="AL52" s="9">
        <v>96081707</v>
      </c>
      <c r="AM52" s="9">
        <v>3075</v>
      </c>
      <c r="AT52" s="9">
        <v>96081796</v>
      </c>
      <c r="AU52" s="9">
        <v>99915595</v>
      </c>
      <c r="AX52" s="9">
        <v>91159554</v>
      </c>
      <c r="AY52" s="9">
        <v>15258</v>
      </c>
      <c r="BB52" s="9">
        <v>99915578</v>
      </c>
      <c r="BC52" s="9">
        <v>3253</v>
      </c>
      <c r="BF52" s="9">
        <v>99915578</v>
      </c>
      <c r="BG52" s="9">
        <v>3547</v>
      </c>
    </row>
    <row r="53" spans="1:59" x14ac:dyDescent="0.35">
      <c r="A53" s="18"/>
      <c r="B53" s="21" t="s">
        <v>694</v>
      </c>
      <c r="C53" s="21" t="s">
        <v>39</v>
      </c>
      <c r="D53" s="21" t="s">
        <v>459</v>
      </c>
      <c r="E53" s="21" t="s">
        <v>459</v>
      </c>
      <c r="F53" s="21" t="s">
        <v>419</v>
      </c>
      <c r="G53" s="8" t="s">
        <v>189</v>
      </c>
      <c r="H53" s="8">
        <v>1</v>
      </c>
      <c r="I53" s="8" t="s">
        <v>150</v>
      </c>
      <c r="J53" s="8" t="s">
        <v>154</v>
      </c>
      <c r="K53" s="8">
        <v>3</v>
      </c>
      <c r="L53" s="8" t="s">
        <v>153</v>
      </c>
      <c r="M53" s="19">
        <v>62</v>
      </c>
      <c r="N53" s="8">
        <v>99915656</v>
      </c>
      <c r="O53" s="8">
        <v>96081708</v>
      </c>
      <c r="P53" s="8">
        <v>99915656</v>
      </c>
      <c r="Q53" s="8">
        <v>2864</v>
      </c>
      <c r="R53" s="8">
        <v>2950</v>
      </c>
      <c r="S53" s="8">
        <f t="shared" si="0"/>
        <v>3038</v>
      </c>
      <c r="T53" s="8">
        <f t="shared" si="1"/>
        <v>3165</v>
      </c>
      <c r="U53" s="8">
        <f t="shared" si="2"/>
        <v>3451</v>
      </c>
      <c r="V53" s="21" t="s">
        <v>137</v>
      </c>
      <c r="W53" s="21"/>
      <c r="X53" s="8" t="s">
        <v>181</v>
      </c>
      <c r="Y53" s="8" t="s">
        <v>182</v>
      </c>
      <c r="Z53" s="29">
        <v>1.25</v>
      </c>
      <c r="AA53" s="8"/>
      <c r="AB53" s="8" t="s">
        <v>185</v>
      </c>
      <c r="AC53" s="8" t="s">
        <v>1758</v>
      </c>
      <c r="AD53" s="8"/>
      <c r="AE53" s="8" t="e">
        <f>VLOOKUP(N53,[1]CRN!$H$2:$I$1212,2,FALSE)</f>
        <v>#N/A</v>
      </c>
      <c r="AG53" s="9">
        <v>96081708</v>
      </c>
      <c r="AH53" s="9">
        <v>2771</v>
      </c>
      <c r="AI53" s="9">
        <f>VLOOKUP(AG53,[2]CRN!$A$2:$J$2833,10,FALSE)</f>
        <v>2864</v>
      </c>
      <c r="AJ53" s="9">
        <f t="shared" si="3"/>
        <v>3.3561891014074342E-2</v>
      </c>
      <c r="AL53" s="9">
        <v>96081708</v>
      </c>
      <c r="AM53" s="9">
        <v>2950</v>
      </c>
      <c r="AT53" s="9">
        <v>96081798</v>
      </c>
      <c r="AU53" s="9">
        <v>99915596</v>
      </c>
      <c r="AX53" s="9">
        <v>91159555</v>
      </c>
      <c r="AY53" s="9">
        <v>15258</v>
      </c>
      <c r="BB53" s="9">
        <v>99915656</v>
      </c>
      <c r="BC53" s="9">
        <v>3165</v>
      </c>
      <c r="BF53" s="9">
        <v>99915656</v>
      </c>
      <c r="BG53" s="9">
        <v>3451</v>
      </c>
    </row>
    <row r="54" spans="1:59" x14ac:dyDescent="0.35">
      <c r="A54" s="18"/>
      <c r="B54" s="21" t="s">
        <v>695</v>
      </c>
      <c r="C54" s="21" t="s">
        <v>39</v>
      </c>
      <c r="D54" s="21" t="s">
        <v>460</v>
      </c>
      <c r="E54" s="21" t="s">
        <v>460</v>
      </c>
      <c r="F54" s="21" t="s">
        <v>420</v>
      </c>
      <c r="G54" s="8" t="s">
        <v>189</v>
      </c>
      <c r="H54" s="8">
        <v>1</v>
      </c>
      <c r="I54" s="8" t="s">
        <v>150</v>
      </c>
      <c r="J54" s="8" t="s">
        <v>151</v>
      </c>
      <c r="K54" s="8">
        <v>1</v>
      </c>
      <c r="L54" s="8" t="s">
        <v>152</v>
      </c>
      <c r="M54" s="19">
        <v>88</v>
      </c>
      <c r="N54" s="8">
        <v>99915558</v>
      </c>
      <c r="O54" s="8">
        <v>96081614</v>
      </c>
      <c r="P54" s="8">
        <v>99915558</v>
      </c>
      <c r="Q54" s="8">
        <v>3446</v>
      </c>
      <c r="R54" s="8">
        <v>3549</v>
      </c>
      <c r="S54" s="8">
        <f t="shared" si="0"/>
        <v>3610</v>
      </c>
      <c r="T54" s="8">
        <f t="shared" si="1"/>
        <v>3762</v>
      </c>
      <c r="U54" s="8">
        <f t="shared" si="2"/>
        <v>4101</v>
      </c>
      <c r="V54" s="21" t="s">
        <v>137</v>
      </c>
      <c r="W54" s="21"/>
      <c r="X54" s="8" t="s">
        <v>181</v>
      </c>
      <c r="Y54" s="8" t="s">
        <v>182</v>
      </c>
      <c r="Z54" s="29">
        <v>1.25</v>
      </c>
      <c r="AA54" s="8"/>
      <c r="AB54" s="8" t="s">
        <v>185</v>
      </c>
      <c r="AC54" s="8" t="s">
        <v>1758</v>
      </c>
      <c r="AD54" s="8"/>
      <c r="AE54" s="8" t="e">
        <f>VLOOKUP(N54,[1]CRN!$H$2:$I$1212,2,FALSE)</f>
        <v>#N/A</v>
      </c>
      <c r="AG54" s="9">
        <v>96081614</v>
      </c>
      <c r="AH54" s="9">
        <v>3332</v>
      </c>
      <c r="AI54" s="9">
        <f>VLOOKUP(AG54,[2]CRN!$A$2:$J$2833,10,FALSE)</f>
        <v>3446</v>
      </c>
      <c r="AJ54" s="9">
        <f t="shared" si="3"/>
        <v>3.4213685474189674E-2</v>
      </c>
      <c r="AL54" s="9">
        <v>96081614</v>
      </c>
      <c r="AM54" s="9">
        <v>3549</v>
      </c>
      <c r="AT54" s="9">
        <v>96081800</v>
      </c>
      <c r="AU54" s="9">
        <v>99915597</v>
      </c>
      <c r="AX54" s="9">
        <v>91159556</v>
      </c>
      <c r="AY54" s="9">
        <v>15946</v>
      </c>
      <c r="BB54" s="9">
        <v>99915558</v>
      </c>
      <c r="BC54" s="9">
        <v>3762</v>
      </c>
      <c r="BF54" s="9">
        <v>99915558</v>
      </c>
      <c r="BG54" s="9">
        <v>4101</v>
      </c>
    </row>
    <row r="55" spans="1:59" x14ac:dyDescent="0.35">
      <c r="A55" s="18"/>
      <c r="B55" s="21" t="s">
        <v>696</v>
      </c>
      <c r="C55" s="21" t="s">
        <v>39</v>
      </c>
      <c r="D55" s="21" t="s">
        <v>461</v>
      </c>
      <c r="E55" s="21" t="s">
        <v>461</v>
      </c>
      <c r="F55" s="21" t="s">
        <v>420</v>
      </c>
      <c r="G55" s="8" t="s">
        <v>189</v>
      </c>
      <c r="H55" s="8">
        <v>1</v>
      </c>
      <c r="I55" s="8" t="s">
        <v>150</v>
      </c>
      <c r="J55" s="8" t="s">
        <v>151</v>
      </c>
      <c r="K55" s="8">
        <v>3</v>
      </c>
      <c r="L55" s="8" t="s">
        <v>153</v>
      </c>
      <c r="M55" s="19">
        <v>64</v>
      </c>
      <c r="N55" s="8">
        <v>99915637</v>
      </c>
      <c r="O55" s="8">
        <v>96081615</v>
      </c>
      <c r="P55" s="8">
        <v>99915637</v>
      </c>
      <c r="Q55" s="8">
        <v>3325</v>
      </c>
      <c r="R55" s="8">
        <v>3424</v>
      </c>
      <c r="S55" s="8">
        <f t="shared" si="0"/>
        <v>3527</v>
      </c>
      <c r="T55" s="8">
        <f t="shared" si="1"/>
        <v>3674</v>
      </c>
      <c r="U55" s="8">
        <f t="shared" si="2"/>
        <v>4005</v>
      </c>
      <c r="V55" s="21" t="s">
        <v>137</v>
      </c>
      <c r="W55" s="21"/>
      <c r="X55" s="8" t="s">
        <v>181</v>
      </c>
      <c r="Y55" s="8" t="s">
        <v>182</v>
      </c>
      <c r="Z55" s="29">
        <v>1.25</v>
      </c>
      <c r="AA55" s="8"/>
      <c r="AB55" s="8" t="s">
        <v>185</v>
      </c>
      <c r="AC55" s="8" t="s">
        <v>1758</v>
      </c>
      <c r="AD55" s="8"/>
      <c r="AE55" s="8" t="e">
        <f>VLOOKUP(N55,[1]CRN!$H$2:$I$1212,2,FALSE)</f>
        <v>#N/A</v>
      </c>
      <c r="AG55" s="9">
        <v>96081615</v>
      </c>
      <c r="AH55" s="9">
        <v>3217</v>
      </c>
      <c r="AI55" s="9">
        <f>VLOOKUP(AG55,[2]CRN!$A$2:$J$2833,10,FALSE)</f>
        <v>3325</v>
      </c>
      <c r="AJ55" s="9">
        <f t="shared" si="3"/>
        <v>3.3571650606154801E-2</v>
      </c>
      <c r="AL55" s="9">
        <v>96081615</v>
      </c>
      <c r="AM55" s="9">
        <v>3424</v>
      </c>
      <c r="AT55" s="9">
        <v>96081802</v>
      </c>
      <c r="AU55" s="9">
        <v>99915598</v>
      </c>
      <c r="AX55" s="9">
        <v>91159557</v>
      </c>
      <c r="AY55" s="9">
        <v>15946</v>
      </c>
      <c r="BB55" s="9">
        <v>99915637</v>
      </c>
      <c r="BC55" s="9">
        <v>3674</v>
      </c>
      <c r="BF55" s="9">
        <v>99915637</v>
      </c>
      <c r="BG55" s="9">
        <v>4005</v>
      </c>
    </row>
    <row r="56" spans="1:59" x14ac:dyDescent="0.35">
      <c r="A56" s="18"/>
      <c r="B56" s="21" t="s">
        <v>697</v>
      </c>
      <c r="C56" s="21" t="s">
        <v>39</v>
      </c>
      <c r="D56" s="21" t="s">
        <v>460</v>
      </c>
      <c r="E56" s="21" t="s">
        <v>460</v>
      </c>
      <c r="F56" s="21" t="s">
        <v>420</v>
      </c>
      <c r="G56" s="8" t="s">
        <v>189</v>
      </c>
      <c r="H56" s="29">
        <v>1</v>
      </c>
      <c r="I56" s="8" t="s">
        <v>150</v>
      </c>
      <c r="J56" s="8" t="s">
        <v>154</v>
      </c>
      <c r="K56" s="8">
        <v>1</v>
      </c>
      <c r="L56" s="8" t="s">
        <v>152</v>
      </c>
      <c r="M56" s="19">
        <v>88</v>
      </c>
      <c r="N56" s="8">
        <v>99915579</v>
      </c>
      <c r="O56" s="8">
        <v>96081709</v>
      </c>
      <c r="P56" s="8">
        <v>99915579</v>
      </c>
      <c r="Q56" s="8">
        <v>3494</v>
      </c>
      <c r="R56" s="8">
        <v>3599</v>
      </c>
      <c r="S56" s="8">
        <f t="shared" si="0"/>
        <v>3661</v>
      </c>
      <c r="T56" s="8">
        <f t="shared" si="1"/>
        <v>3815</v>
      </c>
      <c r="U56" s="8">
        <f t="shared" si="2"/>
        <v>4159</v>
      </c>
      <c r="V56" s="21" t="s">
        <v>137</v>
      </c>
      <c r="W56" s="21"/>
      <c r="X56" s="8" t="s">
        <v>181</v>
      </c>
      <c r="Y56" s="8" t="s">
        <v>182</v>
      </c>
      <c r="Z56" s="29">
        <v>1.25</v>
      </c>
      <c r="AA56" s="8"/>
      <c r="AB56" s="8" t="s">
        <v>185</v>
      </c>
      <c r="AC56" s="8" t="s">
        <v>1758</v>
      </c>
      <c r="AD56" s="8"/>
      <c r="AE56" s="8" t="e">
        <f>VLOOKUP(N56,[1]CRN!$H$2:$I$1212,2,FALSE)</f>
        <v>#N/A</v>
      </c>
      <c r="AG56" s="9">
        <v>96081709</v>
      </c>
      <c r="AH56" s="9">
        <v>3379</v>
      </c>
      <c r="AI56" s="9">
        <f>VLOOKUP(AG56,[2]CRN!$A$2:$J$2833,10,FALSE)</f>
        <v>3494</v>
      </c>
      <c r="AJ56" s="9">
        <f t="shared" si="3"/>
        <v>3.4033737792246228E-2</v>
      </c>
      <c r="AL56" s="9">
        <v>96081709</v>
      </c>
      <c r="AM56" s="9">
        <v>3599</v>
      </c>
      <c r="AT56" s="9">
        <v>96081804</v>
      </c>
      <c r="AU56" s="9">
        <v>99915599</v>
      </c>
      <c r="AX56" s="9">
        <v>91159558</v>
      </c>
      <c r="AY56" s="9">
        <v>17105</v>
      </c>
      <c r="BB56" s="9">
        <v>99915579</v>
      </c>
      <c r="BC56" s="9">
        <v>3815</v>
      </c>
      <c r="BF56" s="9">
        <v>99915579</v>
      </c>
      <c r="BG56" s="9">
        <v>4159</v>
      </c>
    </row>
    <row r="57" spans="1:59" x14ac:dyDescent="0.35">
      <c r="A57" s="18"/>
      <c r="B57" s="21" t="s">
        <v>698</v>
      </c>
      <c r="C57" s="21" t="s">
        <v>39</v>
      </c>
      <c r="D57" s="21" t="s">
        <v>461</v>
      </c>
      <c r="E57" s="21" t="s">
        <v>461</v>
      </c>
      <c r="F57" s="21" t="s">
        <v>420</v>
      </c>
      <c r="G57" s="8" t="s">
        <v>189</v>
      </c>
      <c r="H57" s="29">
        <v>1</v>
      </c>
      <c r="I57" s="8" t="s">
        <v>150</v>
      </c>
      <c r="J57" s="8" t="s">
        <v>154</v>
      </c>
      <c r="K57" s="8">
        <v>3</v>
      </c>
      <c r="L57" s="8" t="s">
        <v>153</v>
      </c>
      <c r="M57" s="19">
        <v>64</v>
      </c>
      <c r="N57" s="8">
        <v>99915657</v>
      </c>
      <c r="O57" s="8">
        <v>96081710</v>
      </c>
      <c r="P57" s="8">
        <v>99915657</v>
      </c>
      <c r="Q57" s="8">
        <v>3373</v>
      </c>
      <c r="R57" s="8">
        <v>3474</v>
      </c>
      <c r="S57" s="8">
        <f t="shared" si="0"/>
        <v>3578</v>
      </c>
      <c r="T57" s="8">
        <f t="shared" si="1"/>
        <v>3727</v>
      </c>
      <c r="U57" s="8">
        <f t="shared" si="2"/>
        <v>4063</v>
      </c>
      <c r="V57" s="21" t="s">
        <v>137</v>
      </c>
      <c r="W57" s="21"/>
      <c r="X57" s="8" t="s">
        <v>181</v>
      </c>
      <c r="Y57" s="8" t="s">
        <v>182</v>
      </c>
      <c r="Z57" s="29">
        <v>1.25</v>
      </c>
      <c r="AA57" s="8"/>
      <c r="AB57" s="8" t="s">
        <v>185</v>
      </c>
      <c r="AC57" s="8" t="s">
        <v>1758</v>
      </c>
      <c r="AD57" s="8"/>
      <c r="AE57" s="8" t="e">
        <f>VLOOKUP(N57,[1]CRN!$H$2:$I$1212,2,FALSE)</f>
        <v>#N/A</v>
      </c>
      <c r="AG57" s="9">
        <v>96081710</v>
      </c>
      <c r="AH57" s="9">
        <v>3264</v>
      </c>
      <c r="AI57" s="9">
        <f>VLOOKUP(AG57,[2]CRN!$A$2:$J$2833,10,FALSE)</f>
        <v>3373</v>
      </c>
      <c r="AJ57" s="9">
        <f t="shared" si="3"/>
        <v>3.3394607843137254E-2</v>
      </c>
      <c r="AL57" s="9">
        <v>96081710</v>
      </c>
      <c r="AM57" s="9">
        <v>3474</v>
      </c>
      <c r="AT57" s="9">
        <v>96081806</v>
      </c>
      <c r="AU57" s="9">
        <v>99915600</v>
      </c>
      <c r="AX57" s="9">
        <v>91159559</v>
      </c>
      <c r="AY57" s="9">
        <v>17500</v>
      </c>
      <c r="BB57" s="9">
        <v>99915657</v>
      </c>
      <c r="BC57" s="9">
        <v>3727</v>
      </c>
      <c r="BF57" s="9">
        <v>99915657</v>
      </c>
      <c r="BG57" s="9">
        <v>4063</v>
      </c>
    </row>
    <row r="58" spans="1:59" x14ac:dyDescent="0.35">
      <c r="A58" s="18"/>
      <c r="B58" s="21" t="s">
        <v>699</v>
      </c>
      <c r="C58" s="21" t="s">
        <v>39</v>
      </c>
      <c r="D58" s="21" t="s">
        <v>462</v>
      </c>
      <c r="E58" s="21" t="s">
        <v>462</v>
      </c>
      <c r="F58" s="21" t="s">
        <v>421</v>
      </c>
      <c r="G58" s="8" t="s">
        <v>189</v>
      </c>
      <c r="H58" s="29">
        <v>1.5</v>
      </c>
      <c r="I58" s="8" t="s">
        <v>150</v>
      </c>
      <c r="J58" s="8" t="s">
        <v>151</v>
      </c>
      <c r="K58" s="8">
        <v>1</v>
      </c>
      <c r="L58" s="8" t="s">
        <v>155</v>
      </c>
      <c r="M58" s="19">
        <v>93</v>
      </c>
      <c r="N58" s="8">
        <v>99915560</v>
      </c>
      <c r="O58" s="8">
        <v>96081616</v>
      </c>
      <c r="P58" s="8">
        <v>99915560</v>
      </c>
      <c r="Q58" s="8">
        <v>3726</v>
      </c>
      <c r="R58" s="8">
        <v>3838</v>
      </c>
      <c r="S58" s="8">
        <f t="shared" si="0"/>
        <v>3839</v>
      </c>
      <c r="T58" s="8">
        <f t="shared" si="1"/>
        <v>4000</v>
      </c>
      <c r="U58" s="8">
        <f t="shared" si="2"/>
        <v>4361</v>
      </c>
      <c r="V58" s="21" t="s">
        <v>137</v>
      </c>
      <c r="W58" s="21"/>
      <c r="X58" s="8" t="s">
        <v>181</v>
      </c>
      <c r="Y58" s="8" t="s">
        <v>182</v>
      </c>
      <c r="Z58" s="29">
        <v>1.25</v>
      </c>
      <c r="AA58" s="8"/>
      <c r="AB58" s="8" t="s">
        <v>185</v>
      </c>
      <c r="AC58" s="8" t="s">
        <v>1758</v>
      </c>
      <c r="AD58" s="8"/>
      <c r="AE58" s="8" t="e">
        <f>VLOOKUP(N58,[1]CRN!$H$2:$I$1212,2,FALSE)</f>
        <v>#N/A</v>
      </c>
      <c r="AG58" s="9">
        <v>96081616</v>
      </c>
      <c r="AH58" s="9">
        <v>3600</v>
      </c>
      <c r="AI58" s="9">
        <f>VLOOKUP(AG58,[2]CRN!$A$2:$J$2833,10,FALSE)</f>
        <v>3726</v>
      </c>
      <c r="AJ58" s="9">
        <f t="shared" si="3"/>
        <v>3.5000000000000003E-2</v>
      </c>
      <c r="AL58" s="9">
        <v>96081616</v>
      </c>
      <c r="AM58" s="9">
        <v>3838</v>
      </c>
      <c r="AT58" s="9">
        <v>96081808</v>
      </c>
      <c r="AU58" s="9">
        <v>99915601</v>
      </c>
      <c r="AX58" s="9">
        <v>91159560</v>
      </c>
      <c r="AY58" s="9">
        <v>18097</v>
      </c>
      <c r="BB58" s="9">
        <v>99915560</v>
      </c>
      <c r="BC58" s="9">
        <v>4000</v>
      </c>
      <c r="BF58" s="9">
        <v>99915560</v>
      </c>
      <c r="BG58" s="9">
        <v>4361</v>
      </c>
    </row>
    <row r="59" spans="1:59" x14ac:dyDescent="0.35">
      <c r="A59" s="18"/>
      <c r="B59" s="21" t="s">
        <v>700</v>
      </c>
      <c r="C59" s="21" t="s">
        <v>39</v>
      </c>
      <c r="D59" s="21" t="s">
        <v>463</v>
      </c>
      <c r="E59" s="21" t="s">
        <v>463</v>
      </c>
      <c r="F59" s="21" t="s">
        <v>421</v>
      </c>
      <c r="G59" s="8" t="s">
        <v>189</v>
      </c>
      <c r="H59" s="29">
        <v>1.5</v>
      </c>
      <c r="I59" s="8" t="s">
        <v>150</v>
      </c>
      <c r="J59" s="8" t="s">
        <v>151</v>
      </c>
      <c r="K59" s="8">
        <v>3</v>
      </c>
      <c r="L59" s="8" t="s">
        <v>153</v>
      </c>
      <c r="M59" s="19">
        <v>70</v>
      </c>
      <c r="N59" s="8">
        <v>99915638</v>
      </c>
      <c r="O59" s="8">
        <v>96081617</v>
      </c>
      <c r="P59" s="8">
        <v>99915638</v>
      </c>
      <c r="Q59" s="8">
        <v>3472</v>
      </c>
      <c r="R59" s="8">
        <v>3576</v>
      </c>
      <c r="S59" s="8">
        <f t="shared" si="0"/>
        <v>3684</v>
      </c>
      <c r="T59" s="8">
        <f t="shared" si="1"/>
        <v>3837</v>
      </c>
      <c r="U59" s="8">
        <f t="shared" si="2"/>
        <v>4183</v>
      </c>
      <c r="V59" s="21" t="s">
        <v>137</v>
      </c>
      <c r="W59" s="21"/>
      <c r="X59" s="8" t="s">
        <v>181</v>
      </c>
      <c r="Y59" s="8" t="s">
        <v>182</v>
      </c>
      <c r="Z59" s="29">
        <v>1.25</v>
      </c>
      <c r="AA59" s="8"/>
      <c r="AB59" s="8" t="s">
        <v>185</v>
      </c>
      <c r="AC59" s="8" t="s">
        <v>1758</v>
      </c>
      <c r="AD59" s="8"/>
      <c r="AE59" s="8" t="e">
        <f>VLOOKUP(N59,[1]CRN!$H$2:$I$1212,2,FALSE)</f>
        <v>#N/A</v>
      </c>
      <c r="AG59" s="9">
        <v>96081617</v>
      </c>
      <c r="AH59" s="9">
        <v>3358</v>
      </c>
      <c r="AI59" s="9">
        <f>VLOOKUP(AG59,[2]CRN!$A$2:$J$2833,10,FALSE)</f>
        <v>3472</v>
      </c>
      <c r="AJ59" s="9">
        <f t="shared" si="3"/>
        <v>3.3948779035139966E-2</v>
      </c>
      <c r="AL59" s="9">
        <v>96081617</v>
      </c>
      <c r="AM59" s="9">
        <v>3576</v>
      </c>
      <c r="AT59" s="9">
        <v>96081810</v>
      </c>
      <c r="AU59" s="9">
        <v>99915602</v>
      </c>
      <c r="AX59" s="9">
        <v>91159561</v>
      </c>
      <c r="AY59" s="9">
        <v>18097</v>
      </c>
      <c r="BB59" s="9">
        <v>99915638</v>
      </c>
      <c r="BC59" s="9">
        <v>3837</v>
      </c>
      <c r="BF59" s="9">
        <v>99915638</v>
      </c>
      <c r="BG59" s="9">
        <v>4183</v>
      </c>
    </row>
    <row r="60" spans="1:59" x14ac:dyDescent="0.35">
      <c r="A60" s="18"/>
      <c r="B60" s="21" t="s">
        <v>701</v>
      </c>
      <c r="C60" s="21" t="s">
        <v>39</v>
      </c>
      <c r="D60" s="21" t="s">
        <v>462</v>
      </c>
      <c r="E60" s="21" t="s">
        <v>462</v>
      </c>
      <c r="F60" s="21" t="s">
        <v>421</v>
      </c>
      <c r="G60" s="8" t="s">
        <v>189</v>
      </c>
      <c r="H60" s="29">
        <v>1.5</v>
      </c>
      <c r="I60" s="8" t="s">
        <v>150</v>
      </c>
      <c r="J60" s="8" t="s">
        <v>154</v>
      </c>
      <c r="K60" s="8">
        <v>1</v>
      </c>
      <c r="L60" s="8" t="s">
        <v>155</v>
      </c>
      <c r="M60" s="19">
        <v>93</v>
      </c>
      <c r="N60" s="8">
        <v>99915580</v>
      </c>
      <c r="O60" s="8">
        <v>96081711</v>
      </c>
      <c r="P60" s="8">
        <v>99915580</v>
      </c>
      <c r="Q60" s="8">
        <v>3774</v>
      </c>
      <c r="R60" s="8">
        <v>3888</v>
      </c>
      <c r="S60" s="8">
        <f t="shared" si="0"/>
        <v>3890</v>
      </c>
      <c r="T60" s="8">
        <f t="shared" si="1"/>
        <v>4053</v>
      </c>
      <c r="U60" s="8">
        <f t="shared" si="2"/>
        <v>4419</v>
      </c>
      <c r="V60" s="21" t="s">
        <v>137</v>
      </c>
      <c r="W60" s="21"/>
      <c r="X60" s="8" t="s">
        <v>181</v>
      </c>
      <c r="Y60" s="8" t="s">
        <v>182</v>
      </c>
      <c r="Z60" s="29">
        <v>1.25</v>
      </c>
      <c r="AA60" s="8"/>
      <c r="AB60" s="8" t="s">
        <v>185</v>
      </c>
      <c r="AC60" s="8" t="s">
        <v>1758</v>
      </c>
      <c r="AD60" s="8"/>
      <c r="AE60" s="8" t="e">
        <f>VLOOKUP(N60,[1]CRN!$H$2:$I$1212,2,FALSE)</f>
        <v>#N/A</v>
      </c>
      <c r="AG60" s="9">
        <v>96081711</v>
      </c>
      <c r="AH60" s="9">
        <v>3647</v>
      </c>
      <c r="AI60" s="9">
        <f>VLOOKUP(AG60,[2]CRN!$A$2:$J$2833,10,FALSE)</f>
        <v>3774</v>
      </c>
      <c r="AJ60" s="9">
        <f t="shared" si="3"/>
        <v>3.4823142308746918E-2</v>
      </c>
      <c r="AL60" s="9">
        <v>96081711</v>
      </c>
      <c r="AM60" s="9">
        <v>3888</v>
      </c>
      <c r="AT60" s="9">
        <v>96081812</v>
      </c>
      <c r="AU60" s="9">
        <v>99915603</v>
      </c>
      <c r="AX60" s="9">
        <v>91159562</v>
      </c>
      <c r="AY60" s="9">
        <v>19295</v>
      </c>
      <c r="BB60" s="9">
        <v>99915580</v>
      </c>
      <c r="BC60" s="9">
        <v>4053</v>
      </c>
      <c r="BF60" s="9">
        <v>99915580</v>
      </c>
      <c r="BG60" s="9">
        <v>4419</v>
      </c>
    </row>
    <row r="61" spans="1:59" x14ac:dyDescent="0.35">
      <c r="A61" s="18"/>
      <c r="B61" s="21" t="s">
        <v>702</v>
      </c>
      <c r="C61" s="21" t="s">
        <v>39</v>
      </c>
      <c r="D61" s="21" t="s">
        <v>463</v>
      </c>
      <c r="E61" s="21" t="s">
        <v>463</v>
      </c>
      <c r="F61" s="21" t="s">
        <v>421</v>
      </c>
      <c r="G61" s="8" t="s">
        <v>189</v>
      </c>
      <c r="H61" s="29">
        <v>1.5</v>
      </c>
      <c r="I61" s="8" t="s">
        <v>150</v>
      </c>
      <c r="J61" s="8" t="s">
        <v>154</v>
      </c>
      <c r="K61" s="8">
        <v>3</v>
      </c>
      <c r="L61" s="8" t="s">
        <v>153</v>
      </c>
      <c r="M61" s="19">
        <v>70</v>
      </c>
      <c r="N61" s="8">
        <v>99915658</v>
      </c>
      <c r="O61" s="8">
        <v>96081712</v>
      </c>
      <c r="P61" s="8">
        <v>99915658</v>
      </c>
      <c r="Q61" s="8">
        <v>3520</v>
      </c>
      <c r="R61" s="8">
        <v>3626</v>
      </c>
      <c r="S61" s="8">
        <f t="shared" si="0"/>
        <v>3735</v>
      </c>
      <c r="T61" s="8">
        <f t="shared" si="1"/>
        <v>3890</v>
      </c>
      <c r="U61" s="8">
        <f t="shared" si="2"/>
        <v>4241</v>
      </c>
      <c r="V61" s="21" t="s">
        <v>137</v>
      </c>
      <c r="W61" s="21"/>
      <c r="X61" s="8" t="s">
        <v>181</v>
      </c>
      <c r="Y61" s="8" t="s">
        <v>182</v>
      </c>
      <c r="Z61" s="29">
        <v>1.25</v>
      </c>
      <c r="AA61" s="8"/>
      <c r="AB61" s="8" t="s">
        <v>185</v>
      </c>
      <c r="AC61" s="8" t="s">
        <v>1758</v>
      </c>
      <c r="AD61" s="8"/>
      <c r="AE61" s="8" t="e">
        <f>VLOOKUP(N61,[1]CRN!$H$2:$I$1212,2,FALSE)</f>
        <v>#N/A</v>
      </c>
      <c r="AG61" s="9">
        <v>96081712</v>
      </c>
      <c r="AH61" s="9">
        <v>3405</v>
      </c>
      <c r="AI61" s="9">
        <f>VLOOKUP(AG61,[2]CRN!$A$2:$J$2833,10,FALSE)</f>
        <v>3520</v>
      </c>
      <c r="AJ61" s="9">
        <f t="shared" si="3"/>
        <v>3.3773861967694566E-2</v>
      </c>
      <c r="AL61" s="9">
        <v>96081712</v>
      </c>
      <c r="AM61" s="9">
        <v>3626</v>
      </c>
      <c r="AT61" s="9">
        <v>96081814</v>
      </c>
      <c r="AU61" s="9">
        <v>99915604</v>
      </c>
      <c r="AX61" s="9">
        <v>91159563</v>
      </c>
      <c r="AY61" s="9">
        <v>19295</v>
      </c>
      <c r="BB61" s="9">
        <v>99915658</v>
      </c>
      <c r="BC61" s="9">
        <v>3890</v>
      </c>
      <c r="BF61" s="9">
        <v>99915658</v>
      </c>
      <c r="BG61" s="9">
        <v>4241</v>
      </c>
    </row>
    <row r="62" spans="1:59" x14ac:dyDescent="0.35">
      <c r="A62" s="18"/>
      <c r="B62" s="21" t="s">
        <v>703</v>
      </c>
      <c r="C62" s="21" t="s">
        <v>39</v>
      </c>
      <c r="D62" s="21" t="s">
        <v>464</v>
      </c>
      <c r="E62" s="21" t="s">
        <v>464</v>
      </c>
      <c r="F62" s="21" t="s">
        <v>422</v>
      </c>
      <c r="G62" s="8" t="s">
        <v>189</v>
      </c>
      <c r="H62" s="29">
        <v>1.5</v>
      </c>
      <c r="I62" s="8" t="s">
        <v>150</v>
      </c>
      <c r="J62" s="8" t="s">
        <v>151</v>
      </c>
      <c r="K62" s="8">
        <v>1</v>
      </c>
      <c r="L62" s="8" t="s">
        <v>155</v>
      </c>
      <c r="M62" s="19">
        <v>94</v>
      </c>
      <c r="N62" s="8">
        <v>99915561</v>
      </c>
      <c r="O62" s="8">
        <v>96081618</v>
      </c>
      <c r="P62" s="8">
        <v>99915561</v>
      </c>
      <c r="Q62" s="8">
        <v>3934</v>
      </c>
      <c r="R62" s="8">
        <v>4052</v>
      </c>
      <c r="S62" s="8">
        <f t="shared" si="0"/>
        <v>4059</v>
      </c>
      <c r="T62" s="8">
        <f t="shared" si="1"/>
        <v>4230</v>
      </c>
      <c r="U62" s="8">
        <f t="shared" si="2"/>
        <v>4611</v>
      </c>
      <c r="V62" s="21" t="s">
        <v>137</v>
      </c>
      <c r="W62" s="21"/>
      <c r="X62" s="8" t="s">
        <v>181</v>
      </c>
      <c r="Y62" s="8" t="s">
        <v>182</v>
      </c>
      <c r="Z62" s="29">
        <v>1.25</v>
      </c>
      <c r="AA62" s="8"/>
      <c r="AB62" s="8" t="s">
        <v>185</v>
      </c>
      <c r="AC62" s="8" t="s">
        <v>1758</v>
      </c>
      <c r="AD62" s="8"/>
      <c r="AE62" s="8" t="e">
        <f>VLOOKUP(N62,[1]CRN!$H$2:$I$1212,2,FALSE)</f>
        <v>#N/A</v>
      </c>
      <c r="AG62" s="9">
        <v>96081618</v>
      </c>
      <c r="AH62" s="9">
        <v>3802</v>
      </c>
      <c r="AI62" s="9">
        <f>VLOOKUP(AG62,[2]CRN!$A$2:$J$2833,10,FALSE)</f>
        <v>3934</v>
      </c>
      <c r="AJ62" s="9">
        <f t="shared" si="3"/>
        <v>3.4718569174118884E-2</v>
      </c>
      <c r="AL62" s="9">
        <v>96081618</v>
      </c>
      <c r="AM62" s="9">
        <v>4052</v>
      </c>
      <c r="AT62" s="9">
        <v>96081816</v>
      </c>
      <c r="AU62" s="9">
        <v>99915605</v>
      </c>
      <c r="AX62" s="9">
        <v>91159564</v>
      </c>
      <c r="AY62" s="9">
        <v>19546</v>
      </c>
      <c r="BB62" s="9">
        <v>99915561</v>
      </c>
      <c r="BC62" s="9">
        <v>4230</v>
      </c>
      <c r="BF62" s="9">
        <v>99915561</v>
      </c>
      <c r="BG62" s="9">
        <v>4611</v>
      </c>
    </row>
    <row r="63" spans="1:59" x14ac:dyDescent="0.35">
      <c r="A63" s="18"/>
      <c r="B63" s="21" t="s">
        <v>704</v>
      </c>
      <c r="C63" s="21" t="s">
        <v>39</v>
      </c>
      <c r="D63" s="21" t="s">
        <v>465</v>
      </c>
      <c r="E63" s="21" t="s">
        <v>465</v>
      </c>
      <c r="F63" s="21" t="s">
        <v>422</v>
      </c>
      <c r="G63" s="8" t="s">
        <v>189</v>
      </c>
      <c r="H63" s="29">
        <v>1.5</v>
      </c>
      <c r="I63" s="8" t="s">
        <v>150</v>
      </c>
      <c r="J63" s="8" t="s">
        <v>151</v>
      </c>
      <c r="K63" s="8">
        <v>3</v>
      </c>
      <c r="L63" s="8" t="s">
        <v>153</v>
      </c>
      <c r="M63" s="19">
        <v>71</v>
      </c>
      <c r="N63" s="8">
        <v>99915639</v>
      </c>
      <c r="O63" s="8">
        <v>96081619</v>
      </c>
      <c r="P63" s="8">
        <v>99915639</v>
      </c>
      <c r="Q63" s="8">
        <v>3680</v>
      </c>
      <c r="R63" s="8">
        <v>3790</v>
      </c>
      <c r="S63" s="8">
        <f t="shared" si="0"/>
        <v>3904</v>
      </c>
      <c r="T63" s="8">
        <f t="shared" si="1"/>
        <v>4067</v>
      </c>
      <c r="U63" s="8">
        <f t="shared" si="2"/>
        <v>4433</v>
      </c>
      <c r="V63" s="21" t="s">
        <v>137</v>
      </c>
      <c r="W63" s="21"/>
      <c r="X63" s="8" t="s">
        <v>181</v>
      </c>
      <c r="Y63" s="8" t="s">
        <v>182</v>
      </c>
      <c r="Z63" s="29">
        <v>1.25</v>
      </c>
      <c r="AA63" s="8"/>
      <c r="AB63" s="8" t="s">
        <v>185</v>
      </c>
      <c r="AC63" s="8" t="s">
        <v>1758</v>
      </c>
      <c r="AD63" s="8"/>
      <c r="AE63" s="8" t="e">
        <f>VLOOKUP(N63,[1]CRN!$H$2:$I$1212,2,FALSE)</f>
        <v>#N/A</v>
      </c>
      <c r="AG63" s="9">
        <v>96081619</v>
      </c>
      <c r="AH63" s="9">
        <v>3560</v>
      </c>
      <c r="AI63" s="9">
        <f>VLOOKUP(AG63,[2]CRN!$A$2:$J$2833,10,FALSE)</f>
        <v>3680</v>
      </c>
      <c r="AJ63" s="9">
        <f t="shared" si="3"/>
        <v>3.3707865168539325E-2</v>
      </c>
      <c r="AL63" s="9">
        <v>96081619</v>
      </c>
      <c r="AM63" s="9">
        <v>3790</v>
      </c>
      <c r="AT63" s="9">
        <v>96081875</v>
      </c>
      <c r="AU63" s="9">
        <v>99915606</v>
      </c>
      <c r="AX63" s="9">
        <v>91159565</v>
      </c>
      <c r="AY63" s="9">
        <v>19546</v>
      </c>
      <c r="BB63" s="9">
        <v>99915639</v>
      </c>
      <c r="BC63" s="9">
        <v>4067</v>
      </c>
      <c r="BF63" s="9">
        <v>99915639</v>
      </c>
      <c r="BG63" s="9">
        <v>4433</v>
      </c>
    </row>
    <row r="64" spans="1:59" x14ac:dyDescent="0.35">
      <c r="A64" s="18"/>
      <c r="B64" s="21" t="s">
        <v>705</v>
      </c>
      <c r="C64" s="21" t="s">
        <v>39</v>
      </c>
      <c r="D64" s="21" t="s">
        <v>464</v>
      </c>
      <c r="E64" s="21" t="s">
        <v>464</v>
      </c>
      <c r="F64" s="21" t="s">
        <v>422</v>
      </c>
      <c r="G64" s="8" t="s">
        <v>189</v>
      </c>
      <c r="H64" s="29">
        <v>1.5</v>
      </c>
      <c r="I64" s="8" t="s">
        <v>150</v>
      </c>
      <c r="J64" s="8" t="s">
        <v>154</v>
      </c>
      <c r="K64" s="8">
        <v>1</v>
      </c>
      <c r="L64" s="8" t="s">
        <v>155</v>
      </c>
      <c r="M64" s="19">
        <v>94</v>
      </c>
      <c r="N64" s="8">
        <v>99915582</v>
      </c>
      <c r="O64" s="8">
        <v>96081713</v>
      </c>
      <c r="P64" s="8">
        <v>99915582</v>
      </c>
      <c r="Q64" s="8">
        <v>3982</v>
      </c>
      <c r="R64" s="8">
        <v>4102</v>
      </c>
      <c r="S64" s="8">
        <f t="shared" si="0"/>
        <v>4110</v>
      </c>
      <c r="T64" s="8">
        <f t="shared" si="1"/>
        <v>4283</v>
      </c>
      <c r="U64" s="8">
        <f t="shared" si="2"/>
        <v>4669</v>
      </c>
      <c r="V64" s="21" t="s">
        <v>137</v>
      </c>
      <c r="W64" s="21"/>
      <c r="X64" s="8" t="s">
        <v>181</v>
      </c>
      <c r="Y64" s="8" t="s">
        <v>182</v>
      </c>
      <c r="Z64" s="29">
        <v>1.25</v>
      </c>
      <c r="AA64" s="8"/>
      <c r="AB64" s="8" t="s">
        <v>185</v>
      </c>
      <c r="AC64" s="8" t="s">
        <v>1758</v>
      </c>
      <c r="AD64" s="8"/>
      <c r="AE64" s="8" t="e">
        <f>VLOOKUP(N64,[1]CRN!$H$2:$I$1212,2,FALSE)</f>
        <v>#N/A</v>
      </c>
      <c r="AG64" s="9">
        <v>96081713</v>
      </c>
      <c r="AH64" s="9">
        <v>3849</v>
      </c>
      <c r="AI64" s="9">
        <f>VLOOKUP(AG64,[2]CRN!$A$2:$J$2833,10,FALSE)</f>
        <v>3982</v>
      </c>
      <c r="AJ64" s="9">
        <f t="shared" si="3"/>
        <v>3.4554429722005717E-2</v>
      </c>
      <c r="AL64" s="9">
        <v>96081713</v>
      </c>
      <c r="AM64" s="9">
        <v>4102</v>
      </c>
      <c r="AT64" s="9">
        <v>96081877</v>
      </c>
      <c r="AU64" s="9">
        <v>99915607</v>
      </c>
      <c r="AX64" s="9">
        <v>91159566</v>
      </c>
      <c r="AY64" s="9">
        <v>19690</v>
      </c>
      <c r="BB64" s="9">
        <v>99915582</v>
      </c>
      <c r="BC64" s="9">
        <v>4283</v>
      </c>
      <c r="BF64" s="9">
        <v>99915582</v>
      </c>
      <c r="BG64" s="9">
        <v>4669</v>
      </c>
    </row>
    <row r="65" spans="1:59" x14ac:dyDescent="0.35">
      <c r="A65" s="18"/>
      <c r="B65" s="21" t="s">
        <v>706</v>
      </c>
      <c r="C65" s="21" t="s">
        <v>39</v>
      </c>
      <c r="D65" s="21" t="s">
        <v>465</v>
      </c>
      <c r="E65" s="21" t="s">
        <v>465</v>
      </c>
      <c r="F65" s="21" t="s">
        <v>422</v>
      </c>
      <c r="G65" s="8" t="s">
        <v>189</v>
      </c>
      <c r="H65" s="29">
        <v>1.5</v>
      </c>
      <c r="I65" s="8" t="s">
        <v>150</v>
      </c>
      <c r="J65" s="8" t="s">
        <v>154</v>
      </c>
      <c r="K65" s="8">
        <v>3</v>
      </c>
      <c r="L65" s="8" t="s">
        <v>153</v>
      </c>
      <c r="M65" s="19">
        <v>71</v>
      </c>
      <c r="N65" s="8">
        <v>99915659</v>
      </c>
      <c r="O65" s="8">
        <v>96081714</v>
      </c>
      <c r="P65" s="8">
        <v>99915659</v>
      </c>
      <c r="Q65" s="8">
        <v>3728</v>
      </c>
      <c r="R65" s="8">
        <v>3840</v>
      </c>
      <c r="S65" s="8">
        <f t="shared" si="0"/>
        <v>3955</v>
      </c>
      <c r="T65" s="8">
        <f t="shared" si="1"/>
        <v>4120</v>
      </c>
      <c r="U65" s="8">
        <f t="shared" si="2"/>
        <v>4491</v>
      </c>
      <c r="V65" s="21" t="s">
        <v>137</v>
      </c>
      <c r="W65" s="21"/>
      <c r="X65" s="8" t="s">
        <v>181</v>
      </c>
      <c r="Y65" s="8" t="s">
        <v>182</v>
      </c>
      <c r="Z65" s="29">
        <v>1.25</v>
      </c>
      <c r="AA65" s="8"/>
      <c r="AB65" s="8" t="s">
        <v>185</v>
      </c>
      <c r="AC65" s="8" t="s">
        <v>1758</v>
      </c>
      <c r="AD65" s="8"/>
      <c r="AE65" s="8" t="e">
        <f>VLOOKUP(N65,[1]CRN!$H$2:$I$1212,2,FALSE)</f>
        <v>#N/A</v>
      </c>
      <c r="AG65" s="9">
        <v>96081714</v>
      </c>
      <c r="AH65" s="9">
        <v>3607</v>
      </c>
      <c r="AI65" s="9">
        <f>VLOOKUP(AG65,[2]CRN!$A$2:$J$2833,10,FALSE)</f>
        <v>3728</v>
      </c>
      <c r="AJ65" s="9">
        <f t="shared" si="3"/>
        <v>3.3545883005267535E-2</v>
      </c>
      <c r="AL65" s="9">
        <v>96081714</v>
      </c>
      <c r="AM65" s="9">
        <v>3840</v>
      </c>
      <c r="AT65" s="9">
        <v>96081879</v>
      </c>
      <c r="AU65" s="9">
        <v>99915608</v>
      </c>
      <c r="AX65" s="9">
        <v>91159567</v>
      </c>
      <c r="AY65" s="9">
        <v>19690</v>
      </c>
      <c r="BB65" s="9">
        <v>99915659</v>
      </c>
      <c r="BC65" s="9">
        <v>4120</v>
      </c>
      <c r="BF65" s="9">
        <v>99915659</v>
      </c>
      <c r="BG65" s="9">
        <v>4491</v>
      </c>
    </row>
    <row r="66" spans="1:59" x14ac:dyDescent="0.35">
      <c r="A66" s="18"/>
      <c r="B66" s="21" t="s">
        <v>707</v>
      </c>
      <c r="C66" s="21" t="s">
        <v>39</v>
      </c>
      <c r="D66" s="21" t="s">
        <v>466</v>
      </c>
      <c r="E66" s="21" t="s">
        <v>466</v>
      </c>
      <c r="F66" s="21" t="s">
        <v>423</v>
      </c>
      <c r="G66" s="8" t="s">
        <v>189</v>
      </c>
      <c r="H66" s="29">
        <v>1.5</v>
      </c>
      <c r="I66" s="8" t="s">
        <v>150</v>
      </c>
      <c r="J66" s="8" t="s">
        <v>151</v>
      </c>
      <c r="K66" s="8">
        <v>1</v>
      </c>
      <c r="L66" s="8" t="s">
        <v>155</v>
      </c>
      <c r="M66" s="19">
        <v>96</v>
      </c>
      <c r="N66" s="8">
        <v>99915562</v>
      </c>
      <c r="O66" s="8">
        <v>96081620</v>
      </c>
      <c r="P66" s="8">
        <v>99915562</v>
      </c>
      <c r="Q66" s="8">
        <v>4002</v>
      </c>
      <c r="R66" s="8">
        <v>4123</v>
      </c>
      <c r="S66" s="8">
        <f t="shared" si="0"/>
        <v>4132</v>
      </c>
      <c r="T66" s="8">
        <f t="shared" si="1"/>
        <v>4305</v>
      </c>
      <c r="U66" s="8">
        <f t="shared" si="2"/>
        <v>4693</v>
      </c>
      <c r="V66" s="21" t="s">
        <v>137</v>
      </c>
      <c r="W66" s="21"/>
      <c r="X66" s="8" t="s">
        <v>181</v>
      </c>
      <c r="Y66" s="8" t="s">
        <v>182</v>
      </c>
      <c r="Z66" s="29">
        <v>1.25</v>
      </c>
      <c r="AA66" s="8"/>
      <c r="AB66" s="8" t="s">
        <v>185</v>
      </c>
      <c r="AC66" s="8" t="s">
        <v>1758</v>
      </c>
      <c r="AD66" s="8"/>
      <c r="AE66" s="8" t="e">
        <f>VLOOKUP(N66,[1]CRN!$H$2:$I$1212,2,FALSE)</f>
        <v>#N/A</v>
      </c>
      <c r="AG66" s="9">
        <v>96081620</v>
      </c>
      <c r="AH66" s="9">
        <v>3868</v>
      </c>
      <c r="AI66" s="9">
        <f>VLOOKUP(AG66,[2]CRN!$A$2:$J$2833,10,FALSE)</f>
        <v>4002</v>
      </c>
      <c r="AJ66" s="9">
        <f t="shared" si="3"/>
        <v>3.464322647362978E-2</v>
      </c>
      <c r="AL66" s="9">
        <v>96081620</v>
      </c>
      <c r="AM66" s="9">
        <v>4123</v>
      </c>
      <c r="AT66" s="9">
        <v>96081881</v>
      </c>
      <c r="AU66" s="9">
        <v>99915609</v>
      </c>
      <c r="AX66" s="9">
        <v>91159720</v>
      </c>
      <c r="AY66" s="9">
        <v>5027</v>
      </c>
      <c r="BB66" s="9">
        <v>99915562</v>
      </c>
      <c r="BC66" s="9">
        <v>4305</v>
      </c>
      <c r="BF66" s="9">
        <v>99915562</v>
      </c>
      <c r="BG66" s="9">
        <v>4693</v>
      </c>
    </row>
    <row r="67" spans="1:59" x14ac:dyDescent="0.35">
      <c r="A67" s="18"/>
      <c r="B67" s="21" t="s">
        <v>708</v>
      </c>
      <c r="C67" s="21" t="s">
        <v>39</v>
      </c>
      <c r="D67" s="21" t="s">
        <v>467</v>
      </c>
      <c r="E67" s="21" t="s">
        <v>467</v>
      </c>
      <c r="F67" s="21" t="s">
        <v>423</v>
      </c>
      <c r="G67" s="8" t="s">
        <v>189</v>
      </c>
      <c r="H67" s="29">
        <v>1.5</v>
      </c>
      <c r="I67" s="8" t="s">
        <v>150</v>
      </c>
      <c r="J67" s="8" t="s">
        <v>151</v>
      </c>
      <c r="K67" s="8">
        <v>3</v>
      </c>
      <c r="L67" s="8" t="s">
        <v>153</v>
      </c>
      <c r="M67" s="8">
        <v>73</v>
      </c>
      <c r="N67" s="8">
        <v>99915640</v>
      </c>
      <c r="O67" s="8">
        <v>96081621</v>
      </c>
      <c r="P67" s="8">
        <v>99915640</v>
      </c>
      <c r="Q67" s="8">
        <v>3748</v>
      </c>
      <c r="R67" s="8">
        <v>3861</v>
      </c>
      <c r="S67" s="8">
        <f t="shared" si="0"/>
        <v>3977</v>
      </c>
      <c r="T67" s="8">
        <f t="shared" si="1"/>
        <v>4142</v>
      </c>
      <c r="U67" s="8">
        <f t="shared" si="2"/>
        <v>4515</v>
      </c>
      <c r="V67" s="21" t="s">
        <v>137</v>
      </c>
      <c r="W67" s="21"/>
      <c r="X67" s="8" t="s">
        <v>181</v>
      </c>
      <c r="Y67" s="8" t="s">
        <v>182</v>
      </c>
      <c r="Z67" s="29">
        <v>1.25</v>
      </c>
      <c r="AA67" s="8"/>
      <c r="AB67" s="8" t="s">
        <v>185</v>
      </c>
      <c r="AC67" s="8" t="s">
        <v>1758</v>
      </c>
      <c r="AD67" s="8"/>
      <c r="AE67" s="8" t="e">
        <f>VLOOKUP(N67,[1]CRN!$H$2:$I$1212,2,FALSE)</f>
        <v>#N/A</v>
      </c>
      <c r="AG67" s="9">
        <v>96081621</v>
      </c>
      <c r="AH67" s="9">
        <v>3626</v>
      </c>
      <c r="AI67" s="9">
        <f>VLOOKUP(AG67,[2]CRN!$A$2:$J$2833,10,FALSE)</f>
        <v>3748</v>
      </c>
      <c r="AJ67" s="9">
        <f t="shared" si="3"/>
        <v>3.3645890788747933E-2</v>
      </c>
      <c r="AL67" s="9">
        <v>96081621</v>
      </c>
      <c r="AM67" s="9">
        <v>3861</v>
      </c>
      <c r="AT67" s="9">
        <v>96081883</v>
      </c>
      <c r="AU67" s="9">
        <v>99915610</v>
      </c>
      <c r="AX67" s="9">
        <v>91159721</v>
      </c>
      <c r="AY67" s="9">
        <v>5027</v>
      </c>
      <c r="BB67" s="9">
        <v>99915640</v>
      </c>
      <c r="BC67" s="9">
        <v>4142</v>
      </c>
      <c r="BF67" s="9">
        <v>99915640</v>
      </c>
      <c r="BG67" s="9">
        <v>4515</v>
      </c>
    </row>
    <row r="68" spans="1:59" x14ac:dyDescent="0.35">
      <c r="B68" s="21" t="s">
        <v>709</v>
      </c>
      <c r="C68" s="21" t="s">
        <v>39</v>
      </c>
      <c r="D68" s="21" t="s">
        <v>466</v>
      </c>
      <c r="E68" s="21" t="s">
        <v>466</v>
      </c>
      <c r="F68" s="21" t="s">
        <v>423</v>
      </c>
      <c r="G68" s="8" t="s">
        <v>189</v>
      </c>
      <c r="H68" s="29">
        <v>1.5</v>
      </c>
      <c r="I68" s="8" t="s">
        <v>150</v>
      </c>
      <c r="J68" s="8" t="s">
        <v>154</v>
      </c>
      <c r="K68" s="8">
        <v>1</v>
      </c>
      <c r="L68" s="8" t="s">
        <v>155</v>
      </c>
      <c r="M68" s="8">
        <v>96</v>
      </c>
      <c r="N68" s="8">
        <v>99915583</v>
      </c>
      <c r="O68" s="8">
        <v>96081715</v>
      </c>
      <c r="P68" s="8">
        <v>99915583</v>
      </c>
      <c r="Q68" s="8">
        <v>4050</v>
      </c>
      <c r="R68" s="8">
        <v>4173</v>
      </c>
      <c r="S68" s="8">
        <f t="shared" si="0"/>
        <v>4183</v>
      </c>
      <c r="T68" s="8">
        <f t="shared" si="1"/>
        <v>4358</v>
      </c>
      <c r="U68" s="8">
        <f t="shared" si="2"/>
        <v>4751</v>
      </c>
      <c r="V68" s="21" t="s">
        <v>137</v>
      </c>
      <c r="W68" s="21"/>
      <c r="X68" s="8" t="s">
        <v>181</v>
      </c>
      <c r="Y68" s="8" t="s">
        <v>182</v>
      </c>
      <c r="Z68" s="29">
        <v>1.25</v>
      </c>
      <c r="AA68" s="8"/>
      <c r="AB68" s="8" t="s">
        <v>185</v>
      </c>
      <c r="AC68" s="8" t="s">
        <v>1758</v>
      </c>
      <c r="AD68" s="8"/>
      <c r="AE68" s="8" t="e">
        <f>VLOOKUP(N68,[1]CRN!$H$2:$I$1212,2,FALSE)</f>
        <v>#N/A</v>
      </c>
      <c r="AG68" s="9">
        <v>96081715</v>
      </c>
      <c r="AH68" s="9">
        <v>3915</v>
      </c>
      <c r="AI68" s="9">
        <f>VLOOKUP(AG68,[2]CRN!$A$2:$J$2833,10,FALSE)</f>
        <v>4050</v>
      </c>
      <c r="AJ68" s="9">
        <f t="shared" si="3"/>
        <v>3.4482758620689655E-2</v>
      </c>
      <c r="AL68" s="9">
        <v>96081715</v>
      </c>
      <c r="AM68" s="9">
        <v>4173</v>
      </c>
      <c r="AT68" s="9">
        <v>96081885</v>
      </c>
      <c r="AU68" s="9">
        <v>99915611</v>
      </c>
      <c r="AX68" s="9">
        <v>91159722</v>
      </c>
      <c r="AY68" s="9">
        <v>8473</v>
      </c>
      <c r="BB68" s="9">
        <v>99915583</v>
      </c>
      <c r="BC68" s="9">
        <v>4358</v>
      </c>
      <c r="BF68" s="9">
        <v>99915583</v>
      </c>
      <c r="BG68" s="9">
        <v>4751</v>
      </c>
    </row>
    <row r="69" spans="1:59" x14ac:dyDescent="0.35">
      <c r="B69" s="21" t="s">
        <v>710</v>
      </c>
      <c r="C69" s="21" t="s">
        <v>39</v>
      </c>
      <c r="D69" s="21" t="s">
        <v>467</v>
      </c>
      <c r="E69" s="21" t="s">
        <v>467</v>
      </c>
      <c r="F69" s="21" t="s">
        <v>423</v>
      </c>
      <c r="G69" s="8" t="s">
        <v>189</v>
      </c>
      <c r="H69" s="29">
        <v>1.5</v>
      </c>
      <c r="I69" s="8" t="s">
        <v>150</v>
      </c>
      <c r="J69" s="8" t="s">
        <v>154</v>
      </c>
      <c r="K69" s="8">
        <v>3</v>
      </c>
      <c r="L69" s="8" t="s">
        <v>153</v>
      </c>
      <c r="M69" s="8">
        <v>73</v>
      </c>
      <c r="N69" s="8">
        <v>99915660</v>
      </c>
      <c r="O69" s="8">
        <v>96081716</v>
      </c>
      <c r="P69" s="8">
        <v>99915660</v>
      </c>
      <c r="Q69" s="8">
        <v>3796</v>
      </c>
      <c r="R69" s="8">
        <v>3911</v>
      </c>
      <c r="S69" s="8">
        <f t="shared" si="0"/>
        <v>4028</v>
      </c>
      <c r="T69" s="8">
        <f t="shared" si="1"/>
        <v>4195</v>
      </c>
      <c r="U69" s="8">
        <f t="shared" si="2"/>
        <v>4573</v>
      </c>
      <c r="V69" s="21" t="s">
        <v>137</v>
      </c>
      <c r="W69" s="21"/>
      <c r="X69" s="8" t="s">
        <v>181</v>
      </c>
      <c r="Y69" s="8" t="s">
        <v>182</v>
      </c>
      <c r="Z69" s="29">
        <v>1.25</v>
      </c>
      <c r="AA69" s="8"/>
      <c r="AB69" s="8" t="s">
        <v>185</v>
      </c>
      <c r="AC69" s="8" t="s">
        <v>1758</v>
      </c>
      <c r="AD69" s="8"/>
      <c r="AE69" s="8" t="e">
        <f>VLOOKUP(N69,[1]CRN!$H$2:$I$1212,2,FALSE)</f>
        <v>#N/A</v>
      </c>
      <c r="AG69" s="9">
        <v>96081716</v>
      </c>
      <c r="AH69" s="9">
        <v>3673</v>
      </c>
      <c r="AI69" s="9">
        <f>VLOOKUP(AG69,[2]CRN!$A$2:$J$2833,10,FALSE)</f>
        <v>3796</v>
      </c>
      <c r="AJ69" s="9">
        <f t="shared" si="3"/>
        <v>3.3487612306016878E-2</v>
      </c>
      <c r="AL69" s="9">
        <v>96081716</v>
      </c>
      <c r="AM69" s="9">
        <v>3911</v>
      </c>
      <c r="AT69" s="9">
        <v>96081887</v>
      </c>
      <c r="AU69" s="9">
        <v>99915612</v>
      </c>
      <c r="AX69" s="9">
        <v>91159724</v>
      </c>
      <c r="AY69" s="9">
        <v>13643</v>
      </c>
      <c r="BB69" s="9">
        <v>99915660</v>
      </c>
      <c r="BC69" s="9">
        <v>4195</v>
      </c>
      <c r="BF69" s="9">
        <v>99915660</v>
      </c>
      <c r="BG69" s="9">
        <v>4573</v>
      </c>
    </row>
    <row r="70" spans="1:59" x14ac:dyDescent="0.35">
      <c r="A70" s="18"/>
      <c r="B70" s="21" t="s">
        <v>711</v>
      </c>
      <c r="C70" s="21" t="s">
        <v>39</v>
      </c>
      <c r="D70" s="21" t="s">
        <v>468</v>
      </c>
      <c r="E70" s="21" t="s">
        <v>468</v>
      </c>
      <c r="F70" s="21" t="s">
        <v>424</v>
      </c>
      <c r="G70" s="8" t="s">
        <v>189</v>
      </c>
      <c r="H70" s="29">
        <v>1.5</v>
      </c>
      <c r="I70" s="8" t="s">
        <v>150</v>
      </c>
      <c r="J70" s="8" t="s">
        <v>151</v>
      </c>
      <c r="K70" s="8">
        <v>1</v>
      </c>
      <c r="L70" s="8" t="s">
        <v>155</v>
      </c>
      <c r="M70" s="8">
        <v>98</v>
      </c>
      <c r="N70" s="8">
        <v>99915563</v>
      </c>
      <c r="O70" s="8">
        <v>96081622</v>
      </c>
      <c r="P70" s="8">
        <v>99915563</v>
      </c>
      <c r="Q70" s="8">
        <v>4077</v>
      </c>
      <c r="R70" s="8">
        <v>4200</v>
      </c>
      <c r="S70" s="8">
        <f t="shared" si="0"/>
        <v>4211</v>
      </c>
      <c r="T70" s="8">
        <f t="shared" si="1"/>
        <v>4388</v>
      </c>
      <c r="U70" s="8">
        <f t="shared" si="2"/>
        <v>4783</v>
      </c>
      <c r="V70" s="21" t="s">
        <v>137</v>
      </c>
      <c r="W70" s="21"/>
      <c r="X70" s="8" t="s">
        <v>181</v>
      </c>
      <c r="Y70" s="8" t="s">
        <v>182</v>
      </c>
      <c r="Z70" s="29">
        <v>1.25</v>
      </c>
      <c r="AA70" s="8"/>
      <c r="AB70" s="8" t="s">
        <v>185</v>
      </c>
      <c r="AC70" s="8" t="s">
        <v>1758</v>
      </c>
      <c r="AD70" s="8"/>
      <c r="AE70" s="8" t="e">
        <f>VLOOKUP(N70,[1]CRN!$H$2:$I$1212,2,FALSE)</f>
        <v>#N/A</v>
      </c>
      <c r="AG70" s="9">
        <v>96081622</v>
      </c>
      <c r="AH70" s="9">
        <v>3942</v>
      </c>
      <c r="AI70" s="9">
        <f>VLOOKUP(AG70,[2]CRN!$A$2:$J$2833,10,FALSE)</f>
        <v>4077</v>
      </c>
      <c r="AJ70" s="9">
        <f t="shared" si="3"/>
        <v>3.4246575342465752E-2</v>
      </c>
      <c r="AL70" s="9">
        <v>96081622</v>
      </c>
      <c r="AM70" s="9">
        <v>4200</v>
      </c>
      <c r="AT70" s="9">
        <v>96081889</v>
      </c>
      <c r="AU70" s="9">
        <v>99915613</v>
      </c>
      <c r="AX70" s="9">
        <v>91159725</v>
      </c>
      <c r="AY70" s="9">
        <v>13643</v>
      </c>
      <c r="BB70" s="9">
        <v>99915563</v>
      </c>
      <c r="BC70" s="9">
        <v>4388</v>
      </c>
      <c r="BF70" s="9">
        <v>99915563</v>
      </c>
      <c r="BG70" s="9">
        <v>4783</v>
      </c>
    </row>
    <row r="71" spans="1:59" x14ac:dyDescent="0.35">
      <c r="A71" s="18"/>
      <c r="B71" s="21" t="s">
        <v>712</v>
      </c>
      <c r="C71" s="21" t="s">
        <v>39</v>
      </c>
      <c r="D71" s="21" t="s">
        <v>469</v>
      </c>
      <c r="E71" s="21" t="s">
        <v>469</v>
      </c>
      <c r="F71" s="21" t="s">
        <v>424</v>
      </c>
      <c r="G71" s="8" t="s">
        <v>189</v>
      </c>
      <c r="H71" s="29">
        <v>1.5</v>
      </c>
      <c r="I71" s="8" t="s">
        <v>150</v>
      </c>
      <c r="J71" s="8" t="s">
        <v>151</v>
      </c>
      <c r="K71" s="8">
        <v>3</v>
      </c>
      <c r="L71" s="8" t="s">
        <v>153</v>
      </c>
      <c r="M71" s="8">
        <v>75</v>
      </c>
      <c r="N71" s="8">
        <v>99915641</v>
      </c>
      <c r="O71" s="8">
        <v>96081623</v>
      </c>
      <c r="P71" s="8">
        <v>99915641</v>
      </c>
      <c r="Q71" s="8">
        <v>3823</v>
      </c>
      <c r="R71" s="8">
        <v>3938</v>
      </c>
      <c r="S71" s="8">
        <f t="shared" ref="S71:S134" si="4">VLOOKUP(N71,$AX$6:$AY$3330,2,FALSE)</f>
        <v>4056</v>
      </c>
      <c r="T71" s="8">
        <f t="shared" ref="T71:T134" si="5">VLOOKUP(N71,$BB$6:$BC$1361,2,FALSE)</f>
        <v>4225</v>
      </c>
      <c r="U71" s="8">
        <f t="shared" ref="U71:U134" si="6">VLOOKUP(N71,$BF$6:$BG$1473,2,FALSE)</f>
        <v>4605</v>
      </c>
      <c r="V71" s="21" t="s">
        <v>137</v>
      </c>
      <c r="W71" s="21"/>
      <c r="X71" s="8" t="s">
        <v>181</v>
      </c>
      <c r="Y71" s="8" t="s">
        <v>182</v>
      </c>
      <c r="Z71" s="29">
        <v>1.25</v>
      </c>
      <c r="AA71" s="8"/>
      <c r="AB71" s="8" t="s">
        <v>185</v>
      </c>
      <c r="AC71" s="8" t="s">
        <v>1758</v>
      </c>
      <c r="AD71" s="8"/>
      <c r="AE71" s="8" t="e">
        <f>VLOOKUP(N71,[1]CRN!$H$2:$I$1212,2,FALSE)</f>
        <v>#N/A</v>
      </c>
      <c r="AG71" s="9">
        <v>96081623</v>
      </c>
      <c r="AH71" s="9">
        <v>3700</v>
      </c>
      <c r="AI71" s="9">
        <f>VLOOKUP(AG71,[2]CRN!$A$2:$J$2833,10,FALSE)</f>
        <v>3823</v>
      </c>
      <c r="AJ71" s="9">
        <f t="shared" ref="AJ71:AJ134" si="7">(AI71-AH71)/AH71</f>
        <v>3.3243243243243244E-2</v>
      </c>
      <c r="AL71" s="9">
        <v>96081623</v>
      </c>
      <c r="AM71" s="9">
        <v>3938</v>
      </c>
      <c r="AT71" s="9">
        <v>96081891</v>
      </c>
      <c r="AU71" s="9">
        <v>99915614</v>
      </c>
      <c r="AX71" s="9">
        <v>91159726</v>
      </c>
      <c r="AY71" s="9">
        <v>15208</v>
      </c>
      <c r="BB71" s="9">
        <v>99915641</v>
      </c>
      <c r="BC71" s="9">
        <v>4225</v>
      </c>
      <c r="BF71" s="9">
        <v>99915641</v>
      </c>
      <c r="BG71" s="9">
        <v>4605</v>
      </c>
    </row>
    <row r="72" spans="1:59" x14ac:dyDescent="0.35">
      <c r="B72" s="21" t="s">
        <v>713</v>
      </c>
      <c r="C72" s="21" t="s">
        <v>39</v>
      </c>
      <c r="D72" s="21" t="s">
        <v>468</v>
      </c>
      <c r="E72" s="21" t="s">
        <v>468</v>
      </c>
      <c r="F72" s="21" t="s">
        <v>424</v>
      </c>
      <c r="G72" s="8" t="s">
        <v>189</v>
      </c>
      <c r="H72" s="29">
        <v>1.5</v>
      </c>
      <c r="I72" s="8" t="s">
        <v>150</v>
      </c>
      <c r="J72" s="8" t="s">
        <v>154</v>
      </c>
      <c r="K72" s="8">
        <v>1</v>
      </c>
      <c r="L72" s="8" t="s">
        <v>155</v>
      </c>
      <c r="M72" s="8">
        <v>98</v>
      </c>
      <c r="N72" s="8">
        <v>99915584</v>
      </c>
      <c r="O72" s="8">
        <v>96081717</v>
      </c>
      <c r="P72" s="8">
        <v>99915584</v>
      </c>
      <c r="Q72" s="8">
        <v>4125</v>
      </c>
      <c r="R72" s="8">
        <v>4250</v>
      </c>
      <c r="S72" s="8">
        <f t="shared" si="4"/>
        <v>4262</v>
      </c>
      <c r="T72" s="8">
        <f t="shared" si="5"/>
        <v>4441</v>
      </c>
      <c r="U72" s="8">
        <f t="shared" si="6"/>
        <v>4841</v>
      </c>
      <c r="V72" s="21" t="s">
        <v>137</v>
      </c>
      <c r="W72" s="21"/>
      <c r="X72" s="8" t="s">
        <v>181</v>
      </c>
      <c r="Y72" s="8" t="s">
        <v>182</v>
      </c>
      <c r="Z72" s="29">
        <v>1.25</v>
      </c>
      <c r="AA72" s="8"/>
      <c r="AB72" s="8" t="s">
        <v>185</v>
      </c>
      <c r="AC72" s="8" t="s">
        <v>1758</v>
      </c>
      <c r="AD72" s="8"/>
      <c r="AE72" s="8" t="e">
        <f>VLOOKUP(N72,[1]CRN!$H$2:$I$1212,2,FALSE)</f>
        <v>#N/A</v>
      </c>
      <c r="AG72" s="9">
        <v>96081717</v>
      </c>
      <c r="AH72" s="9">
        <v>3989</v>
      </c>
      <c r="AI72" s="9">
        <f>VLOOKUP(AG72,[2]CRN!$A$2:$J$2833,10,FALSE)</f>
        <v>4125</v>
      </c>
      <c r="AJ72" s="9">
        <f t="shared" si="7"/>
        <v>3.4093757834043621E-2</v>
      </c>
      <c r="AL72" s="9">
        <v>96081717</v>
      </c>
      <c r="AM72" s="9">
        <v>4250</v>
      </c>
      <c r="AT72" s="9">
        <v>96081893</v>
      </c>
      <c r="AU72" s="9">
        <v>99915615</v>
      </c>
      <c r="AX72" s="9">
        <v>91159727</v>
      </c>
      <c r="AY72" s="9">
        <v>15208</v>
      </c>
      <c r="BB72" s="9">
        <v>99915584</v>
      </c>
      <c r="BC72" s="9">
        <v>4441</v>
      </c>
      <c r="BF72" s="9">
        <v>99915584</v>
      </c>
      <c r="BG72" s="9">
        <v>4841</v>
      </c>
    </row>
    <row r="73" spans="1:59" x14ac:dyDescent="0.35">
      <c r="B73" s="21" t="s">
        <v>714</v>
      </c>
      <c r="C73" s="21" t="s">
        <v>39</v>
      </c>
      <c r="D73" s="21" t="s">
        <v>469</v>
      </c>
      <c r="E73" s="21" t="s">
        <v>469</v>
      </c>
      <c r="F73" s="21" t="s">
        <v>424</v>
      </c>
      <c r="G73" s="8" t="s">
        <v>189</v>
      </c>
      <c r="H73" s="29">
        <v>1.5</v>
      </c>
      <c r="I73" s="8" t="s">
        <v>150</v>
      </c>
      <c r="J73" s="8" t="s">
        <v>154</v>
      </c>
      <c r="K73" s="8">
        <v>3</v>
      </c>
      <c r="L73" s="8" t="s">
        <v>153</v>
      </c>
      <c r="M73" s="8">
        <v>75</v>
      </c>
      <c r="N73" s="8">
        <v>99915661</v>
      </c>
      <c r="O73" s="8">
        <v>96081718</v>
      </c>
      <c r="P73" s="8">
        <v>99915661</v>
      </c>
      <c r="Q73" s="8">
        <v>3871</v>
      </c>
      <c r="R73" s="8">
        <v>3988</v>
      </c>
      <c r="S73" s="8">
        <f t="shared" si="4"/>
        <v>4107</v>
      </c>
      <c r="T73" s="8">
        <f t="shared" si="5"/>
        <v>4278</v>
      </c>
      <c r="U73" s="8">
        <f t="shared" si="6"/>
        <v>4663</v>
      </c>
      <c r="V73" s="21" t="s">
        <v>137</v>
      </c>
      <c r="W73" s="21"/>
      <c r="X73" s="8" t="s">
        <v>181</v>
      </c>
      <c r="Y73" s="8" t="s">
        <v>182</v>
      </c>
      <c r="Z73" s="29">
        <v>1.25</v>
      </c>
      <c r="AA73" s="8"/>
      <c r="AB73" s="8" t="s">
        <v>185</v>
      </c>
      <c r="AC73" s="8" t="s">
        <v>1758</v>
      </c>
      <c r="AD73" s="8"/>
      <c r="AE73" s="8" t="e">
        <f>VLOOKUP(N73,[1]CRN!$H$2:$I$1212,2,FALSE)</f>
        <v>#N/A</v>
      </c>
      <c r="AG73" s="9">
        <v>96081718</v>
      </c>
      <c r="AH73" s="9">
        <v>3747</v>
      </c>
      <c r="AI73" s="9">
        <f>VLOOKUP(AG73,[2]CRN!$A$2:$J$2833,10,FALSE)</f>
        <v>3871</v>
      </c>
      <c r="AJ73" s="9">
        <f t="shared" si="7"/>
        <v>3.3093141179610354E-2</v>
      </c>
      <c r="AL73" s="9">
        <v>96081718</v>
      </c>
      <c r="AM73" s="9">
        <v>3988</v>
      </c>
      <c r="AT73" s="9">
        <v>96081895</v>
      </c>
      <c r="AU73" s="9">
        <v>99915616</v>
      </c>
      <c r="AX73" s="9">
        <v>91159728</v>
      </c>
      <c r="AY73" s="9">
        <v>16802</v>
      </c>
      <c r="BB73" s="9">
        <v>99915661</v>
      </c>
      <c r="BC73" s="9">
        <v>4278</v>
      </c>
      <c r="BF73" s="9">
        <v>99915661</v>
      </c>
      <c r="BG73" s="9">
        <v>4663</v>
      </c>
    </row>
    <row r="74" spans="1:59" x14ac:dyDescent="0.35">
      <c r="A74" s="18"/>
      <c r="B74" s="21" t="s">
        <v>715</v>
      </c>
      <c r="C74" s="21" t="s">
        <v>39</v>
      </c>
      <c r="D74" s="21" t="s">
        <v>470</v>
      </c>
      <c r="E74" s="21" t="s">
        <v>470</v>
      </c>
      <c r="F74" s="21" t="s">
        <v>425</v>
      </c>
      <c r="G74" s="8" t="s">
        <v>189</v>
      </c>
      <c r="H74" s="8">
        <v>2</v>
      </c>
      <c r="I74" s="8" t="s">
        <v>150</v>
      </c>
      <c r="J74" s="8" t="s">
        <v>151</v>
      </c>
      <c r="K74" s="8">
        <v>1</v>
      </c>
      <c r="L74" s="8" t="s">
        <v>155</v>
      </c>
      <c r="M74" s="8">
        <v>111</v>
      </c>
      <c r="N74" s="8">
        <v>99915564</v>
      </c>
      <c r="O74" s="8">
        <v>96081624</v>
      </c>
      <c r="P74" s="8">
        <v>99915564</v>
      </c>
      <c r="Q74" s="8">
        <v>4383</v>
      </c>
      <c r="R74" s="8">
        <v>4514</v>
      </c>
      <c r="S74" s="8">
        <f t="shared" si="4"/>
        <v>4493</v>
      </c>
      <c r="T74" s="8">
        <f t="shared" si="5"/>
        <v>4682</v>
      </c>
      <c r="U74" s="8">
        <f t="shared" si="6"/>
        <v>5104</v>
      </c>
      <c r="V74" s="21" t="s">
        <v>137</v>
      </c>
      <c r="W74" s="21"/>
      <c r="X74" s="8" t="s">
        <v>181</v>
      </c>
      <c r="Y74" s="8" t="s">
        <v>182</v>
      </c>
      <c r="Z74" s="29">
        <v>1.25</v>
      </c>
      <c r="AA74" s="8"/>
      <c r="AB74" s="8" t="s">
        <v>185</v>
      </c>
      <c r="AC74" s="8" t="s">
        <v>1758</v>
      </c>
      <c r="AD74" s="8"/>
      <c r="AE74" s="8" t="e">
        <f>VLOOKUP(N74,[1]CRN!$H$2:$I$1212,2,FALSE)</f>
        <v>#N/A</v>
      </c>
      <c r="AG74" s="9">
        <v>96081624</v>
      </c>
      <c r="AH74" s="9">
        <v>4235</v>
      </c>
      <c r="AI74" s="9">
        <f>VLOOKUP(AG74,[2]CRN!$A$2:$J$2833,10,FALSE)</f>
        <v>4383</v>
      </c>
      <c r="AJ74" s="9">
        <f t="shared" si="7"/>
        <v>3.4946871310507673E-2</v>
      </c>
      <c r="AL74" s="9">
        <v>96081624</v>
      </c>
      <c r="AM74" s="9">
        <v>4514</v>
      </c>
      <c r="AT74" s="9">
        <v>96081897</v>
      </c>
      <c r="AU74" s="9">
        <v>99915617</v>
      </c>
      <c r="AX74" s="9">
        <v>91159729</v>
      </c>
      <c r="AY74" s="9">
        <v>16802</v>
      </c>
      <c r="BB74" s="9">
        <v>99915564</v>
      </c>
      <c r="BC74" s="9">
        <v>4682</v>
      </c>
      <c r="BF74" s="9">
        <v>99915564</v>
      </c>
      <c r="BG74" s="9">
        <v>5104</v>
      </c>
    </row>
    <row r="75" spans="1:59" x14ac:dyDescent="0.35">
      <c r="A75" s="18"/>
      <c r="B75" s="21" t="s">
        <v>716</v>
      </c>
      <c r="C75" s="21" t="s">
        <v>39</v>
      </c>
      <c r="D75" s="21" t="s">
        <v>471</v>
      </c>
      <c r="E75" s="21" t="s">
        <v>471</v>
      </c>
      <c r="F75" s="21" t="s">
        <v>425</v>
      </c>
      <c r="G75" s="8" t="s">
        <v>189</v>
      </c>
      <c r="H75" s="8">
        <v>2</v>
      </c>
      <c r="I75" s="8" t="s">
        <v>150</v>
      </c>
      <c r="J75" s="8" t="s">
        <v>151</v>
      </c>
      <c r="K75" s="8">
        <v>3</v>
      </c>
      <c r="L75" s="8" t="s">
        <v>153</v>
      </c>
      <c r="M75" s="8">
        <v>98</v>
      </c>
      <c r="N75" s="8">
        <v>99915642</v>
      </c>
      <c r="O75" s="8">
        <v>96081625</v>
      </c>
      <c r="P75" s="8">
        <v>99915642</v>
      </c>
      <c r="Q75" s="8">
        <v>4079</v>
      </c>
      <c r="R75" s="8">
        <v>4201</v>
      </c>
      <c r="S75" s="8">
        <f t="shared" si="4"/>
        <v>4327</v>
      </c>
      <c r="T75" s="8">
        <f t="shared" si="5"/>
        <v>4508</v>
      </c>
      <c r="U75" s="8">
        <f t="shared" si="6"/>
        <v>4914</v>
      </c>
      <c r="V75" s="21" t="s">
        <v>137</v>
      </c>
      <c r="W75" s="21"/>
      <c r="X75" s="8" t="s">
        <v>181</v>
      </c>
      <c r="Y75" s="8" t="s">
        <v>182</v>
      </c>
      <c r="Z75" s="29">
        <v>1.25</v>
      </c>
      <c r="AA75" s="8"/>
      <c r="AB75" s="8" t="s">
        <v>185</v>
      </c>
      <c r="AC75" s="8" t="s">
        <v>1758</v>
      </c>
      <c r="AD75" s="8"/>
      <c r="AE75" s="8" t="e">
        <f>VLOOKUP(N75,[1]CRN!$H$2:$I$1212,2,FALSE)</f>
        <v>#N/A</v>
      </c>
      <c r="AG75" s="9">
        <v>96081625</v>
      </c>
      <c r="AH75" s="9">
        <v>3945</v>
      </c>
      <c r="AI75" s="9">
        <f>VLOOKUP(AG75,[2]CRN!$A$2:$J$2833,10,FALSE)</f>
        <v>4079</v>
      </c>
      <c r="AJ75" s="9">
        <f t="shared" si="7"/>
        <v>3.3967046894803551E-2</v>
      </c>
      <c r="AL75" s="9">
        <v>96081625</v>
      </c>
      <c r="AM75" s="9">
        <v>4201</v>
      </c>
      <c r="AT75" s="9">
        <v>96081899</v>
      </c>
      <c r="AU75" s="9">
        <v>99915618</v>
      </c>
      <c r="AX75" s="9">
        <v>91159730</v>
      </c>
      <c r="AY75" s="9">
        <v>18310</v>
      </c>
      <c r="BB75" s="9">
        <v>99915642</v>
      </c>
      <c r="BC75" s="9">
        <v>4508</v>
      </c>
      <c r="BF75" s="9">
        <v>99915642</v>
      </c>
      <c r="BG75" s="9">
        <v>4914</v>
      </c>
    </row>
    <row r="76" spans="1:59" x14ac:dyDescent="0.35">
      <c r="B76" s="21" t="s">
        <v>717</v>
      </c>
      <c r="C76" s="21" t="s">
        <v>39</v>
      </c>
      <c r="D76" s="21" t="s">
        <v>470</v>
      </c>
      <c r="E76" s="21" t="s">
        <v>470</v>
      </c>
      <c r="F76" s="21" t="s">
        <v>425</v>
      </c>
      <c r="G76" s="8" t="s">
        <v>189</v>
      </c>
      <c r="H76" s="8">
        <v>2</v>
      </c>
      <c r="I76" s="8" t="s">
        <v>150</v>
      </c>
      <c r="J76" s="8" t="s">
        <v>154</v>
      </c>
      <c r="K76" s="8">
        <v>1</v>
      </c>
      <c r="L76" s="8" t="s">
        <v>155</v>
      </c>
      <c r="M76" s="8">
        <v>111</v>
      </c>
      <c r="N76" s="8">
        <v>99915585</v>
      </c>
      <c r="O76" s="8">
        <v>96081719</v>
      </c>
      <c r="P76" s="8">
        <v>99915585</v>
      </c>
      <c r="Q76" s="8">
        <v>4431</v>
      </c>
      <c r="R76" s="8">
        <v>4564</v>
      </c>
      <c r="S76" s="8">
        <f t="shared" si="4"/>
        <v>4544</v>
      </c>
      <c r="T76" s="8">
        <f t="shared" si="5"/>
        <v>4735</v>
      </c>
      <c r="U76" s="8">
        <f t="shared" si="6"/>
        <v>5162</v>
      </c>
      <c r="V76" s="21" t="s">
        <v>137</v>
      </c>
      <c r="W76" s="21"/>
      <c r="X76" s="8" t="s">
        <v>181</v>
      </c>
      <c r="Y76" s="8" t="s">
        <v>182</v>
      </c>
      <c r="Z76" s="29">
        <v>1.25</v>
      </c>
      <c r="AA76" s="8"/>
      <c r="AB76" s="8" t="s">
        <v>185</v>
      </c>
      <c r="AC76" s="8" t="s">
        <v>1758</v>
      </c>
      <c r="AD76" s="8"/>
      <c r="AE76" s="8" t="e">
        <f>VLOOKUP(N76,[1]CRN!$H$2:$I$1212,2,FALSE)</f>
        <v>#N/A</v>
      </c>
      <c r="AG76" s="9">
        <v>96081719</v>
      </c>
      <c r="AH76" s="9">
        <v>4282</v>
      </c>
      <c r="AI76" s="9">
        <f>VLOOKUP(AG76,[2]CRN!$A$2:$J$2833,10,FALSE)</f>
        <v>4431</v>
      </c>
      <c r="AJ76" s="9">
        <f t="shared" si="7"/>
        <v>3.4796823914058854E-2</v>
      </c>
      <c r="AL76" s="9">
        <v>96081719</v>
      </c>
      <c r="AM76" s="9">
        <v>4564</v>
      </c>
      <c r="AT76" s="9">
        <v>96081901</v>
      </c>
      <c r="AU76" s="9">
        <v>99915619</v>
      </c>
      <c r="AX76" s="9">
        <v>91159731</v>
      </c>
      <c r="AY76" s="9">
        <v>18310</v>
      </c>
      <c r="BB76" s="9">
        <v>99915585</v>
      </c>
      <c r="BC76" s="9">
        <v>4735</v>
      </c>
      <c r="BF76" s="9">
        <v>99915585</v>
      </c>
      <c r="BG76" s="9">
        <v>5162</v>
      </c>
    </row>
    <row r="77" spans="1:59" x14ac:dyDescent="0.35">
      <c r="B77" s="21" t="s">
        <v>718</v>
      </c>
      <c r="C77" s="21" t="s">
        <v>39</v>
      </c>
      <c r="D77" s="21" t="s">
        <v>471</v>
      </c>
      <c r="E77" s="21" t="s">
        <v>471</v>
      </c>
      <c r="F77" s="21" t="s">
        <v>425</v>
      </c>
      <c r="G77" s="8" t="s">
        <v>189</v>
      </c>
      <c r="H77" s="8">
        <v>2</v>
      </c>
      <c r="I77" s="8" t="s">
        <v>150</v>
      </c>
      <c r="J77" s="8" t="s">
        <v>154</v>
      </c>
      <c r="K77" s="8">
        <v>3</v>
      </c>
      <c r="L77" s="8" t="s">
        <v>153</v>
      </c>
      <c r="M77" s="8">
        <v>98</v>
      </c>
      <c r="N77" s="8">
        <v>99915662</v>
      </c>
      <c r="O77" s="8">
        <v>96081720</v>
      </c>
      <c r="P77" s="8">
        <v>99915662</v>
      </c>
      <c r="Q77" s="8">
        <v>4127</v>
      </c>
      <c r="R77" s="8">
        <v>4251</v>
      </c>
      <c r="S77" s="8">
        <f t="shared" si="4"/>
        <v>4378</v>
      </c>
      <c r="T77" s="8">
        <f t="shared" si="5"/>
        <v>4561</v>
      </c>
      <c r="U77" s="8">
        <f t="shared" si="6"/>
        <v>4972</v>
      </c>
      <c r="V77" s="21" t="s">
        <v>137</v>
      </c>
      <c r="W77" s="21"/>
      <c r="X77" s="8" t="s">
        <v>181</v>
      </c>
      <c r="Y77" s="8" t="s">
        <v>182</v>
      </c>
      <c r="Z77" s="29">
        <v>1.25</v>
      </c>
      <c r="AA77" s="8"/>
      <c r="AB77" s="8" t="s">
        <v>185</v>
      </c>
      <c r="AC77" s="8" t="s">
        <v>1758</v>
      </c>
      <c r="AD77" s="8"/>
      <c r="AE77" s="8" t="e">
        <f>VLOOKUP(N77,[1]CRN!$H$2:$I$1212,2,FALSE)</f>
        <v>#N/A</v>
      </c>
      <c r="AG77" s="9">
        <v>96081720</v>
      </c>
      <c r="AH77" s="9">
        <v>3992</v>
      </c>
      <c r="AI77" s="9">
        <f>VLOOKUP(AG77,[2]CRN!$A$2:$J$2833,10,FALSE)</f>
        <v>4127</v>
      </c>
      <c r="AJ77" s="9">
        <f t="shared" si="7"/>
        <v>3.3817635270541081E-2</v>
      </c>
      <c r="AL77" s="9">
        <v>96081720</v>
      </c>
      <c r="AM77" s="9">
        <v>4251</v>
      </c>
      <c r="AT77" s="9">
        <v>96081903</v>
      </c>
      <c r="AU77" s="9">
        <v>99915620</v>
      </c>
      <c r="AX77" s="9">
        <v>91159732</v>
      </c>
      <c r="AY77" s="9">
        <v>19387</v>
      </c>
      <c r="BB77" s="9">
        <v>99915662</v>
      </c>
      <c r="BC77" s="9">
        <v>4561</v>
      </c>
      <c r="BF77" s="9">
        <v>99915662</v>
      </c>
      <c r="BG77" s="9">
        <v>4972</v>
      </c>
    </row>
    <row r="78" spans="1:59" x14ac:dyDescent="0.35">
      <c r="B78" s="21" t="s">
        <v>719</v>
      </c>
      <c r="C78" s="21" t="s">
        <v>39</v>
      </c>
      <c r="D78" s="21" t="s">
        <v>472</v>
      </c>
      <c r="E78" s="21" t="s">
        <v>472</v>
      </c>
      <c r="F78" s="21" t="s">
        <v>426</v>
      </c>
      <c r="G78" s="8" t="s">
        <v>189</v>
      </c>
      <c r="H78" s="29">
        <v>2</v>
      </c>
      <c r="I78" s="8" t="s">
        <v>150</v>
      </c>
      <c r="J78" s="8" t="s">
        <v>151</v>
      </c>
      <c r="K78" s="8">
        <v>1</v>
      </c>
      <c r="L78" s="8" t="s">
        <v>155</v>
      </c>
      <c r="M78" s="8">
        <v>113</v>
      </c>
      <c r="N78" s="8">
        <v>99915565</v>
      </c>
      <c r="O78" s="8">
        <v>96081626</v>
      </c>
      <c r="P78" s="8">
        <v>99915565</v>
      </c>
      <c r="Q78" s="8">
        <v>4729</v>
      </c>
      <c r="R78" s="8">
        <v>4870</v>
      </c>
      <c r="S78" s="8">
        <f t="shared" si="4"/>
        <v>4860</v>
      </c>
      <c r="T78" s="8">
        <f t="shared" si="5"/>
        <v>5064</v>
      </c>
      <c r="U78" s="8">
        <f t="shared" si="6"/>
        <v>5520</v>
      </c>
      <c r="V78" s="21" t="s">
        <v>137</v>
      </c>
      <c r="W78" s="21"/>
      <c r="X78" s="8" t="s">
        <v>181</v>
      </c>
      <c r="Y78" s="8" t="s">
        <v>182</v>
      </c>
      <c r="Z78" s="29">
        <v>1.25</v>
      </c>
      <c r="AA78" s="8"/>
      <c r="AB78" s="8" t="s">
        <v>185</v>
      </c>
      <c r="AC78" s="8" t="s">
        <v>1758</v>
      </c>
      <c r="AD78" s="8"/>
      <c r="AE78" s="8" t="e">
        <f>VLOOKUP(N78,[1]CRN!$H$2:$I$1212,2,FALSE)</f>
        <v>#N/A</v>
      </c>
      <c r="AG78" s="9">
        <v>96081626</v>
      </c>
      <c r="AH78" s="9">
        <v>4571</v>
      </c>
      <c r="AI78" s="9">
        <f>VLOOKUP(AG78,[2]CRN!$A$2:$J$2833,10,FALSE)</f>
        <v>4729</v>
      </c>
      <c r="AJ78" s="9">
        <f t="shared" si="7"/>
        <v>3.4565740538175453E-2</v>
      </c>
      <c r="AL78" s="9">
        <v>96081626</v>
      </c>
      <c r="AM78" s="9">
        <v>4870</v>
      </c>
      <c r="AT78" s="9">
        <v>96081905</v>
      </c>
      <c r="AU78" s="9">
        <v>99915621</v>
      </c>
      <c r="AX78" s="9">
        <v>91159733</v>
      </c>
      <c r="AY78" s="9">
        <v>19387</v>
      </c>
      <c r="BB78" s="9">
        <v>99915565</v>
      </c>
      <c r="BC78" s="9">
        <v>5064</v>
      </c>
      <c r="BF78" s="9">
        <v>99915565</v>
      </c>
      <c r="BG78" s="9">
        <v>5520</v>
      </c>
    </row>
    <row r="79" spans="1:59" x14ac:dyDescent="0.35">
      <c r="B79" s="21" t="s">
        <v>720</v>
      </c>
      <c r="C79" s="21" t="s">
        <v>39</v>
      </c>
      <c r="D79" s="21" t="s">
        <v>473</v>
      </c>
      <c r="E79" s="21" t="s">
        <v>473</v>
      </c>
      <c r="F79" s="21" t="s">
        <v>426</v>
      </c>
      <c r="G79" s="8" t="s">
        <v>189</v>
      </c>
      <c r="H79" s="29">
        <v>2</v>
      </c>
      <c r="I79" s="8" t="s">
        <v>150</v>
      </c>
      <c r="J79" s="8" t="s">
        <v>151</v>
      </c>
      <c r="K79" s="8">
        <v>3</v>
      </c>
      <c r="L79" s="8" t="s">
        <v>153</v>
      </c>
      <c r="M79" s="8">
        <v>103</v>
      </c>
      <c r="N79" s="8">
        <v>99915643</v>
      </c>
      <c r="O79" s="8">
        <v>96081627</v>
      </c>
      <c r="P79" s="8">
        <v>99915643</v>
      </c>
      <c r="Q79" s="8">
        <v>4425</v>
      </c>
      <c r="R79" s="8">
        <v>4557</v>
      </c>
      <c r="S79" s="8">
        <f t="shared" si="4"/>
        <v>4694</v>
      </c>
      <c r="T79" s="8">
        <f t="shared" si="5"/>
        <v>4890</v>
      </c>
      <c r="U79" s="8">
        <f t="shared" si="6"/>
        <v>5330</v>
      </c>
      <c r="V79" s="21" t="s">
        <v>137</v>
      </c>
      <c r="W79" s="21"/>
      <c r="X79" s="8" t="s">
        <v>181</v>
      </c>
      <c r="Y79" s="8" t="s">
        <v>182</v>
      </c>
      <c r="Z79" s="29">
        <v>1.25</v>
      </c>
      <c r="AA79" s="8"/>
      <c r="AB79" s="8" t="s">
        <v>185</v>
      </c>
      <c r="AC79" s="8" t="s">
        <v>1758</v>
      </c>
      <c r="AD79" s="8"/>
      <c r="AE79" s="8" t="e">
        <f>VLOOKUP(N79,[1]CRN!$H$2:$I$1212,2,FALSE)</f>
        <v>#N/A</v>
      </c>
      <c r="AG79" s="9">
        <v>96081627</v>
      </c>
      <c r="AH79" s="9">
        <v>4281</v>
      </c>
      <c r="AI79" s="9">
        <f>VLOOKUP(AG79,[2]CRN!$A$2:$J$2833,10,FALSE)</f>
        <v>4425</v>
      </c>
      <c r="AJ79" s="9">
        <f t="shared" si="7"/>
        <v>3.3637000700770851E-2</v>
      </c>
      <c r="AL79" s="9">
        <v>96081627</v>
      </c>
      <c r="AM79" s="9">
        <v>4557</v>
      </c>
      <c r="AT79" s="9">
        <v>96081907</v>
      </c>
      <c r="AU79" s="9">
        <v>99915622</v>
      </c>
      <c r="AX79" s="9">
        <v>91159734</v>
      </c>
      <c r="AY79" s="9">
        <v>21010</v>
      </c>
      <c r="BB79" s="9">
        <v>99915643</v>
      </c>
      <c r="BC79" s="9">
        <v>4890</v>
      </c>
      <c r="BF79" s="9">
        <v>99915643</v>
      </c>
      <c r="BG79" s="9">
        <v>5330</v>
      </c>
    </row>
    <row r="80" spans="1:59" x14ac:dyDescent="0.35">
      <c r="B80" s="21" t="s">
        <v>721</v>
      </c>
      <c r="C80" s="21" t="s">
        <v>39</v>
      </c>
      <c r="D80" s="21" t="s">
        <v>472</v>
      </c>
      <c r="E80" s="21" t="s">
        <v>472</v>
      </c>
      <c r="F80" s="21" t="s">
        <v>426</v>
      </c>
      <c r="G80" s="8" t="s">
        <v>189</v>
      </c>
      <c r="H80" s="29">
        <v>2</v>
      </c>
      <c r="I80" s="8" t="s">
        <v>150</v>
      </c>
      <c r="J80" s="8" t="s">
        <v>154</v>
      </c>
      <c r="K80" s="8">
        <v>1</v>
      </c>
      <c r="L80" s="8" t="s">
        <v>155</v>
      </c>
      <c r="M80" s="8">
        <v>113</v>
      </c>
      <c r="N80" s="8">
        <v>99915586</v>
      </c>
      <c r="O80" s="8">
        <v>96081721</v>
      </c>
      <c r="P80" s="8">
        <v>99915586</v>
      </c>
      <c r="Q80" s="8">
        <v>4777</v>
      </c>
      <c r="R80" s="8">
        <v>4920</v>
      </c>
      <c r="S80" s="8">
        <f t="shared" si="4"/>
        <v>4911</v>
      </c>
      <c r="T80" s="8">
        <f t="shared" si="5"/>
        <v>5117</v>
      </c>
      <c r="U80" s="8">
        <f t="shared" si="6"/>
        <v>5578</v>
      </c>
      <c r="V80" s="21" t="s">
        <v>137</v>
      </c>
      <c r="W80" s="21"/>
      <c r="X80" s="8" t="s">
        <v>181</v>
      </c>
      <c r="Y80" s="8" t="s">
        <v>182</v>
      </c>
      <c r="Z80" s="29">
        <v>1.25</v>
      </c>
      <c r="AA80" s="8"/>
      <c r="AB80" s="8" t="s">
        <v>185</v>
      </c>
      <c r="AC80" s="8" t="s">
        <v>1758</v>
      </c>
      <c r="AD80" s="8"/>
      <c r="AE80" s="8" t="e">
        <f>VLOOKUP(N80,[1]CRN!$H$2:$I$1212,2,FALSE)</f>
        <v>#N/A</v>
      </c>
      <c r="AG80" s="9">
        <v>96081721</v>
      </c>
      <c r="AH80" s="9">
        <v>4618</v>
      </c>
      <c r="AI80" s="9">
        <f>VLOOKUP(AG80,[2]CRN!$A$2:$J$2833,10,FALSE)</f>
        <v>4777</v>
      </c>
      <c r="AJ80" s="9">
        <f t="shared" si="7"/>
        <v>3.4430489389346036E-2</v>
      </c>
      <c r="AL80" s="9">
        <v>96081721</v>
      </c>
      <c r="AM80" s="9">
        <v>4920</v>
      </c>
      <c r="AT80" s="9">
        <v>96081909</v>
      </c>
      <c r="AU80" s="9">
        <v>99915623</v>
      </c>
      <c r="AX80" s="9">
        <v>91159735</v>
      </c>
      <c r="AY80" s="9">
        <v>21010</v>
      </c>
      <c r="BB80" s="9">
        <v>99915586</v>
      </c>
      <c r="BC80" s="9">
        <v>5117</v>
      </c>
      <c r="BF80" s="9">
        <v>99915586</v>
      </c>
      <c r="BG80" s="9">
        <v>5578</v>
      </c>
    </row>
    <row r="81" spans="2:59" x14ac:dyDescent="0.35">
      <c r="B81" s="21" t="s">
        <v>722</v>
      </c>
      <c r="C81" s="21" t="s">
        <v>39</v>
      </c>
      <c r="D81" s="21" t="s">
        <v>473</v>
      </c>
      <c r="E81" s="21" t="s">
        <v>473</v>
      </c>
      <c r="F81" s="21" t="s">
        <v>426</v>
      </c>
      <c r="G81" s="8" t="s">
        <v>189</v>
      </c>
      <c r="H81" s="29">
        <v>2</v>
      </c>
      <c r="I81" s="8" t="s">
        <v>150</v>
      </c>
      <c r="J81" s="8" t="s">
        <v>154</v>
      </c>
      <c r="K81" s="8">
        <v>3</v>
      </c>
      <c r="L81" s="8" t="s">
        <v>153</v>
      </c>
      <c r="M81" s="8">
        <v>103</v>
      </c>
      <c r="N81" s="8">
        <v>99915664</v>
      </c>
      <c r="O81" s="8">
        <v>96081722</v>
      </c>
      <c r="P81" s="8">
        <v>99915664</v>
      </c>
      <c r="Q81" s="8">
        <v>4473</v>
      </c>
      <c r="R81" s="8">
        <v>4607</v>
      </c>
      <c r="S81" s="8">
        <f t="shared" si="4"/>
        <v>4745</v>
      </c>
      <c r="T81" s="8">
        <f t="shared" si="5"/>
        <v>4943</v>
      </c>
      <c r="U81" s="8">
        <f t="shared" si="6"/>
        <v>5388</v>
      </c>
      <c r="V81" s="21" t="s">
        <v>137</v>
      </c>
      <c r="W81" s="21"/>
      <c r="X81" s="8" t="s">
        <v>181</v>
      </c>
      <c r="Y81" s="8" t="s">
        <v>182</v>
      </c>
      <c r="Z81" s="29">
        <v>1.25</v>
      </c>
      <c r="AA81" s="8"/>
      <c r="AB81" s="8" t="s">
        <v>185</v>
      </c>
      <c r="AC81" s="8" t="s">
        <v>1758</v>
      </c>
      <c r="AD81" s="8"/>
      <c r="AE81" s="8" t="e">
        <f>VLOOKUP(N81,[1]CRN!$H$2:$I$1212,2,FALSE)</f>
        <v>#N/A</v>
      </c>
      <c r="AG81" s="9">
        <v>96081722</v>
      </c>
      <c r="AH81" s="9">
        <v>4328</v>
      </c>
      <c r="AI81" s="9">
        <f>VLOOKUP(AG81,[2]CRN!$A$2:$J$2833,10,FALSE)</f>
        <v>4473</v>
      </c>
      <c r="AJ81" s="9">
        <f t="shared" si="7"/>
        <v>3.3502772643253236E-2</v>
      </c>
      <c r="AL81" s="9">
        <v>96081722</v>
      </c>
      <c r="AM81" s="9">
        <v>4607</v>
      </c>
      <c r="AT81" s="9">
        <v>96081911</v>
      </c>
      <c r="AU81" s="9">
        <v>99915624</v>
      </c>
      <c r="AX81" s="9">
        <v>91159736</v>
      </c>
      <c r="AY81" s="9">
        <v>21326</v>
      </c>
      <c r="BB81" s="9">
        <v>99915664</v>
      </c>
      <c r="BC81" s="9">
        <v>4943</v>
      </c>
      <c r="BF81" s="9">
        <v>99915664</v>
      </c>
      <c r="BG81" s="9">
        <v>5388</v>
      </c>
    </row>
    <row r="82" spans="2:59" x14ac:dyDescent="0.35">
      <c r="B82" s="21" t="s">
        <v>723</v>
      </c>
      <c r="C82" s="21" t="s">
        <v>39</v>
      </c>
      <c r="D82" s="21" t="s">
        <v>436</v>
      </c>
      <c r="E82" s="21" t="s">
        <v>436</v>
      </c>
      <c r="F82" s="21" t="s">
        <v>407</v>
      </c>
      <c r="G82" s="8" t="s">
        <v>189</v>
      </c>
      <c r="H82" s="29">
        <v>0.33</v>
      </c>
      <c r="I82" s="8" t="s">
        <v>150</v>
      </c>
      <c r="J82" s="8" t="s">
        <v>151</v>
      </c>
      <c r="K82" s="8">
        <v>1</v>
      </c>
      <c r="L82" s="8" t="s">
        <v>152</v>
      </c>
      <c r="M82" s="8">
        <v>63</v>
      </c>
      <c r="N82" s="8">
        <v>99915587</v>
      </c>
      <c r="O82" s="8">
        <v>96081780</v>
      </c>
      <c r="P82" s="8">
        <v>99915587</v>
      </c>
      <c r="Q82" s="8">
        <v>1552</v>
      </c>
      <c r="R82" s="8">
        <v>1598</v>
      </c>
      <c r="S82" s="8">
        <f t="shared" si="4"/>
        <v>1632</v>
      </c>
      <c r="T82" s="8">
        <f t="shared" si="5"/>
        <v>1703</v>
      </c>
      <c r="U82" s="8">
        <f t="shared" si="6"/>
        <v>1855</v>
      </c>
      <c r="V82" s="21" t="s">
        <v>137</v>
      </c>
      <c r="W82" s="21"/>
      <c r="X82" s="8" t="s">
        <v>181</v>
      </c>
      <c r="Y82" s="8" t="s">
        <v>183</v>
      </c>
      <c r="Z82" s="29">
        <v>1.25</v>
      </c>
      <c r="AA82" s="8" t="s">
        <v>1667</v>
      </c>
      <c r="AB82" s="8" t="s">
        <v>185</v>
      </c>
      <c r="AC82" s="8" t="s">
        <v>1758</v>
      </c>
      <c r="AD82" s="8"/>
      <c r="AE82" s="8" t="e">
        <f>VLOOKUP(N82,[1]CRN!$H$2:$I$1212,2,FALSE)</f>
        <v>#N/A</v>
      </c>
      <c r="AG82" s="9">
        <v>96081780</v>
      </c>
      <c r="AH82" s="9">
        <v>1498</v>
      </c>
      <c r="AI82" s="9">
        <f>VLOOKUP(AG82,[2]CRN!$A$2:$J$2833,10,FALSE)</f>
        <v>1552</v>
      </c>
      <c r="AJ82" s="9">
        <f t="shared" si="7"/>
        <v>3.6048064085447265E-2</v>
      </c>
      <c r="AL82" s="9">
        <v>96081780</v>
      </c>
      <c r="AM82" s="9">
        <v>1598</v>
      </c>
      <c r="AT82" s="9">
        <v>96081591</v>
      </c>
      <c r="AU82" s="9">
        <v>99915625</v>
      </c>
      <c r="AX82" s="9">
        <v>91159737</v>
      </c>
      <c r="AY82" s="9">
        <v>21326</v>
      </c>
      <c r="BB82" s="9">
        <v>99915587</v>
      </c>
      <c r="BC82" s="9">
        <v>1703</v>
      </c>
      <c r="BF82" s="9">
        <v>99915587</v>
      </c>
      <c r="BG82" s="9">
        <v>1855</v>
      </c>
    </row>
    <row r="83" spans="2:59" x14ac:dyDescent="0.35">
      <c r="B83" s="21" t="s">
        <v>724</v>
      </c>
      <c r="C83" s="21" t="s">
        <v>39</v>
      </c>
      <c r="D83" s="21" t="s">
        <v>437</v>
      </c>
      <c r="E83" s="21" t="s">
        <v>437</v>
      </c>
      <c r="F83" s="21" t="s">
        <v>407</v>
      </c>
      <c r="G83" s="8" t="s">
        <v>189</v>
      </c>
      <c r="H83" s="29">
        <v>0.33</v>
      </c>
      <c r="I83" s="8" t="s">
        <v>150</v>
      </c>
      <c r="J83" s="8" t="s">
        <v>151</v>
      </c>
      <c r="K83" s="8">
        <v>3</v>
      </c>
      <c r="L83" s="8" t="s">
        <v>153</v>
      </c>
      <c r="M83" s="8">
        <v>56</v>
      </c>
      <c r="N83" s="8">
        <v>99915665</v>
      </c>
      <c r="O83" s="8">
        <v>96081781</v>
      </c>
      <c r="P83" s="8">
        <v>99915665</v>
      </c>
      <c r="Q83" s="8">
        <v>1560</v>
      </c>
      <c r="R83" s="8">
        <v>1607</v>
      </c>
      <c r="S83" s="8">
        <f t="shared" si="4"/>
        <v>1655</v>
      </c>
      <c r="T83" s="8">
        <f t="shared" si="5"/>
        <v>1726</v>
      </c>
      <c r="U83" s="8">
        <f t="shared" si="6"/>
        <v>1881</v>
      </c>
      <c r="V83" s="21" t="s">
        <v>137</v>
      </c>
      <c r="W83" s="21"/>
      <c r="X83" s="8" t="s">
        <v>181</v>
      </c>
      <c r="Y83" s="8" t="s">
        <v>183</v>
      </c>
      <c r="Z83" s="29">
        <v>1.25</v>
      </c>
      <c r="AA83" s="8" t="s">
        <v>1667</v>
      </c>
      <c r="AB83" s="8" t="s">
        <v>185</v>
      </c>
      <c r="AC83" s="8" t="s">
        <v>1758</v>
      </c>
      <c r="AD83" s="8"/>
      <c r="AE83" s="8" t="e">
        <f>VLOOKUP(N83,[1]CRN!$H$2:$I$1212,2,FALSE)</f>
        <v>#N/A</v>
      </c>
      <c r="AG83" s="9">
        <v>96081781</v>
      </c>
      <c r="AH83" s="9">
        <v>1506</v>
      </c>
      <c r="AI83" s="9">
        <f>VLOOKUP(AG83,[2]CRN!$A$2:$J$2833,10,FALSE)</f>
        <v>1560</v>
      </c>
      <c r="AJ83" s="9">
        <f t="shared" si="7"/>
        <v>3.5856573705179286E-2</v>
      </c>
      <c r="AL83" s="9">
        <v>96081781</v>
      </c>
      <c r="AM83" s="9">
        <v>1607</v>
      </c>
      <c r="AT83" s="9">
        <v>96081593</v>
      </c>
      <c r="AU83" s="9">
        <v>99915626</v>
      </c>
      <c r="AX83" s="9">
        <v>91159738</v>
      </c>
      <c r="AY83" s="9">
        <v>21829</v>
      </c>
      <c r="BB83" s="9">
        <v>99915665</v>
      </c>
      <c r="BC83" s="9">
        <v>1726</v>
      </c>
      <c r="BF83" s="9">
        <v>99915665</v>
      </c>
      <c r="BG83" s="9">
        <v>1881</v>
      </c>
    </row>
    <row r="84" spans="2:59" x14ac:dyDescent="0.35">
      <c r="B84" s="21" t="s">
        <v>725</v>
      </c>
      <c r="C84" s="21" t="s">
        <v>39</v>
      </c>
      <c r="D84" s="21" t="s">
        <v>436</v>
      </c>
      <c r="E84" s="21" t="s">
        <v>436</v>
      </c>
      <c r="F84" s="21" t="s">
        <v>407</v>
      </c>
      <c r="G84" s="8" t="s">
        <v>189</v>
      </c>
      <c r="H84" s="29">
        <v>0.33</v>
      </c>
      <c r="I84" s="8" t="s">
        <v>150</v>
      </c>
      <c r="J84" s="8" t="s">
        <v>154</v>
      </c>
      <c r="K84" s="8">
        <v>1</v>
      </c>
      <c r="L84" s="8" t="s">
        <v>152</v>
      </c>
      <c r="M84" s="8">
        <v>63</v>
      </c>
      <c r="N84" s="8">
        <v>99915606</v>
      </c>
      <c r="O84" s="8">
        <v>96081875</v>
      </c>
      <c r="P84" s="8">
        <v>99915606</v>
      </c>
      <c r="Q84" s="8">
        <v>1600</v>
      </c>
      <c r="R84" s="8">
        <v>1648</v>
      </c>
      <c r="S84" s="8">
        <f t="shared" si="4"/>
        <v>1683</v>
      </c>
      <c r="T84" s="8">
        <f t="shared" si="5"/>
        <v>1756</v>
      </c>
      <c r="U84" s="8">
        <f t="shared" si="6"/>
        <v>1913</v>
      </c>
      <c r="V84" s="21" t="s">
        <v>137</v>
      </c>
      <c r="W84" s="21"/>
      <c r="X84" s="8" t="s">
        <v>181</v>
      </c>
      <c r="Y84" s="8" t="s">
        <v>183</v>
      </c>
      <c r="Z84" s="29">
        <v>1.25</v>
      </c>
      <c r="AA84" s="8" t="s">
        <v>1667</v>
      </c>
      <c r="AB84" s="8" t="s">
        <v>185</v>
      </c>
      <c r="AC84" s="8" t="s">
        <v>1758</v>
      </c>
      <c r="AD84" s="8"/>
      <c r="AE84" s="8" t="e">
        <f>VLOOKUP(N84,[1]CRN!$H$2:$I$1212,2,FALSE)</f>
        <v>#N/A</v>
      </c>
      <c r="AG84" s="9">
        <v>96081875</v>
      </c>
      <c r="AH84" s="9">
        <v>1545</v>
      </c>
      <c r="AI84" s="9">
        <f>VLOOKUP(AG84,[2]CRN!$A$2:$J$2833,10,FALSE)</f>
        <v>1600</v>
      </c>
      <c r="AJ84" s="9">
        <f t="shared" si="7"/>
        <v>3.5598705501618123E-2</v>
      </c>
      <c r="AL84" s="9">
        <v>96081875</v>
      </c>
      <c r="AM84" s="9">
        <v>1648</v>
      </c>
      <c r="AT84" s="9">
        <v>96081595</v>
      </c>
      <c r="AU84" s="9">
        <v>99915627</v>
      </c>
      <c r="AX84" s="9">
        <v>91159739</v>
      </c>
      <c r="AY84" s="9">
        <v>21829</v>
      </c>
      <c r="BB84" s="9">
        <v>99915606</v>
      </c>
      <c r="BC84" s="9">
        <v>1756</v>
      </c>
      <c r="BF84" s="9">
        <v>99915606</v>
      </c>
      <c r="BG84" s="9">
        <v>1913</v>
      </c>
    </row>
    <row r="85" spans="2:59" x14ac:dyDescent="0.35">
      <c r="B85" s="21" t="s">
        <v>726</v>
      </c>
      <c r="C85" s="21" t="s">
        <v>39</v>
      </c>
      <c r="D85" s="21" t="s">
        <v>437</v>
      </c>
      <c r="E85" s="21" t="s">
        <v>437</v>
      </c>
      <c r="F85" s="21" t="s">
        <v>407</v>
      </c>
      <c r="G85" s="8" t="s">
        <v>189</v>
      </c>
      <c r="H85" s="29">
        <v>0.33</v>
      </c>
      <c r="I85" s="8" t="s">
        <v>150</v>
      </c>
      <c r="J85" s="8" t="s">
        <v>154</v>
      </c>
      <c r="K85" s="8">
        <v>3</v>
      </c>
      <c r="L85" s="8" t="s">
        <v>153</v>
      </c>
      <c r="M85" s="8">
        <v>56</v>
      </c>
      <c r="N85" s="8">
        <v>99915685</v>
      </c>
      <c r="O85" s="8">
        <v>96081876</v>
      </c>
      <c r="P85" s="8">
        <v>99915685</v>
      </c>
      <c r="Q85" s="8">
        <v>1608</v>
      </c>
      <c r="R85" s="8">
        <v>1657</v>
      </c>
      <c r="S85" s="8">
        <f t="shared" si="4"/>
        <v>1706</v>
      </c>
      <c r="T85" s="8">
        <f t="shared" si="5"/>
        <v>1779</v>
      </c>
      <c r="U85" s="8">
        <f t="shared" si="6"/>
        <v>1939</v>
      </c>
      <c r="V85" s="21" t="s">
        <v>137</v>
      </c>
      <c r="W85" s="21"/>
      <c r="X85" s="8" t="s">
        <v>181</v>
      </c>
      <c r="Y85" s="8" t="s">
        <v>183</v>
      </c>
      <c r="Z85" s="29">
        <v>1.25</v>
      </c>
      <c r="AA85" s="8" t="s">
        <v>1667</v>
      </c>
      <c r="AB85" s="8" t="s">
        <v>185</v>
      </c>
      <c r="AC85" s="8" t="s">
        <v>1758</v>
      </c>
      <c r="AD85" s="8"/>
      <c r="AE85" s="8" t="e">
        <f>VLOOKUP(N85,[1]CRN!$H$2:$I$1212,2,FALSE)</f>
        <v>#N/A</v>
      </c>
      <c r="AG85" s="9">
        <v>96081876</v>
      </c>
      <c r="AH85" s="9">
        <v>1553</v>
      </c>
      <c r="AI85" s="9">
        <f>VLOOKUP(AG85,[2]CRN!$A$2:$J$2833,10,FALSE)</f>
        <v>1608</v>
      </c>
      <c r="AJ85" s="9">
        <f t="shared" si="7"/>
        <v>3.5415325177076629E-2</v>
      </c>
      <c r="AL85" s="9">
        <v>96081876</v>
      </c>
      <c r="AM85" s="9">
        <v>1657</v>
      </c>
      <c r="AT85" s="9">
        <v>96081597</v>
      </c>
      <c r="AU85" s="9">
        <v>99915628</v>
      </c>
      <c r="AX85" s="9">
        <v>91159740</v>
      </c>
      <c r="AY85" s="9">
        <v>5114</v>
      </c>
      <c r="BB85" s="9">
        <v>99915685</v>
      </c>
      <c r="BC85" s="9">
        <v>1779</v>
      </c>
      <c r="BF85" s="9">
        <v>99915685</v>
      </c>
      <c r="BG85" s="9">
        <v>1939</v>
      </c>
    </row>
    <row r="86" spans="2:59" x14ac:dyDescent="0.35">
      <c r="B86" s="21" t="s">
        <v>727</v>
      </c>
      <c r="C86" s="21" t="s">
        <v>39</v>
      </c>
      <c r="D86" s="21" t="s">
        <v>438</v>
      </c>
      <c r="E86" s="21" t="s">
        <v>438</v>
      </c>
      <c r="F86" s="21" t="s">
        <v>408</v>
      </c>
      <c r="G86" s="8" t="s">
        <v>189</v>
      </c>
      <c r="H86" s="29">
        <v>0.33</v>
      </c>
      <c r="I86" s="8" t="s">
        <v>150</v>
      </c>
      <c r="J86" s="8" t="s">
        <v>151</v>
      </c>
      <c r="K86" s="8">
        <v>1</v>
      </c>
      <c r="L86" s="8" t="s">
        <v>152</v>
      </c>
      <c r="M86" s="8">
        <v>64</v>
      </c>
      <c r="N86" s="8">
        <v>99915588</v>
      </c>
      <c r="O86" s="8">
        <v>96081782</v>
      </c>
      <c r="P86" s="8">
        <v>99915588</v>
      </c>
      <c r="Q86" s="8">
        <v>1616</v>
      </c>
      <c r="R86" s="8">
        <v>1664</v>
      </c>
      <c r="S86" s="8">
        <f t="shared" si="4"/>
        <v>1700</v>
      </c>
      <c r="T86" s="8">
        <f t="shared" si="5"/>
        <v>1774</v>
      </c>
      <c r="U86" s="8">
        <f t="shared" si="6"/>
        <v>1933</v>
      </c>
      <c r="V86" s="21" t="s">
        <v>137</v>
      </c>
      <c r="W86" s="21"/>
      <c r="X86" s="8" t="s">
        <v>181</v>
      </c>
      <c r="Y86" s="8" t="s">
        <v>183</v>
      </c>
      <c r="Z86" s="29">
        <v>1.25</v>
      </c>
      <c r="AA86" s="8" t="s">
        <v>1667</v>
      </c>
      <c r="AB86" s="8" t="s">
        <v>185</v>
      </c>
      <c r="AC86" s="8" t="s">
        <v>1758</v>
      </c>
      <c r="AD86" s="8"/>
      <c r="AE86" s="8" t="e">
        <f>VLOOKUP(N86,[1]CRN!$H$2:$I$1212,2,FALSE)</f>
        <v>#N/A</v>
      </c>
      <c r="AG86" s="9">
        <v>96081782</v>
      </c>
      <c r="AH86" s="9">
        <v>1560</v>
      </c>
      <c r="AI86" s="9">
        <f>VLOOKUP(AG86,[2]CRN!$A$2:$J$2833,10,FALSE)</f>
        <v>1616</v>
      </c>
      <c r="AJ86" s="9">
        <f t="shared" si="7"/>
        <v>3.5897435897435895E-2</v>
      </c>
      <c r="AL86" s="9">
        <v>96081782</v>
      </c>
      <c r="AM86" s="9">
        <v>1664</v>
      </c>
      <c r="AT86" s="9">
        <v>96081599</v>
      </c>
      <c r="AU86" s="9">
        <v>99915629</v>
      </c>
      <c r="AX86" s="9">
        <v>91159741</v>
      </c>
      <c r="AY86" s="9">
        <v>5114</v>
      </c>
      <c r="BB86" s="9">
        <v>99915588</v>
      </c>
      <c r="BC86" s="9">
        <v>1774</v>
      </c>
      <c r="BF86" s="9">
        <v>99915588</v>
      </c>
      <c r="BG86" s="9">
        <v>1933</v>
      </c>
    </row>
    <row r="87" spans="2:59" x14ac:dyDescent="0.35">
      <c r="B87" s="21" t="s">
        <v>728</v>
      </c>
      <c r="C87" s="21" t="s">
        <v>39</v>
      </c>
      <c r="D87" s="21" t="s">
        <v>439</v>
      </c>
      <c r="E87" s="21" t="s">
        <v>439</v>
      </c>
      <c r="F87" s="21" t="s">
        <v>408</v>
      </c>
      <c r="G87" s="8" t="s">
        <v>189</v>
      </c>
      <c r="H87" s="29">
        <v>0.33</v>
      </c>
      <c r="I87" s="8" t="s">
        <v>150</v>
      </c>
      <c r="J87" s="8" t="s">
        <v>151</v>
      </c>
      <c r="K87" s="8">
        <v>3</v>
      </c>
      <c r="L87" s="8" t="s">
        <v>153</v>
      </c>
      <c r="M87" s="8">
        <v>57</v>
      </c>
      <c r="N87" s="8">
        <v>99915666</v>
      </c>
      <c r="O87" s="8">
        <v>96081783</v>
      </c>
      <c r="P87" s="8">
        <v>99915666</v>
      </c>
      <c r="Q87" s="8">
        <v>1624</v>
      </c>
      <c r="R87" s="8">
        <v>1673</v>
      </c>
      <c r="S87" s="8">
        <f t="shared" si="4"/>
        <v>1723</v>
      </c>
      <c r="T87" s="8">
        <f t="shared" si="5"/>
        <v>1797</v>
      </c>
      <c r="U87" s="8">
        <f t="shared" si="6"/>
        <v>1959</v>
      </c>
      <c r="V87" s="21" t="s">
        <v>137</v>
      </c>
      <c r="W87" s="21"/>
      <c r="X87" s="8" t="s">
        <v>181</v>
      </c>
      <c r="Y87" s="8" t="s">
        <v>183</v>
      </c>
      <c r="Z87" s="29">
        <v>1.25</v>
      </c>
      <c r="AA87" s="8" t="s">
        <v>1667</v>
      </c>
      <c r="AB87" s="8" t="s">
        <v>185</v>
      </c>
      <c r="AC87" s="8" t="s">
        <v>1758</v>
      </c>
      <c r="AD87" s="8"/>
      <c r="AE87" s="8" t="e">
        <f>VLOOKUP(N87,[1]CRN!$H$2:$I$1212,2,FALSE)</f>
        <v>#N/A</v>
      </c>
      <c r="AG87" s="9">
        <v>96081783</v>
      </c>
      <c r="AH87" s="9">
        <v>1568</v>
      </c>
      <c r="AI87" s="9">
        <f>VLOOKUP(AG87,[2]CRN!$A$2:$J$2833,10,FALSE)</f>
        <v>1624</v>
      </c>
      <c r="AJ87" s="9">
        <f t="shared" si="7"/>
        <v>3.5714285714285712E-2</v>
      </c>
      <c r="AL87" s="9">
        <v>96081783</v>
      </c>
      <c r="AM87" s="9">
        <v>1673</v>
      </c>
      <c r="AT87" s="9">
        <v>96081601</v>
      </c>
      <c r="AU87" s="9">
        <v>99915630</v>
      </c>
      <c r="AX87" s="9">
        <v>91159742</v>
      </c>
      <c r="AY87" s="9">
        <v>8560</v>
      </c>
      <c r="BB87" s="9">
        <v>99915666</v>
      </c>
      <c r="BC87" s="9">
        <v>1797</v>
      </c>
      <c r="BF87" s="9">
        <v>99915666</v>
      </c>
      <c r="BG87" s="9">
        <v>1959</v>
      </c>
    </row>
    <row r="88" spans="2:59" x14ac:dyDescent="0.35">
      <c r="B88" s="21" t="s">
        <v>729</v>
      </c>
      <c r="C88" s="21" t="s">
        <v>39</v>
      </c>
      <c r="D88" s="21" t="s">
        <v>438</v>
      </c>
      <c r="E88" s="21" t="s">
        <v>438</v>
      </c>
      <c r="F88" s="21" t="s">
        <v>408</v>
      </c>
      <c r="G88" s="8" t="s">
        <v>189</v>
      </c>
      <c r="H88" s="8">
        <v>0.33</v>
      </c>
      <c r="I88" s="8" t="s">
        <v>150</v>
      </c>
      <c r="J88" s="8" t="s">
        <v>154</v>
      </c>
      <c r="K88" s="8">
        <v>1</v>
      </c>
      <c r="L88" s="8" t="s">
        <v>152</v>
      </c>
      <c r="M88" s="8">
        <v>64</v>
      </c>
      <c r="N88" s="8">
        <v>99915607</v>
      </c>
      <c r="O88" s="8">
        <v>96081877</v>
      </c>
      <c r="P88" s="8">
        <v>99915607</v>
      </c>
      <c r="Q88" s="8">
        <v>1664</v>
      </c>
      <c r="R88" s="8">
        <v>1714</v>
      </c>
      <c r="S88" s="8">
        <f t="shared" si="4"/>
        <v>1751</v>
      </c>
      <c r="T88" s="8">
        <f t="shared" si="5"/>
        <v>1827</v>
      </c>
      <c r="U88" s="8">
        <f t="shared" si="6"/>
        <v>1991</v>
      </c>
      <c r="V88" s="21" t="s">
        <v>137</v>
      </c>
      <c r="W88" s="21"/>
      <c r="X88" s="8" t="s">
        <v>181</v>
      </c>
      <c r="Y88" s="8" t="s">
        <v>183</v>
      </c>
      <c r="Z88" s="29">
        <v>1.25</v>
      </c>
      <c r="AA88" s="8" t="s">
        <v>1667</v>
      </c>
      <c r="AB88" s="8" t="s">
        <v>185</v>
      </c>
      <c r="AC88" s="8" t="s">
        <v>1758</v>
      </c>
      <c r="AD88" s="8"/>
      <c r="AE88" s="8" t="e">
        <f>VLOOKUP(N88,[1]CRN!$H$2:$I$1212,2,FALSE)</f>
        <v>#N/A</v>
      </c>
      <c r="AG88" s="9">
        <v>96081877</v>
      </c>
      <c r="AH88" s="9">
        <v>1607</v>
      </c>
      <c r="AI88" s="9">
        <f>VLOOKUP(AG88,[2]CRN!$A$2:$J$2833,10,FALSE)</f>
        <v>1664</v>
      </c>
      <c r="AJ88" s="9">
        <f t="shared" si="7"/>
        <v>3.546981953951462E-2</v>
      </c>
      <c r="AL88" s="9">
        <v>96081877</v>
      </c>
      <c r="AM88" s="9">
        <v>1714</v>
      </c>
      <c r="AT88" s="9">
        <v>96081603</v>
      </c>
      <c r="AU88" s="9">
        <v>99915631</v>
      </c>
      <c r="AX88" s="9">
        <v>91159743</v>
      </c>
      <c r="AY88" s="9">
        <v>8560</v>
      </c>
      <c r="BB88" s="9">
        <v>99915607</v>
      </c>
      <c r="BC88" s="9">
        <v>1827</v>
      </c>
      <c r="BF88" s="9">
        <v>99915607</v>
      </c>
      <c r="BG88" s="9">
        <v>1991</v>
      </c>
    </row>
    <row r="89" spans="2:59" x14ac:dyDescent="0.35">
      <c r="B89" s="21" t="s">
        <v>730</v>
      </c>
      <c r="C89" s="21" t="s">
        <v>39</v>
      </c>
      <c r="D89" s="21" t="s">
        <v>439</v>
      </c>
      <c r="E89" s="21" t="s">
        <v>439</v>
      </c>
      <c r="F89" s="21" t="s">
        <v>408</v>
      </c>
      <c r="G89" s="8" t="s">
        <v>189</v>
      </c>
      <c r="H89" s="8">
        <v>0.33</v>
      </c>
      <c r="I89" s="8" t="s">
        <v>150</v>
      </c>
      <c r="J89" s="8" t="s">
        <v>154</v>
      </c>
      <c r="K89" s="8">
        <v>3</v>
      </c>
      <c r="L89" s="8" t="s">
        <v>153</v>
      </c>
      <c r="M89" s="8">
        <v>57</v>
      </c>
      <c r="N89" s="8">
        <v>99915686</v>
      </c>
      <c r="O89" s="8">
        <v>96081878</v>
      </c>
      <c r="P89" s="8">
        <v>99915686</v>
      </c>
      <c r="Q89" s="8">
        <v>1672</v>
      </c>
      <c r="R89" s="8">
        <v>1723</v>
      </c>
      <c r="S89" s="8">
        <f t="shared" si="4"/>
        <v>1774</v>
      </c>
      <c r="T89" s="8">
        <f t="shared" si="5"/>
        <v>1850</v>
      </c>
      <c r="U89" s="8">
        <f t="shared" si="6"/>
        <v>2017</v>
      </c>
      <c r="V89" s="21" t="s">
        <v>137</v>
      </c>
      <c r="W89" s="21"/>
      <c r="X89" s="8" t="s">
        <v>181</v>
      </c>
      <c r="Y89" s="8" t="s">
        <v>183</v>
      </c>
      <c r="Z89" s="29">
        <v>1.25</v>
      </c>
      <c r="AA89" s="8" t="s">
        <v>1667</v>
      </c>
      <c r="AB89" s="8" t="s">
        <v>185</v>
      </c>
      <c r="AC89" s="8" t="s">
        <v>1758</v>
      </c>
      <c r="AE89" s="8" t="e">
        <f>VLOOKUP(N89,[1]CRN!$H$2:$I$1212,2,FALSE)</f>
        <v>#N/A</v>
      </c>
      <c r="AG89" s="9">
        <v>96081878</v>
      </c>
      <c r="AH89" s="9">
        <v>1615</v>
      </c>
      <c r="AI89" s="9">
        <f>VLOOKUP(AG89,[2]CRN!$A$2:$J$2833,10,FALSE)</f>
        <v>1672</v>
      </c>
      <c r="AJ89" s="9">
        <f t="shared" si="7"/>
        <v>3.5294117647058823E-2</v>
      </c>
      <c r="AL89" s="9">
        <v>96081878</v>
      </c>
      <c r="AM89" s="9">
        <v>1723</v>
      </c>
      <c r="AT89" s="9">
        <v>96081605</v>
      </c>
      <c r="AU89" s="9">
        <v>99915632</v>
      </c>
      <c r="AX89" s="9">
        <v>91159744</v>
      </c>
      <c r="AY89" s="9">
        <v>13730</v>
      </c>
      <c r="BB89" s="9">
        <v>99915686</v>
      </c>
      <c r="BC89" s="9">
        <v>1850</v>
      </c>
      <c r="BF89" s="9">
        <v>99915686</v>
      </c>
      <c r="BG89" s="9">
        <v>2017</v>
      </c>
    </row>
    <row r="90" spans="2:59" x14ac:dyDescent="0.35">
      <c r="B90" s="21" t="s">
        <v>731</v>
      </c>
      <c r="C90" s="21" t="s">
        <v>39</v>
      </c>
      <c r="D90" s="21" t="s">
        <v>440</v>
      </c>
      <c r="E90" s="21" t="s">
        <v>440</v>
      </c>
      <c r="F90" s="21" t="s">
        <v>409</v>
      </c>
      <c r="G90" s="8" t="s">
        <v>189</v>
      </c>
      <c r="H90" s="8">
        <v>0.33</v>
      </c>
      <c r="I90" s="8" t="s">
        <v>150</v>
      </c>
      <c r="J90" s="8" t="s">
        <v>151</v>
      </c>
      <c r="K90" s="8">
        <v>1</v>
      </c>
      <c r="L90" s="8" t="s">
        <v>152</v>
      </c>
      <c r="M90" s="8">
        <v>65</v>
      </c>
      <c r="N90" s="8">
        <v>99915589</v>
      </c>
      <c r="O90" s="8">
        <v>96081784</v>
      </c>
      <c r="P90" s="8">
        <v>99915589</v>
      </c>
      <c r="Q90" s="8">
        <v>1676</v>
      </c>
      <c r="R90" s="8">
        <v>1726</v>
      </c>
      <c r="S90" s="8">
        <f t="shared" si="4"/>
        <v>1764</v>
      </c>
      <c r="T90" s="8">
        <f t="shared" si="5"/>
        <v>1840</v>
      </c>
      <c r="U90" s="8">
        <f t="shared" si="6"/>
        <v>2005</v>
      </c>
      <c r="V90" s="21" t="s">
        <v>137</v>
      </c>
      <c r="W90" s="21"/>
      <c r="X90" s="8" t="s">
        <v>181</v>
      </c>
      <c r="Y90" s="8" t="s">
        <v>183</v>
      </c>
      <c r="Z90" s="29">
        <v>1.25</v>
      </c>
      <c r="AA90" s="8" t="s">
        <v>1667</v>
      </c>
      <c r="AB90" s="8" t="s">
        <v>185</v>
      </c>
      <c r="AC90" s="8" t="s">
        <v>1758</v>
      </c>
      <c r="AE90" s="8" t="e">
        <f>VLOOKUP(N90,[1]CRN!$H$2:$I$1212,2,FALSE)</f>
        <v>#N/A</v>
      </c>
      <c r="AG90" s="9">
        <v>96081784</v>
      </c>
      <c r="AH90" s="9">
        <v>1619</v>
      </c>
      <c r="AI90" s="9">
        <f>VLOOKUP(AG90,[2]CRN!$A$2:$J$2833,10,FALSE)</f>
        <v>1676</v>
      </c>
      <c r="AJ90" s="9">
        <f t="shared" si="7"/>
        <v>3.5206917850525016E-2</v>
      </c>
      <c r="AL90" s="9">
        <v>96081784</v>
      </c>
      <c r="AM90" s="9">
        <v>1726</v>
      </c>
      <c r="AT90" s="9">
        <v>96081607</v>
      </c>
      <c r="AU90" s="9">
        <v>99915633</v>
      </c>
      <c r="AX90" s="9">
        <v>91159745</v>
      </c>
      <c r="AY90" s="9">
        <v>13730</v>
      </c>
      <c r="BB90" s="9">
        <v>99915589</v>
      </c>
      <c r="BC90" s="9">
        <v>1840</v>
      </c>
      <c r="BF90" s="9">
        <v>99915589</v>
      </c>
      <c r="BG90" s="9">
        <v>2005</v>
      </c>
    </row>
    <row r="91" spans="2:59" x14ac:dyDescent="0.35">
      <c r="B91" s="21" t="s">
        <v>732</v>
      </c>
      <c r="C91" s="21" t="s">
        <v>39</v>
      </c>
      <c r="D91" s="21" t="s">
        <v>441</v>
      </c>
      <c r="E91" s="21" t="s">
        <v>441</v>
      </c>
      <c r="F91" s="21" t="s">
        <v>409</v>
      </c>
      <c r="G91" s="8" t="s">
        <v>189</v>
      </c>
      <c r="H91" s="8">
        <v>0.33</v>
      </c>
      <c r="I91" s="8" t="s">
        <v>150</v>
      </c>
      <c r="J91" s="8" t="s">
        <v>151</v>
      </c>
      <c r="K91" s="8">
        <v>3</v>
      </c>
      <c r="L91" s="8" t="s">
        <v>153</v>
      </c>
      <c r="M91" s="8">
        <v>58</v>
      </c>
      <c r="N91" s="8">
        <v>99915667</v>
      </c>
      <c r="O91" s="8">
        <v>96081785</v>
      </c>
      <c r="P91" s="8">
        <v>99915667</v>
      </c>
      <c r="Q91" s="8">
        <v>1684</v>
      </c>
      <c r="R91" s="8">
        <v>1735</v>
      </c>
      <c r="S91" s="8">
        <f t="shared" si="4"/>
        <v>1787</v>
      </c>
      <c r="T91" s="8">
        <f t="shared" si="5"/>
        <v>1863</v>
      </c>
      <c r="U91" s="8">
        <f t="shared" si="6"/>
        <v>2031</v>
      </c>
      <c r="V91" s="21" t="s">
        <v>137</v>
      </c>
      <c r="W91" s="21"/>
      <c r="X91" s="8" t="s">
        <v>181</v>
      </c>
      <c r="Y91" s="8" t="s">
        <v>183</v>
      </c>
      <c r="Z91" s="29">
        <v>1.25</v>
      </c>
      <c r="AA91" s="8" t="s">
        <v>1667</v>
      </c>
      <c r="AB91" s="8" t="s">
        <v>185</v>
      </c>
      <c r="AC91" s="8" t="s">
        <v>1758</v>
      </c>
      <c r="AE91" s="8" t="e">
        <f>VLOOKUP(N91,[1]CRN!$H$2:$I$1212,2,FALSE)</f>
        <v>#N/A</v>
      </c>
      <c r="AG91" s="9">
        <v>96081785</v>
      </c>
      <c r="AH91" s="9">
        <v>1627</v>
      </c>
      <c r="AI91" s="9">
        <f>VLOOKUP(AG91,[2]CRN!$A$2:$J$2833,10,FALSE)</f>
        <v>1684</v>
      </c>
      <c r="AJ91" s="9">
        <f t="shared" si="7"/>
        <v>3.503380454824831E-2</v>
      </c>
      <c r="AL91" s="9">
        <v>96081785</v>
      </c>
      <c r="AM91" s="9">
        <v>1735</v>
      </c>
      <c r="AT91" s="9">
        <v>96081609</v>
      </c>
      <c r="AU91" s="9">
        <v>99915634</v>
      </c>
      <c r="AX91" s="9">
        <v>91159746</v>
      </c>
      <c r="AY91" s="9">
        <v>15295</v>
      </c>
      <c r="BB91" s="9">
        <v>99915667</v>
      </c>
      <c r="BC91" s="9">
        <v>1863</v>
      </c>
      <c r="BF91" s="9">
        <v>99915667</v>
      </c>
      <c r="BG91" s="9">
        <v>2031</v>
      </c>
    </row>
    <row r="92" spans="2:59" x14ac:dyDescent="0.35">
      <c r="B92" s="21" t="s">
        <v>733</v>
      </c>
      <c r="C92" s="21" t="s">
        <v>39</v>
      </c>
      <c r="D92" s="21" t="s">
        <v>440</v>
      </c>
      <c r="E92" s="21" t="s">
        <v>440</v>
      </c>
      <c r="F92" s="21" t="s">
        <v>409</v>
      </c>
      <c r="G92" s="8" t="s">
        <v>189</v>
      </c>
      <c r="H92" s="8">
        <v>0.33</v>
      </c>
      <c r="I92" s="8" t="s">
        <v>150</v>
      </c>
      <c r="J92" s="8" t="s">
        <v>154</v>
      </c>
      <c r="K92" s="8">
        <v>1</v>
      </c>
      <c r="L92" s="8" t="s">
        <v>152</v>
      </c>
      <c r="M92" s="8">
        <v>65</v>
      </c>
      <c r="N92" s="8">
        <v>99915608</v>
      </c>
      <c r="O92" s="8">
        <v>96081879</v>
      </c>
      <c r="P92" s="8">
        <v>99915608</v>
      </c>
      <c r="Q92" s="8">
        <v>1724</v>
      </c>
      <c r="R92" s="8">
        <v>1776</v>
      </c>
      <c r="S92" s="8">
        <f t="shared" si="4"/>
        <v>1815</v>
      </c>
      <c r="T92" s="8">
        <f t="shared" si="5"/>
        <v>1893</v>
      </c>
      <c r="U92" s="8">
        <f t="shared" si="6"/>
        <v>2063</v>
      </c>
      <c r="V92" s="21" t="s">
        <v>137</v>
      </c>
      <c r="W92" s="21"/>
      <c r="X92" s="8" t="s">
        <v>181</v>
      </c>
      <c r="Y92" s="8" t="s">
        <v>183</v>
      </c>
      <c r="Z92" s="29">
        <v>1.25</v>
      </c>
      <c r="AA92" s="8" t="s">
        <v>1667</v>
      </c>
      <c r="AB92" s="8" t="s">
        <v>185</v>
      </c>
      <c r="AC92" s="8" t="s">
        <v>1758</v>
      </c>
      <c r="AE92" s="8" t="e">
        <f>VLOOKUP(N92,[1]CRN!$H$2:$I$1212,2,FALSE)</f>
        <v>#N/A</v>
      </c>
      <c r="AG92" s="9">
        <v>96081879</v>
      </c>
      <c r="AH92" s="9">
        <v>1666</v>
      </c>
      <c r="AI92" s="9">
        <f>VLOOKUP(AG92,[2]CRN!$A$2:$J$2833,10,FALSE)</f>
        <v>1724</v>
      </c>
      <c r="AJ92" s="9">
        <f t="shared" si="7"/>
        <v>3.4813925570228089E-2</v>
      </c>
      <c r="AL92" s="9">
        <v>96081879</v>
      </c>
      <c r="AM92" s="9">
        <v>1776</v>
      </c>
      <c r="AT92" s="9">
        <v>96081611</v>
      </c>
      <c r="AU92" s="9">
        <v>99915635</v>
      </c>
      <c r="AX92" s="9">
        <v>91159747</v>
      </c>
      <c r="AY92" s="9">
        <v>15295</v>
      </c>
      <c r="BB92" s="9">
        <v>99915608</v>
      </c>
      <c r="BC92" s="9">
        <v>1893</v>
      </c>
      <c r="BF92" s="9">
        <v>99915608</v>
      </c>
      <c r="BG92" s="9">
        <v>2063</v>
      </c>
    </row>
    <row r="93" spans="2:59" x14ac:dyDescent="0.35">
      <c r="B93" s="21" t="s">
        <v>734</v>
      </c>
      <c r="C93" s="21" t="s">
        <v>39</v>
      </c>
      <c r="D93" s="21" t="s">
        <v>441</v>
      </c>
      <c r="E93" s="21" t="s">
        <v>441</v>
      </c>
      <c r="F93" s="21" t="s">
        <v>409</v>
      </c>
      <c r="G93" s="8" t="s">
        <v>189</v>
      </c>
      <c r="H93" s="8">
        <v>0.33</v>
      </c>
      <c r="I93" s="8" t="s">
        <v>150</v>
      </c>
      <c r="J93" s="8" t="s">
        <v>154</v>
      </c>
      <c r="K93" s="8">
        <v>3</v>
      </c>
      <c r="L93" s="8" t="s">
        <v>153</v>
      </c>
      <c r="M93" s="8">
        <v>58</v>
      </c>
      <c r="N93" s="8">
        <v>99915687</v>
      </c>
      <c r="O93" s="8">
        <v>96081880</v>
      </c>
      <c r="P93" s="8">
        <v>99915687</v>
      </c>
      <c r="Q93" s="8">
        <v>1732</v>
      </c>
      <c r="R93" s="8">
        <v>1785</v>
      </c>
      <c r="S93" s="8">
        <f t="shared" si="4"/>
        <v>1838</v>
      </c>
      <c r="T93" s="8">
        <f t="shared" si="5"/>
        <v>1916</v>
      </c>
      <c r="U93" s="8">
        <f t="shared" si="6"/>
        <v>2089</v>
      </c>
      <c r="V93" s="21" t="s">
        <v>137</v>
      </c>
      <c r="W93" s="21"/>
      <c r="X93" s="8" t="s">
        <v>181</v>
      </c>
      <c r="Y93" s="8" t="s">
        <v>183</v>
      </c>
      <c r="Z93" s="29">
        <v>1.25</v>
      </c>
      <c r="AA93" s="8" t="s">
        <v>1667</v>
      </c>
      <c r="AB93" s="8" t="s">
        <v>185</v>
      </c>
      <c r="AC93" s="8" t="s">
        <v>1758</v>
      </c>
      <c r="AE93" s="8" t="e">
        <f>VLOOKUP(N93,[1]CRN!$H$2:$I$1212,2,FALSE)</f>
        <v>#N/A</v>
      </c>
      <c r="AG93" s="9">
        <v>96081880</v>
      </c>
      <c r="AH93" s="9">
        <v>1674</v>
      </c>
      <c r="AI93" s="9">
        <f>VLOOKUP(AG93,[2]CRN!$A$2:$J$2833,10,FALSE)</f>
        <v>1732</v>
      </c>
      <c r="AJ93" s="9">
        <f t="shared" si="7"/>
        <v>3.4647550776583033E-2</v>
      </c>
      <c r="AL93" s="9">
        <v>96081880</v>
      </c>
      <c r="AM93" s="9">
        <v>1785</v>
      </c>
      <c r="AT93" s="9">
        <v>96081613</v>
      </c>
      <c r="AU93" s="9">
        <v>99915636</v>
      </c>
      <c r="AX93" s="9">
        <v>91159748</v>
      </c>
      <c r="AY93" s="9">
        <v>16889</v>
      </c>
      <c r="BB93" s="9">
        <v>99915687</v>
      </c>
      <c r="BC93" s="9">
        <v>1916</v>
      </c>
      <c r="BF93" s="9">
        <v>99915687</v>
      </c>
      <c r="BG93" s="9">
        <v>2089</v>
      </c>
    </row>
    <row r="94" spans="2:59" x14ac:dyDescent="0.35">
      <c r="B94" s="21" t="s">
        <v>735</v>
      </c>
      <c r="C94" s="21" t="s">
        <v>39</v>
      </c>
      <c r="D94" s="21" t="s">
        <v>442</v>
      </c>
      <c r="E94" s="21" t="s">
        <v>442</v>
      </c>
      <c r="F94" s="21" t="s">
        <v>410</v>
      </c>
      <c r="G94" s="8" t="s">
        <v>189</v>
      </c>
      <c r="H94" s="8">
        <v>0.33</v>
      </c>
      <c r="I94" s="8" t="s">
        <v>150</v>
      </c>
      <c r="J94" s="8" t="s">
        <v>151</v>
      </c>
      <c r="K94" s="8">
        <v>1</v>
      </c>
      <c r="L94" s="8" t="s">
        <v>152</v>
      </c>
      <c r="M94" s="8">
        <v>66</v>
      </c>
      <c r="N94" s="8">
        <v>99915590</v>
      </c>
      <c r="O94" s="8">
        <v>96081786</v>
      </c>
      <c r="P94" s="8">
        <v>99915590</v>
      </c>
      <c r="Q94" s="8">
        <v>1864</v>
      </c>
      <c r="R94" s="8">
        <v>1919</v>
      </c>
      <c r="S94" s="8">
        <f t="shared" si="4"/>
        <v>1963</v>
      </c>
      <c r="T94" s="8">
        <f t="shared" si="5"/>
        <v>2047</v>
      </c>
      <c r="U94" s="8">
        <f t="shared" si="6"/>
        <v>2230</v>
      </c>
      <c r="V94" s="21" t="s">
        <v>137</v>
      </c>
      <c r="W94" s="21"/>
      <c r="X94" s="8" t="s">
        <v>181</v>
      </c>
      <c r="Y94" s="8" t="s">
        <v>183</v>
      </c>
      <c r="Z94" s="29">
        <v>1.25</v>
      </c>
      <c r="AA94" s="8" t="s">
        <v>1667</v>
      </c>
      <c r="AB94" s="8" t="s">
        <v>185</v>
      </c>
      <c r="AC94" s="8" t="s">
        <v>1758</v>
      </c>
      <c r="AE94" s="8" t="e">
        <f>VLOOKUP(N94,[1]CRN!$H$2:$I$1212,2,FALSE)</f>
        <v>#N/A</v>
      </c>
      <c r="AG94" s="9">
        <v>96081786</v>
      </c>
      <c r="AH94" s="9">
        <v>1800</v>
      </c>
      <c r="AI94" s="9">
        <f>VLOOKUP(AG94,[2]CRN!$A$2:$J$2833,10,FALSE)</f>
        <v>1864</v>
      </c>
      <c r="AJ94" s="9">
        <f t="shared" si="7"/>
        <v>3.5555555555555556E-2</v>
      </c>
      <c r="AL94" s="9">
        <v>96081786</v>
      </c>
      <c r="AM94" s="9">
        <v>1919</v>
      </c>
      <c r="AT94" s="9">
        <v>96081615</v>
      </c>
      <c r="AU94" s="9">
        <v>99915637</v>
      </c>
      <c r="AX94" s="9">
        <v>91159749</v>
      </c>
      <c r="AY94" s="9">
        <v>16889</v>
      </c>
      <c r="BB94" s="9">
        <v>99915590</v>
      </c>
      <c r="BC94" s="9">
        <v>2047</v>
      </c>
      <c r="BF94" s="9">
        <v>99915590</v>
      </c>
      <c r="BG94" s="9">
        <v>2230</v>
      </c>
    </row>
    <row r="95" spans="2:59" x14ac:dyDescent="0.35">
      <c r="B95" s="21" t="s">
        <v>736</v>
      </c>
      <c r="C95" s="21" t="s">
        <v>39</v>
      </c>
      <c r="D95" s="21" t="s">
        <v>443</v>
      </c>
      <c r="E95" s="21" t="s">
        <v>443</v>
      </c>
      <c r="F95" s="21" t="s">
        <v>410</v>
      </c>
      <c r="G95" s="8" t="s">
        <v>189</v>
      </c>
      <c r="H95" s="8">
        <v>0.33</v>
      </c>
      <c r="I95" s="8" t="s">
        <v>150</v>
      </c>
      <c r="J95" s="8" t="s">
        <v>151</v>
      </c>
      <c r="K95" s="8">
        <v>3</v>
      </c>
      <c r="L95" s="8" t="s">
        <v>153</v>
      </c>
      <c r="M95" s="8">
        <v>64</v>
      </c>
      <c r="N95" s="8">
        <v>99915668</v>
      </c>
      <c r="O95" s="8">
        <v>96081787</v>
      </c>
      <c r="P95" s="8">
        <v>99915668</v>
      </c>
      <c r="Q95" s="8">
        <v>1872</v>
      </c>
      <c r="R95" s="8">
        <v>1928</v>
      </c>
      <c r="S95" s="8">
        <f t="shared" si="4"/>
        <v>1986</v>
      </c>
      <c r="T95" s="8">
        <f t="shared" si="5"/>
        <v>2070</v>
      </c>
      <c r="U95" s="8">
        <f t="shared" si="6"/>
        <v>2256</v>
      </c>
      <c r="V95" s="21" t="s">
        <v>137</v>
      </c>
      <c r="W95" s="21"/>
      <c r="X95" s="8" t="s">
        <v>181</v>
      </c>
      <c r="Y95" s="8" t="s">
        <v>183</v>
      </c>
      <c r="Z95" s="29">
        <v>1.25</v>
      </c>
      <c r="AA95" s="8" t="s">
        <v>1667</v>
      </c>
      <c r="AB95" s="8" t="s">
        <v>185</v>
      </c>
      <c r="AC95" s="8" t="s">
        <v>1758</v>
      </c>
      <c r="AE95" s="8" t="e">
        <f>VLOOKUP(N95,[1]CRN!$H$2:$I$1212,2,FALSE)</f>
        <v>#N/A</v>
      </c>
      <c r="AG95" s="9">
        <v>96081787</v>
      </c>
      <c r="AH95" s="9">
        <v>1808</v>
      </c>
      <c r="AI95" s="9">
        <f>VLOOKUP(AG95,[2]CRN!$A$2:$J$2833,10,FALSE)</f>
        <v>1872</v>
      </c>
      <c r="AJ95" s="9">
        <f t="shared" si="7"/>
        <v>3.5398230088495575E-2</v>
      </c>
      <c r="AL95" s="9">
        <v>96081787</v>
      </c>
      <c r="AM95" s="9">
        <v>1928</v>
      </c>
      <c r="AT95" s="9">
        <v>96081617</v>
      </c>
      <c r="AU95" s="9">
        <v>99915638</v>
      </c>
      <c r="AX95" s="9">
        <v>91159750</v>
      </c>
      <c r="AY95" s="9">
        <v>18397</v>
      </c>
      <c r="BB95" s="9">
        <v>99915668</v>
      </c>
      <c r="BC95" s="9">
        <v>2070</v>
      </c>
      <c r="BF95" s="9">
        <v>99915668</v>
      </c>
      <c r="BG95" s="9">
        <v>2256</v>
      </c>
    </row>
    <row r="96" spans="2:59" x14ac:dyDescent="0.35">
      <c r="B96" s="21" t="s">
        <v>737</v>
      </c>
      <c r="C96" s="21" t="s">
        <v>39</v>
      </c>
      <c r="D96" s="21" t="s">
        <v>442</v>
      </c>
      <c r="E96" s="21" t="s">
        <v>442</v>
      </c>
      <c r="F96" s="21" t="s">
        <v>410</v>
      </c>
      <c r="G96" s="8" t="s">
        <v>189</v>
      </c>
      <c r="H96" s="8">
        <v>0.33</v>
      </c>
      <c r="I96" s="8" t="s">
        <v>150</v>
      </c>
      <c r="J96" s="8" t="s">
        <v>154</v>
      </c>
      <c r="K96" s="8">
        <v>1</v>
      </c>
      <c r="L96" s="8" t="s">
        <v>152</v>
      </c>
      <c r="M96" s="8">
        <v>66</v>
      </c>
      <c r="N96" s="8">
        <v>99915609</v>
      </c>
      <c r="O96" s="8">
        <v>96081881</v>
      </c>
      <c r="P96" s="8">
        <v>99915609</v>
      </c>
      <c r="Q96" s="8">
        <v>1912</v>
      </c>
      <c r="R96" s="8">
        <v>1969</v>
      </c>
      <c r="S96" s="8">
        <f t="shared" si="4"/>
        <v>2014</v>
      </c>
      <c r="T96" s="8">
        <f t="shared" si="5"/>
        <v>2100</v>
      </c>
      <c r="U96" s="8">
        <f t="shared" si="6"/>
        <v>2288</v>
      </c>
      <c r="V96" s="21" t="s">
        <v>137</v>
      </c>
      <c r="W96" s="21"/>
      <c r="X96" s="8" t="s">
        <v>181</v>
      </c>
      <c r="Y96" s="8" t="s">
        <v>183</v>
      </c>
      <c r="Z96" s="29">
        <v>1.25</v>
      </c>
      <c r="AA96" s="8" t="s">
        <v>1667</v>
      </c>
      <c r="AB96" s="8" t="s">
        <v>185</v>
      </c>
      <c r="AC96" s="8" t="s">
        <v>1758</v>
      </c>
      <c r="AE96" s="8" t="e">
        <f>VLOOKUP(N96,[1]CRN!$H$2:$I$1212,2,FALSE)</f>
        <v>#N/A</v>
      </c>
      <c r="AG96" s="9">
        <v>96081881</v>
      </c>
      <c r="AH96" s="9">
        <v>1847</v>
      </c>
      <c r="AI96" s="9">
        <f>VLOOKUP(AG96,[2]CRN!$A$2:$J$2833,10,FALSE)</f>
        <v>1912</v>
      </c>
      <c r="AJ96" s="9">
        <f t="shared" si="7"/>
        <v>3.519220357336221E-2</v>
      </c>
      <c r="AL96" s="9">
        <v>96081881</v>
      </c>
      <c r="AM96" s="9">
        <v>1969</v>
      </c>
      <c r="AT96" s="9">
        <v>96081619</v>
      </c>
      <c r="AU96" s="9">
        <v>99915639</v>
      </c>
      <c r="AX96" s="9">
        <v>91159751</v>
      </c>
      <c r="AY96" s="9">
        <v>18397</v>
      </c>
      <c r="BB96" s="9">
        <v>99915609</v>
      </c>
      <c r="BC96" s="9">
        <v>2100</v>
      </c>
      <c r="BF96" s="9">
        <v>99915609</v>
      </c>
      <c r="BG96" s="9">
        <v>2288</v>
      </c>
    </row>
    <row r="97" spans="2:59" x14ac:dyDescent="0.35">
      <c r="B97" s="21" t="s">
        <v>738</v>
      </c>
      <c r="C97" s="21" t="s">
        <v>39</v>
      </c>
      <c r="D97" s="21" t="s">
        <v>443</v>
      </c>
      <c r="E97" s="21" t="s">
        <v>443</v>
      </c>
      <c r="F97" s="21" t="s">
        <v>410</v>
      </c>
      <c r="G97" s="8" t="s">
        <v>189</v>
      </c>
      <c r="H97" s="8">
        <v>0.33</v>
      </c>
      <c r="I97" s="8" t="s">
        <v>150</v>
      </c>
      <c r="J97" s="8" t="s">
        <v>154</v>
      </c>
      <c r="K97" s="8">
        <v>3</v>
      </c>
      <c r="L97" s="8" t="s">
        <v>153</v>
      </c>
      <c r="M97" s="8">
        <v>64</v>
      </c>
      <c r="N97" s="8">
        <v>99915688</v>
      </c>
      <c r="O97" s="8">
        <v>96081882</v>
      </c>
      <c r="P97" s="8">
        <v>99915688</v>
      </c>
      <c r="Q97" s="8">
        <v>1920</v>
      </c>
      <c r="R97" s="8">
        <v>1978</v>
      </c>
      <c r="S97" s="8">
        <f t="shared" si="4"/>
        <v>2037</v>
      </c>
      <c r="T97" s="8">
        <f t="shared" si="5"/>
        <v>2123</v>
      </c>
      <c r="U97" s="8">
        <f t="shared" si="6"/>
        <v>2314</v>
      </c>
      <c r="V97" s="21" t="s">
        <v>137</v>
      </c>
      <c r="W97" s="21"/>
      <c r="X97" s="8" t="s">
        <v>181</v>
      </c>
      <c r="Y97" s="8" t="s">
        <v>183</v>
      </c>
      <c r="Z97" s="29">
        <v>1.25</v>
      </c>
      <c r="AA97" s="8" t="s">
        <v>1667</v>
      </c>
      <c r="AB97" s="8" t="s">
        <v>185</v>
      </c>
      <c r="AC97" s="8" t="s">
        <v>1758</v>
      </c>
      <c r="AE97" s="8" t="e">
        <f>VLOOKUP(N97,[1]CRN!$H$2:$I$1212,2,FALSE)</f>
        <v>#N/A</v>
      </c>
      <c r="AG97" s="9">
        <v>96081882</v>
      </c>
      <c r="AH97" s="9">
        <v>1855</v>
      </c>
      <c r="AI97" s="9">
        <f>VLOOKUP(AG97,[2]CRN!$A$2:$J$2833,10,FALSE)</f>
        <v>1920</v>
      </c>
      <c r="AJ97" s="9">
        <f t="shared" si="7"/>
        <v>3.5040431266846361E-2</v>
      </c>
      <c r="AL97" s="9">
        <v>96081882</v>
      </c>
      <c r="AM97" s="9">
        <v>1978</v>
      </c>
      <c r="AT97" s="9">
        <v>96081621</v>
      </c>
      <c r="AU97" s="9">
        <v>99915640</v>
      </c>
      <c r="AX97" s="9">
        <v>91159752</v>
      </c>
      <c r="AY97" s="9">
        <v>19474</v>
      </c>
      <c r="BB97" s="9">
        <v>99915688</v>
      </c>
      <c r="BC97" s="9">
        <v>2123</v>
      </c>
      <c r="BF97" s="9">
        <v>99915688</v>
      </c>
      <c r="BG97" s="9">
        <v>2314</v>
      </c>
    </row>
    <row r="98" spans="2:59" x14ac:dyDescent="0.35">
      <c r="B98" s="21" t="s">
        <v>739</v>
      </c>
      <c r="C98" s="21" t="s">
        <v>39</v>
      </c>
      <c r="D98" s="21" t="s">
        <v>444</v>
      </c>
      <c r="E98" s="21" t="s">
        <v>444</v>
      </c>
      <c r="F98" s="21" t="s">
        <v>411</v>
      </c>
      <c r="G98" s="8" t="s">
        <v>189</v>
      </c>
      <c r="H98" s="8">
        <v>0.5</v>
      </c>
      <c r="I98" s="8" t="s">
        <v>150</v>
      </c>
      <c r="J98" s="8" t="s">
        <v>151</v>
      </c>
      <c r="K98" s="8">
        <v>1</v>
      </c>
      <c r="L98" s="8" t="s">
        <v>155</v>
      </c>
      <c r="M98" s="8">
        <v>70</v>
      </c>
      <c r="N98" s="8">
        <v>99915591</v>
      </c>
      <c r="O98" s="8">
        <v>96081788</v>
      </c>
      <c r="P98" s="8">
        <v>99915591</v>
      </c>
      <c r="Q98" s="8">
        <v>1958</v>
      </c>
      <c r="R98" s="8">
        <v>2016</v>
      </c>
      <c r="S98" s="8">
        <f t="shared" si="4"/>
        <v>2060</v>
      </c>
      <c r="T98" s="8">
        <f t="shared" si="5"/>
        <v>2147</v>
      </c>
      <c r="U98" s="8">
        <f t="shared" si="6"/>
        <v>2340</v>
      </c>
      <c r="V98" s="21" t="s">
        <v>137</v>
      </c>
      <c r="W98" s="21"/>
      <c r="X98" s="8" t="s">
        <v>181</v>
      </c>
      <c r="Y98" s="8" t="s">
        <v>183</v>
      </c>
      <c r="Z98" s="29">
        <v>1.25</v>
      </c>
      <c r="AA98" s="8" t="s">
        <v>1667</v>
      </c>
      <c r="AB98" s="8" t="s">
        <v>185</v>
      </c>
      <c r="AC98" s="8" t="s">
        <v>1758</v>
      </c>
      <c r="AE98" s="8" t="e">
        <f>VLOOKUP(N98,[1]CRN!$H$2:$I$1212,2,FALSE)</f>
        <v>#N/A</v>
      </c>
      <c r="AG98" s="9">
        <v>96081788</v>
      </c>
      <c r="AH98" s="9">
        <v>1892</v>
      </c>
      <c r="AI98" s="9">
        <f>VLOOKUP(AG98,[2]CRN!$A$2:$J$2833,10,FALSE)</f>
        <v>1958</v>
      </c>
      <c r="AJ98" s="9">
        <f t="shared" si="7"/>
        <v>3.4883720930232558E-2</v>
      </c>
      <c r="AL98" s="9">
        <v>96081788</v>
      </c>
      <c r="AM98" s="9">
        <v>2016</v>
      </c>
      <c r="AT98" s="9">
        <v>96081623</v>
      </c>
      <c r="AU98" s="9">
        <v>99915641</v>
      </c>
      <c r="AX98" s="9">
        <v>91159753</v>
      </c>
      <c r="AY98" s="9">
        <v>19474</v>
      </c>
      <c r="BB98" s="9">
        <v>99915591</v>
      </c>
      <c r="BC98" s="9">
        <v>2147</v>
      </c>
      <c r="BF98" s="9">
        <v>99915591</v>
      </c>
      <c r="BG98" s="9">
        <v>2340</v>
      </c>
    </row>
    <row r="99" spans="2:59" x14ac:dyDescent="0.35">
      <c r="B99" s="21" t="s">
        <v>740</v>
      </c>
      <c r="C99" s="21" t="s">
        <v>39</v>
      </c>
      <c r="D99" s="21" t="s">
        <v>445</v>
      </c>
      <c r="E99" s="21" t="s">
        <v>445</v>
      </c>
      <c r="F99" s="21" t="s">
        <v>411</v>
      </c>
      <c r="G99" s="8" t="s">
        <v>189</v>
      </c>
      <c r="H99" s="8">
        <v>0.5</v>
      </c>
      <c r="I99" s="8" t="s">
        <v>150</v>
      </c>
      <c r="J99" s="8" t="s">
        <v>151</v>
      </c>
      <c r="K99" s="8">
        <v>3</v>
      </c>
      <c r="L99" s="8" t="s">
        <v>153</v>
      </c>
      <c r="M99" s="8">
        <v>65</v>
      </c>
      <c r="N99" s="8">
        <v>99915669</v>
      </c>
      <c r="O99" s="8">
        <v>96081789</v>
      </c>
      <c r="P99" s="8">
        <v>99915669</v>
      </c>
      <c r="Q99" s="8">
        <v>1966</v>
      </c>
      <c r="R99" s="8">
        <v>2025</v>
      </c>
      <c r="S99" s="8">
        <f t="shared" si="4"/>
        <v>2086</v>
      </c>
      <c r="T99" s="8">
        <f t="shared" si="5"/>
        <v>2173</v>
      </c>
      <c r="U99" s="8">
        <f t="shared" si="6"/>
        <v>2369</v>
      </c>
      <c r="V99" s="21" t="s">
        <v>137</v>
      </c>
      <c r="W99" s="21"/>
      <c r="X99" s="8" t="s">
        <v>181</v>
      </c>
      <c r="Y99" s="8" t="s">
        <v>183</v>
      </c>
      <c r="Z99" s="29">
        <v>1.25</v>
      </c>
      <c r="AA99" s="8" t="s">
        <v>1667</v>
      </c>
      <c r="AB99" s="8" t="s">
        <v>185</v>
      </c>
      <c r="AC99" s="8" t="s">
        <v>1758</v>
      </c>
      <c r="AE99" s="8" t="e">
        <f>VLOOKUP(N99,[1]CRN!$H$2:$I$1212,2,FALSE)</f>
        <v>#N/A</v>
      </c>
      <c r="AG99" s="9">
        <v>96081789</v>
      </c>
      <c r="AH99" s="9">
        <v>1900</v>
      </c>
      <c r="AI99" s="9">
        <f>VLOOKUP(AG99,[2]CRN!$A$2:$J$2833,10,FALSE)</f>
        <v>1966</v>
      </c>
      <c r="AJ99" s="9">
        <f t="shared" si="7"/>
        <v>3.4736842105263156E-2</v>
      </c>
      <c r="AL99" s="9">
        <v>96081789</v>
      </c>
      <c r="AM99" s="9">
        <v>2025</v>
      </c>
      <c r="AT99" s="9">
        <v>96081625</v>
      </c>
      <c r="AU99" s="9">
        <v>99915642</v>
      </c>
      <c r="AX99" s="9">
        <v>91159754</v>
      </c>
      <c r="AY99" s="9">
        <v>21097</v>
      </c>
      <c r="BB99" s="9">
        <v>99915669</v>
      </c>
      <c r="BC99" s="9">
        <v>2173</v>
      </c>
      <c r="BF99" s="9">
        <v>99915669</v>
      </c>
      <c r="BG99" s="9">
        <v>2369</v>
      </c>
    </row>
    <row r="100" spans="2:59" x14ac:dyDescent="0.35">
      <c r="B100" s="21" t="s">
        <v>741</v>
      </c>
      <c r="C100" s="21" t="s">
        <v>39</v>
      </c>
      <c r="D100" s="21" t="s">
        <v>444</v>
      </c>
      <c r="E100" s="21" t="s">
        <v>444</v>
      </c>
      <c r="F100" s="21" t="s">
        <v>411</v>
      </c>
      <c r="G100" s="8" t="s">
        <v>189</v>
      </c>
      <c r="H100" s="8">
        <v>0.5</v>
      </c>
      <c r="I100" s="8" t="s">
        <v>150</v>
      </c>
      <c r="J100" s="8" t="s">
        <v>154</v>
      </c>
      <c r="K100" s="8">
        <v>1</v>
      </c>
      <c r="L100" s="8" t="s">
        <v>155</v>
      </c>
      <c r="M100" s="8">
        <v>70</v>
      </c>
      <c r="N100" s="8">
        <v>99915610</v>
      </c>
      <c r="O100" s="8">
        <v>96081883</v>
      </c>
      <c r="P100" s="8">
        <v>99915610</v>
      </c>
      <c r="Q100" s="8">
        <v>2006</v>
      </c>
      <c r="R100" s="8">
        <v>2066</v>
      </c>
      <c r="S100" s="8">
        <f t="shared" si="4"/>
        <v>2111</v>
      </c>
      <c r="T100" s="8">
        <f t="shared" si="5"/>
        <v>2200</v>
      </c>
      <c r="U100" s="8">
        <f t="shared" si="6"/>
        <v>2398</v>
      </c>
      <c r="V100" s="21" t="s">
        <v>137</v>
      </c>
      <c r="W100" s="21"/>
      <c r="X100" s="8" t="s">
        <v>181</v>
      </c>
      <c r="Y100" s="8" t="s">
        <v>183</v>
      </c>
      <c r="Z100" s="29">
        <v>1.25</v>
      </c>
      <c r="AA100" s="8" t="s">
        <v>1667</v>
      </c>
      <c r="AB100" s="8" t="s">
        <v>185</v>
      </c>
      <c r="AC100" s="8" t="s">
        <v>1758</v>
      </c>
      <c r="AE100" s="8" t="e">
        <f>VLOOKUP(N100,[1]CRN!$H$2:$I$1212,2,FALSE)</f>
        <v>#N/A</v>
      </c>
      <c r="AG100" s="9">
        <v>96081883</v>
      </c>
      <c r="AH100" s="9">
        <v>1939</v>
      </c>
      <c r="AI100" s="9">
        <f>VLOOKUP(AG100,[2]CRN!$A$2:$J$2833,10,FALSE)</f>
        <v>2006</v>
      </c>
      <c r="AJ100" s="9">
        <f t="shared" si="7"/>
        <v>3.4553893759669933E-2</v>
      </c>
      <c r="AL100" s="9">
        <v>96081883</v>
      </c>
      <c r="AM100" s="9">
        <v>2066</v>
      </c>
      <c r="AT100" s="9">
        <v>96081627</v>
      </c>
      <c r="AU100" s="9">
        <v>99915643</v>
      </c>
      <c r="AX100" s="9">
        <v>91159755</v>
      </c>
      <c r="AY100" s="9">
        <v>21097</v>
      </c>
      <c r="BB100" s="9">
        <v>99915610</v>
      </c>
      <c r="BC100" s="9">
        <v>2200</v>
      </c>
      <c r="BF100" s="9">
        <v>99915610</v>
      </c>
      <c r="BG100" s="9">
        <v>2398</v>
      </c>
    </row>
    <row r="101" spans="2:59" x14ac:dyDescent="0.35">
      <c r="B101" s="21" t="s">
        <v>742</v>
      </c>
      <c r="C101" s="21" t="s">
        <v>39</v>
      </c>
      <c r="D101" s="21" t="s">
        <v>445</v>
      </c>
      <c r="E101" s="21" t="s">
        <v>445</v>
      </c>
      <c r="F101" s="21" t="s">
        <v>411</v>
      </c>
      <c r="G101" s="8" t="s">
        <v>189</v>
      </c>
      <c r="H101" s="8">
        <v>0.5</v>
      </c>
      <c r="I101" s="8" t="s">
        <v>150</v>
      </c>
      <c r="J101" s="8" t="s">
        <v>154</v>
      </c>
      <c r="K101" s="8">
        <v>3</v>
      </c>
      <c r="L101" s="8" t="s">
        <v>153</v>
      </c>
      <c r="M101" s="8">
        <v>65</v>
      </c>
      <c r="N101" s="8">
        <v>99915689</v>
      </c>
      <c r="O101" s="8">
        <v>96081884</v>
      </c>
      <c r="P101" s="8">
        <v>99915689</v>
      </c>
      <c r="Q101" s="8">
        <v>2014</v>
      </c>
      <c r="R101" s="8">
        <v>2075</v>
      </c>
      <c r="S101" s="8">
        <f t="shared" si="4"/>
        <v>2137</v>
      </c>
      <c r="T101" s="8">
        <f t="shared" si="5"/>
        <v>2226</v>
      </c>
      <c r="U101" s="8">
        <f t="shared" si="6"/>
        <v>2427</v>
      </c>
      <c r="V101" s="21" t="s">
        <v>137</v>
      </c>
      <c r="W101" s="21"/>
      <c r="X101" s="8" t="s">
        <v>181</v>
      </c>
      <c r="Y101" s="8" t="s">
        <v>183</v>
      </c>
      <c r="Z101" s="29">
        <v>1.25</v>
      </c>
      <c r="AA101" s="8" t="s">
        <v>1667</v>
      </c>
      <c r="AB101" s="8" t="s">
        <v>185</v>
      </c>
      <c r="AC101" s="8" t="s">
        <v>1758</v>
      </c>
      <c r="AE101" s="8" t="e">
        <f>VLOOKUP(N101,[1]CRN!$H$2:$I$1212,2,FALSE)</f>
        <v>#N/A</v>
      </c>
      <c r="AG101" s="9">
        <v>96081884</v>
      </c>
      <c r="AH101" s="9">
        <v>1947</v>
      </c>
      <c r="AI101" s="9">
        <f>VLOOKUP(AG101,[2]CRN!$A$2:$J$2833,10,FALSE)</f>
        <v>2014</v>
      </c>
      <c r="AJ101" s="9">
        <f t="shared" si="7"/>
        <v>3.4411915767847974E-2</v>
      </c>
      <c r="AL101" s="9">
        <v>96081884</v>
      </c>
      <c r="AM101" s="9">
        <v>2075</v>
      </c>
      <c r="AT101" s="9">
        <v>96081686</v>
      </c>
      <c r="AU101" s="9">
        <v>99915645</v>
      </c>
      <c r="AX101" s="9">
        <v>91159756</v>
      </c>
      <c r="AY101" s="9">
        <v>21413</v>
      </c>
      <c r="BB101" s="9">
        <v>99915689</v>
      </c>
      <c r="BC101" s="9">
        <v>2226</v>
      </c>
      <c r="BF101" s="9">
        <v>99915689</v>
      </c>
      <c r="BG101" s="9">
        <v>2427</v>
      </c>
    </row>
    <row r="102" spans="2:59" x14ac:dyDescent="0.35">
      <c r="B102" s="21" t="s">
        <v>743</v>
      </c>
      <c r="C102" s="21" t="s">
        <v>39</v>
      </c>
      <c r="D102" s="21" t="s">
        <v>446</v>
      </c>
      <c r="E102" s="21" t="s">
        <v>446</v>
      </c>
      <c r="F102" s="21" t="s">
        <v>412</v>
      </c>
      <c r="G102" s="8" t="s">
        <v>189</v>
      </c>
      <c r="H102" s="8">
        <v>0.5</v>
      </c>
      <c r="I102" s="8" t="s">
        <v>150</v>
      </c>
      <c r="J102" s="8" t="s">
        <v>151</v>
      </c>
      <c r="K102" s="8">
        <v>1</v>
      </c>
      <c r="L102" s="8" t="s">
        <v>155</v>
      </c>
      <c r="M102" s="8">
        <v>71</v>
      </c>
      <c r="N102" s="8">
        <v>99915592</v>
      </c>
      <c r="O102" s="8">
        <v>96081790</v>
      </c>
      <c r="P102" s="8">
        <v>99915592</v>
      </c>
      <c r="Q102" s="8">
        <v>2033</v>
      </c>
      <c r="R102" s="8">
        <v>2093</v>
      </c>
      <c r="S102" s="8">
        <f t="shared" si="4"/>
        <v>2139</v>
      </c>
      <c r="T102" s="8">
        <f t="shared" si="5"/>
        <v>2230</v>
      </c>
      <c r="U102" s="8">
        <f t="shared" si="6"/>
        <v>2430</v>
      </c>
      <c r="V102" s="21" t="s">
        <v>137</v>
      </c>
      <c r="W102" s="21"/>
      <c r="X102" s="8" t="s">
        <v>181</v>
      </c>
      <c r="Y102" s="8" t="s">
        <v>183</v>
      </c>
      <c r="Z102" s="29">
        <v>1.25</v>
      </c>
      <c r="AA102" s="8" t="s">
        <v>1667</v>
      </c>
      <c r="AB102" s="8" t="s">
        <v>185</v>
      </c>
      <c r="AC102" s="8" t="s">
        <v>1758</v>
      </c>
      <c r="AE102" s="8" t="e">
        <f>VLOOKUP(N102,[1]CRN!$H$2:$I$1212,2,FALSE)</f>
        <v>#N/A</v>
      </c>
      <c r="AG102" s="9">
        <v>96081790</v>
      </c>
      <c r="AH102" s="9">
        <v>1965</v>
      </c>
      <c r="AI102" s="9">
        <f>VLOOKUP(AG102,[2]CRN!$A$2:$J$2833,10,FALSE)</f>
        <v>2033</v>
      </c>
      <c r="AJ102" s="9">
        <f t="shared" si="7"/>
        <v>3.4605597964376587E-2</v>
      </c>
      <c r="AL102" s="9">
        <v>96081790</v>
      </c>
      <c r="AM102" s="9">
        <v>2093</v>
      </c>
      <c r="AT102" s="9">
        <v>96081688</v>
      </c>
      <c r="AU102" s="9">
        <v>99915646</v>
      </c>
      <c r="AX102" s="9">
        <v>91159757</v>
      </c>
      <c r="AY102" s="9">
        <v>21413</v>
      </c>
      <c r="BB102" s="9">
        <v>99915592</v>
      </c>
      <c r="BC102" s="9">
        <v>2230</v>
      </c>
      <c r="BF102" s="9">
        <v>99915592</v>
      </c>
      <c r="BG102" s="9">
        <v>2430</v>
      </c>
    </row>
    <row r="103" spans="2:59" x14ac:dyDescent="0.35">
      <c r="B103" s="21" t="s">
        <v>744</v>
      </c>
      <c r="C103" s="21" t="s">
        <v>39</v>
      </c>
      <c r="D103" s="21" t="s">
        <v>447</v>
      </c>
      <c r="E103" s="21" t="s">
        <v>447</v>
      </c>
      <c r="F103" s="21" t="s">
        <v>412</v>
      </c>
      <c r="G103" s="8" t="s">
        <v>189</v>
      </c>
      <c r="H103" s="8">
        <v>0.5</v>
      </c>
      <c r="I103" s="8" t="s">
        <v>150</v>
      </c>
      <c r="J103" s="8" t="s">
        <v>151</v>
      </c>
      <c r="K103" s="8">
        <v>3</v>
      </c>
      <c r="L103" s="8" t="s">
        <v>153</v>
      </c>
      <c r="M103" s="8">
        <v>65</v>
      </c>
      <c r="N103" s="8">
        <v>99915670</v>
      </c>
      <c r="O103" s="8">
        <v>96081791</v>
      </c>
      <c r="P103" s="8">
        <v>99915670</v>
      </c>
      <c r="Q103" s="8">
        <v>2041</v>
      </c>
      <c r="R103" s="8">
        <v>2102</v>
      </c>
      <c r="S103" s="8">
        <f t="shared" si="4"/>
        <v>2165</v>
      </c>
      <c r="T103" s="8">
        <f t="shared" si="5"/>
        <v>2256</v>
      </c>
      <c r="U103" s="8">
        <f t="shared" si="6"/>
        <v>2459</v>
      </c>
      <c r="V103" s="21" t="s">
        <v>137</v>
      </c>
      <c r="W103" s="21"/>
      <c r="X103" s="8" t="s">
        <v>181</v>
      </c>
      <c r="Y103" s="8" t="s">
        <v>183</v>
      </c>
      <c r="Z103" s="29">
        <v>1.25</v>
      </c>
      <c r="AA103" s="8" t="s">
        <v>1667</v>
      </c>
      <c r="AB103" s="8" t="s">
        <v>185</v>
      </c>
      <c r="AC103" s="8" t="s">
        <v>1758</v>
      </c>
      <c r="AE103" s="8" t="e">
        <f>VLOOKUP(N103,[1]CRN!$H$2:$I$1212,2,FALSE)</f>
        <v>#N/A</v>
      </c>
      <c r="AG103" s="9">
        <v>96081791</v>
      </c>
      <c r="AH103" s="9">
        <v>1973</v>
      </c>
      <c r="AI103" s="9">
        <f>VLOOKUP(AG103,[2]CRN!$A$2:$J$2833,10,FALSE)</f>
        <v>2041</v>
      </c>
      <c r="AJ103" s="9">
        <f t="shared" si="7"/>
        <v>3.446528129751647E-2</v>
      </c>
      <c r="AL103" s="9">
        <v>96081791</v>
      </c>
      <c r="AM103" s="9">
        <v>2102</v>
      </c>
      <c r="AT103" s="9">
        <v>96081690</v>
      </c>
      <c r="AU103" s="9">
        <v>99915647</v>
      </c>
      <c r="AX103" s="9">
        <v>91159758</v>
      </c>
      <c r="AY103" s="9">
        <v>21916</v>
      </c>
      <c r="BB103" s="9">
        <v>99915670</v>
      </c>
      <c r="BC103" s="9">
        <v>2256</v>
      </c>
      <c r="BF103" s="9">
        <v>99915670</v>
      </c>
      <c r="BG103" s="9">
        <v>2459</v>
      </c>
    </row>
    <row r="104" spans="2:59" x14ac:dyDescent="0.35">
      <c r="B104" s="21" t="s">
        <v>745</v>
      </c>
      <c r="C104" s="21" t="s">
        <v>39</v>
      </c>
      <c r="D104" s="21" t="s">
        <v>446</v>
      </c>
      <c r="E104" s="21" t="s">
        <v>446</v>
      </c>
      <c r="F104" s="21" t="s">
        <v>412</v>
      </c>
      <c r="G104" s="8" t="s">
        <v>189</v>
      </c>
      <c r="H104" s="8">
        <v>0.5</v>
      </c>
      <c r="I104" s="8" t="s">
        <v>150</v>
      </c>
      <c r="J104" s="8" t="s">
        <v>154</v>
      </c>
      <c r="K104" s="8">
        <v>1</v>
      </c>
      <c r="L104" s="8" t="s">
        <v>155</v>
      </c>
      <c r="M104" s="8">
        <v>71</v>
      </c>
      <c r="N104" s="8">
        <v>99915611</v>
      </c>
      <c r="O104" s="8">
        <v>96081885</v>
      </c>
      <c r="P104" s="8">
        <v>99915611</v>
      </c>
      <c r="Q104" s="8">
        <v>2081</v>
      </c>
      <c r="R104" s="8">
        <v>2143</v>
      </c>
      <c r="S104" s="8">
        <f t="shared" si="4"/>
        <v>2190</v>
      </c>
      <c r="T104" s="8">
        <f t="shared" si="5"/>
        <v>2283</v>
      </c>
      <c r="U104" s="8">
        <f t="shared" si="6"/>
        <v>2488</v>
      </c>
      <c r="V104" s="21" t="s">
        <v>137</v>
      </c>
      <c r="W104" s="21"/>
      <c r="X104" s="8" t="s">
        <v>181</v>
      </c>
      <c r="Y104" s="8" t="s">
        <v>183</v>
      </c>
      <c r="Z104" s="29">
        <v>1.25</v>
      </c>
      <c r="AA104" s="8" t="s">
        <v>1667</v>
      </c>
      <c r="AB104" s="8" t="s">
        <v>185</v>
      </c>
      <c r="AC104" s="8" t="s">
        <v>1758</v>
      </c>
      <c r="AE104" s="8" t="e">
        <f>VLOOKUP(N104,[1]CRN!$H$2:$I$1212,2,FALSE)</f>
        <v>#N/A</v>
      </c>
      <c r="AG104" s="9">
        <v>96081885</v>
      </c>
      <c r="AH104" s="9">
        <v>2012</v>
      </c>
      <c r="AI104" s="9">
        <f>VLOOKUP(AG104,[2]CRN!$A$2:$J$2833,10,FALSE)</f>
        <v>2081</v>
      </c>
      <c r="AJ104" s="9">
        <f t="shared" si="7"/>
        <v>3.4294234592445329E-2</v>
      </c>
      <c r="AL104" s="9">
        <v>96081885</v>
      </c>
      <c r="AM104" s="9">
        <v>2143</v>
      </c>
      <c r="AT104" s="9">
        <v>96081692</v>
      </c>
      <c r="AU104" s="9">
        <v>99915648</v>
      </c>
      <c r="AX104" s="9">
        <v>91159759</v>
      </c>
      <c r="AY104" s="9">
        <v>21916</v>
      </c>
      <c r="BB104" s="9">
        <v>99915611</v>
      </c>
      <c r="BC104" s="9">
        <v>2283</v>
      </c>
      <c r="BF104" s="9">
        <v>99915611</v>
      </c>
      <c r="BG104" s="9">
        <v>2488</v>
      </c>
    </row>
    <row r="105" spans="2:59" x14ac:dyDescent="0.35">
      <c r="B105" s="21" t="s">
        <v>746</v>
      </c>
      <c r="C105" s="21" t="s">
        <v>39</v>
      </c>
      <c r="D105" s="21" t="s">
        <v>447</v>
      </c>
      <c r="E105" s="21" t="s">
        <v>447</v>
      </c>
      <c r="F105" s="21" t="s">
        <v>412</v>
      </c>
      <c r="G105" s="8" t="s">
        <v>189</v>
      </c>
      <c r="H105" s="8">
        <v>0.5</v>
      </c>
      <c r="I105" s="8" t="s">
        <v>150</v>
      </c>
      <c r="J105" s="8" t="s">
        <v>154</v>
      </c>
      <c r="K105" s="8">
        <v>3</v>
      </c>
      <c r="L105" s="8" t="s">
        <v>153</v>
      </c>
      <c r="M105" s="8">
        <v>65</v>
      </c>
      <c r="N105" s="8">
        <v>99915690</v>
      </c>
      <c r="O105" s="8">
        <v>96081886</v>
      </c>
      <c r="P105" s="8">
        <v>99915690</v>
      </c>
      <c r="Q105" s="8">
        <v>2089</v>
      </c>
      <c r="R105" s="8">
        <v>2152</v>
      </c>
      <c r="S105" s="8">
        <f t="shared" si="4"/>
        <v>2216</v>
      </c>
      <c r="T105" s="8">
        <f t="shared" si="5"/>
        <v>2309</v>
      </c>
      <c r="U105" s="8">
        <f t="shared" si="6"/>
        <v>2517</v>
      </c>
      <c r="V105" s="21" t="s">
        <v>137</v>
      </c>
      <c r="W105" s="21"/>
      <c r="X105" s="8" t="s">
        <v>181</v>
      </c>
      <c r="Y105" s="8" t="s">
        <v>183</v>
      </c>
      <c r="Z105" s="29">
        <v>1.25</v>
      </c>
      <c r="AA105" s="8" t="s">
        <v>1667</v>
      </c>
      <c r="AB105" s="8" t="s">
        <v>185</v>
      </c>
      <c r="AC105" s="8" t="s">
        <v>1758</v>
      </c>
      <c r="AE105" s="8" t="e">
        <f>VLOOKUP(N105,[1]CRN!$H$2:$I$1212,2,FALSE)</f>
        <v>#N/A</v>
      </c>
      <c r="AG105" s="9">
        <v>96081886</v>
      </c>
      <c r="AH105" s="9">
        <v>2020</v>
      </c>
      <c r="AI105" s="9">
        <f>VLOOKUP(AG105,[2]CRN!$A$2:$J$2833,10,FALSE)</f>
        <v>2089</v>
      </c>
      <c r="AJ105" s="9">
        <f t="shared" si="7"/>
        <v>3.4158415841584161E-2</v>
      </c>
      <c r="AL105" s="9">
        <v>96081886</v>
      </c>
      <c r="AM105" s="9">
        <v>2152</v>
      </c>
      <c r="AT105" s="9">
        <v>96081694</v>
      </c>
      <c r="AU105" s="9">
        <v>99915649</v>
      </c>
      <c r="AX105" s="9">
        <v>91159872</v>
      </c>
      <c r="AY105" s="9">
        <v>7303</v>
      </c>
      <c r="BB105" s="9">
        <v>99915690</v>
      </c>
      <c r="BC105" s="9">
        <v>2309</v>
      </c>
      <c r="BF105" s="9">
        <v>99915690</v>
      </c>
      <c r="BG105" s="9">
        <v>2517</v>
      </c>
    </row>
    <row r="106" spans="2:59" x14ac:dyDescent="0.35">
      <c r="B106" s="21" t="s">
        <v>747</v>
      </c>
      <c r="C106" s="21" t="s">
        <v>39</v>
      </c>
      <c r="D106" s="21" t="s">
        <v>448</v>
      </c>
      <c r="E106" s="21" t="s">
        <v>448</v>
      </c>
      <c r="F106" s="21" t="s">
        <v>413</v>
      </c>
      <c r="G106" s="8" t="s">
        <v>189</v>
      </c>
      <c r="H106" s="8">
        <v>0.5</v>
      </c>
      <c r="I106" s="8" t="s">
        <v>150</v>
      </c>
      <c r="J106" s="8" t="s">
        <v>151</v>
      </c>
      <c r="K106" s="8">
        <v>1</v>
      </c>
      <c r="L106" s="8" t="s">
        <v>155</v>
      </c>
      <c r="M106" s="8">
        <v>72</v>
      </c>
      <c r="N106" s="8">
        <v>99915593</v>
      </c>
      <c r="O106" s="8">
        <v>96081792</v>
      </c>
      <c r="P106" s="8">
        <v>99915593</v>
      </c>
      <c r="Q106" s="8">
        <v>2137</v>
      </c>
      <c r="R106" s="8">
        <v>2200</v>
      </c>
      <c r="S106" s="8">
        <f t="shared" si="4"/>
        <v>2250</v>
      </c>
      <c r="T106" s="8">
        <f t="shared" si="5"/>
        <v>2345</v>
      </c>
      <c r="U106" s="8">
        <f t="shared" si="6"/>
        <v>2555</v>
      </c>
      <c r="V106" s="21" t="s">
        <v>137</v>
      </c>
      <c r="W106" s="21"/>
      <c r="X106" s="8" t="s">
        <v>181</v>
      </c>
      <c r="Y106" s="8" t="s">
        <v>183</v>
      </c>
      <c r="Z106" s="29">
        <v>1.25</v>
      </c>
      <c r="AA106" s="8" t="s">
        <v>1667</v>
      </c>
      <c r="AB106" s="8" t="s">
        <v>185</v>
      </c>
      <c r="AC106" s="8" t="s">
        <v>1758</v>
      </c>
      <c r="AE106" s="8" t="e">
        <f>VLOOKUP(N106,[1]CRN!$H$2:$I$1212,2,FALSE)</f>
        <v>#N/A</v>
      </c>
      <c r="AG106" s="9">
        <v>96081792</v>
      </c>
      <c r="AH106" s="9">
        <v>2066</v>
      </c>
      <c r="AI106" s="9">
        <f>VLOOKUP(AG106,[2]CRN!$A$2:$J$2833,10,FALSE)</f>
        <v>2137</v>
      </c>
      <c r="AJ106" s="9">
        <f t="shared" si="7"/>
        <v>3.4365924491771539E-2</v>
      </c>
      <c r="AL106" s="9">
        <v>96081792</v>
      </c>
      <c r="AM106" s="9">
        <v>2200</v>
      </c>
      <c r="AT106" s="9">
        <v>96081696</v>
      </c>
      <c r="AU106" s="9">
        <v>99915650</v>
      </c>
      <c r="AX106" s="9">
        <v>91159875</v>
      </c>
      <c r="AY106" s="9">
        <v>10362</v>
      </c>
      <c r="BB106" s="9">
        <v>99915593</v>
      </c>
      <c r="BC106" s="9">
        <v>2345</v>
      </c>
      <c r="BF106" s="9">
        <v>99915593</v>
      </c>
      <c r="BG106" s="9">
        <v>2555</v>
      </c>
    </row>
    <row r="107" spans="2:59" x14ac:dyDescent="0.35">
      <c r="B107" s="21" t="s">
        <v>748</v>
      </c>
      <c r="C107" s="21" t="s">
        <v>39</v>
      </c>
      <c r="D107" s="21" t="s">
        <v>449</v>
      </c>
      <c r="E107" s="21" t="s">
        <v>449</v>
      </c>
      <c r="F107" s="21" t="s">
        <v>413</v>
      </c>
      <c r="G107" s="8" t="s">
        <v>189</v>
      </c>
      <c r="H107" s="8">
        <v>0.5</v>
      </c>
      <c r="I107" s="8" t="s">
        <v>150</v>
      </c>
      <c r="J107" s="8" t="s">
        <v>151</v>
      </c>
      <c r="K107" s="8">
        <v>3</v>
      </c>
      <c r="L107" s="8" t="s">
        <v>153</v>
      </c>
      <c r="M107" s="8">
        <v>66</v>
      </c>
      <c r="N107" s="8">
        <v>99915671</v>
      </c>
      <c r="O107" s="8">
        <v>96081793</v>
      </c>
      <c r="P107" s="8">
        <v>99915671</v>
      </c>
      <c r="Q107" s="8">
        <v>2145</v>
      </c>
      <c r="R107" s="8">
        <v>2209</v>
      </c>
      <c r="S107" s="8">
        <f t="shared" si="4"/>
        <v>2276</v>
      </c>
      <c r="T107" s="8">
        <f t="shared" si="5"/>
        <v>2371</v>
      </c>
      <c r="U107" s="8">
        <f t="shared" si="6"/>
        <v>2584</v>
      </c>
      <c r="V107" s="21" t="s">
        <v>137</v>
      </c>
      <c r="W107" s="21"/>
      <c r="X107" s="8" t="s">
        <v>181</v>
      </c>
      <c r="Y107" s="8" t="s">
        <v>183</v>
      </c>
      <c r="Z107" s="29">
        <v>1.25</v>
      </c>
      <c r="AA107" s="8" t="s">
        <v>1667</v>
      </c>
      <c r="AB107" s="8" t="s">
        <v>185</v>
      </c>
      <c r="AC107" s="8" t="s">
        <v>1758</v>
      </c>
      <c r="AE107" s="8" t="e">
        <f>VLOOKUP(N107,[1]CRN!$H$2:$I$1212,2,FALSE)</f>
        <v>#N/A</v>
      </c>
      <c r="AG107" s="9">
        <v>96081793</v>
      </c>
      <c r="AH107" s="9">
        <v>2074</v>
      </c>
      <c r="AI107" s="9">
        <f>VLOOKUP(AG107,[2]CRN!$A$2:$J$2833,10,FALSE)</f>
        <v>2145</v>
      </c>
      <c r="AJ107" s="9">
        <f t="shared" si="7"/>
        <v>3.4233365477338476E-2</v>
      </c>
      <c r="AL107" s="9">
        <v>96081793</v>
      </c>
      <c r="AM107" s="9">
        <v>2209</v>
      </c>
      <c r="AT107" s="9">
        <v>96081698</v>
      </c>
      <c r="AU107" s="9">
        <v>99915651</v>
      </c>
      <c r="AX107" s="9">
        <v>91159876</v>
      </c>
      <c r="AY107" s="9">
        <v>10362</v>
      </c>
      <c r="BB107" s="9">
        <v>99915671</v>
      </c>
      <c r="BC107" s="9">
        <v>2371</v>
      </c>
      <c r="BF107" s="9">
        <v>99915671</v>
      </c>
      <c r="BG107" s="9">
        <v>2584</v>
      </c>
    </row>
    <row r="108" spans="2:59" x14ac:dyDescent="0.35">
      <c r="B108" s="21" t="s">
        <v>749</v>
      </c>
      <c r="C108" s="21" t="s">
        <v>39</v>
      </c>
      <c r="D108" s="21" t="s">
        <v>448</v>
      </c>
      <c r="E108" s="21" t="s">
        <v>448</v>
      </c>
      <c r="F108" s="21" t="s">
        <v>413</v>
      </c>
      <c r="G108" s="8" t="s">
        <v>189</v>
      </c>
      <c r="H108" s="8">
        <v>0.5</v>
      </c>
      <c r="I108" s="8" t="s">
        <v>150</v>
      </c>
      <c r="J108" s="8" t="s">
        <v>154</v>
      </c>
      <c r="K108" s="8">
        <v>1</v>
      </c>
      <c r="L108" s="8" t="s">
        <v>155</v>
      </c>
      <c r="M108" s="8">
        <v>72</v>
      </c>
      <c r="N108" s="8">
        <v>99915612</v>
      </c>
      <c r="O108" s="8">
        <v>96081887</v>
      </c>
      <c r="P108" s="8">
        <v>99915612</v>
      </c>
      <c r="Q108" s="8">
        <v>2185</v>
      </c>
      <c r="R108" s="8">
        <v>2250</v>
      </c>
      <c r="S108" s="8">
        <f t="shared" si="4"/>
        <v>2301</v>
      </c>
      <c r="T108" s="8">
        <f t="shared" si="5"/>
        <v>2398</v>
      </c>
      <c r="U108" s="8">
        <f t="shared" si="6"/>
        <v>2613</v>
      </c>
      <c r="V108" s="21" t="s">
        <v>137</v>
      </c>
      <c r="W108" s="21"/>
      <c r="X108" s="8" t="s">
        <v>181</v>
      </c>
      <c r="Y108" s="8" t="s">
        <v>183</v>
      </c>
      <c r="Z108" s="29">
        <v>1.25</v>
      </c>
      <c r="AA108" s="8" t="s">
        <v>1667</v>
      </c>
      <c r="AB108" s="8" t="s">
        <v>185</v>
      </c>
      <c r="AC108" s="8" t="s">
        <v>1758</v>
      </c>
      <c r="AE108" s="8" t="e">
        <f>VLOOKUP(N108,[1]CRN!$H$2:$I$1212,2,FALSE)</f>
        <v>#N/A</v>
      </c>
      <c r="AG108" s="9">
        <v>96081887</v>
      </c>
      <c r="AH108" s="9">
        <v>2113</v>
      </c>
      <c r="AI108" s="9">
        <f>VLOOKUP(AG108,[2]CRN!$A$2:$J$2833,10,FALSE)</f>
        <v>2185</v>
      </c>
      <c r="AJ108" s="9">
        <f t="shared" si="7"/>
        <v>3.4074775201135825E-2</v>
      </c>
      <c r="AL108" s="9">
        <v>96081887</v>
      </c>
      <c r="AM108" s="9">
        <v>2250</v>
      </c>
      <c r="AT108" s="9">
        <v>96081700</v>
      </c>
      <c r="AU108" s="9">
        <v>99915652</v>
      </c>
      <c r="AX108" s="9">
        <v>91159877</v>
      </c>
      <c r="AY108" s="9">
        <v>14256</v>
      </c>
      <c r="BB108" s="9">
        <v>99915612</v>
      </c>
      <c r="BC108" s="9">
        <v>2398</v>
      </c>
      <c r="BF108" s="9">
        <v>99915612</v>
      </c>
      <c r="BG108" s="9">
        <v>2613</v>
      </c>
    </row>
    <row r="109" spans="2:59" x14ac:dyDescent="0.35">
      <c r="B109" s="21" t="s">
        <v>750</v>
      </c>
      <c r="C109" s="21" t="s">
        <v>39</v>
      </c>
      <c r="D109" s="21" t="s">
        <v>449</v>
      </c>
      <c r="E109" s="21" t="s">
        <v>449</v>
      </c>
      <c r="F109" s="21" t="s">
        <v>413</v>
      </c>
      <c r="G109" s="8" t="s">
        <v>189</v>
      </c>
      <c r="H109" s="8">
        <v>0.5</v>
      </c>
      <c r="I109" s="8" t="s">
        <v>150</v>
      </c>
      <c r="J109" s="8" t="s">
        <v>154</v>
      </c>
      <c r="K109" s="8">
        <v>3</v>
      </c>
      <c r="L109" s="8" t="s">
        <v>153</v>
      </c>
      <c r="M109" s="8">
        <v>66</v>
      </c>
      <c r="N109" s="8">
        <v>99915691</v>
      </c>
      <c r="O109" s="8">
        <v>96081888</v>
      </c>
      <c r="P109" s="8">
        <v>99915691</v>
      </c>
      <c r="Q109" s="8">
        <v>2193</v>
      </c>
      <c r="R109" s="8">
        <v>2259</v>
      </c>
      <c r="S109" s="8">
        <f t="shared" si="4"/>
        <v>2327</v>
      </c>
      <c r="T109" s="8">
        <f t="shared" si="5"/>
        <v>2424</v>
      </c>
      <c r="U109" s="8">
        <f t="shared" si="6"/>
        <v>2642</v>
      </c>
      <c r="V109" s="21" t="s">
        <v>137</v>
      </c>
      <c r="W109" s="21"/>
      <c r="X109" s="8" t="s">
        <v>181</v>
      </c>
      <c r="Y109" s="8" t="s">
        <v>183</v>
      </c>
      <c r="Z109" s="29">
        <v>1.25</v>
      </c>
      <c r="AA109" s="8" t="s">
        <v>1667</v>
      </c>
      <c r="AB109" s="8" t="s">
        <v>185</v>
      </c>
      <c r="AC109" s="8" t="s">
        <v>1758</v>
      </c>
      <c r="AE109" s="8" t="e">
        <f>VLOOKUP(N109,[1]CRN!$H$2:$I$1212,2,FALSE)</f>
        <v>#N/A</v>
      </c>
      <c r="AG109" s="9">
        <v>96081888</v>
      </c>
      <c r="AH109" s="9">
        <v>2121</v>
      </c>
      <c r="AI109" s="9">
        <f>VLOOKUP(AG109,[2]CRN!$A$2:$J$2833,10,FALSE)</f>
        <v>2193</v>
      </c>
      <c r="AJ109" s="9">
        <f t="shared" si="7"/>
        <v>3.3946251768033946E-2</v>
      </c>
      <c r="AL109" s="9">
        <v>96081888</v>
      </c>
      <c r="AM109" s="9">
        <v>2259</v>
      </c>
      <c r="AT109" s="9">
        <v>96081702</v>
      </c>
      <c r="AU109" s="9">
        <v>99915653</v>
      </c>
      <c r="AX109" s="9">
        <v>91159878</v>
      </c>
      <c r="AY109" s="9">
        <v>14256</v>
      </c>
      <c r="BB109" s="9">
        <v>99915691</v>
      </c>
      <c r="BC109" s="9">
        <v>2424</v>
      </c>
      <c r="BF109" s="9">
        <v>99915691</v>
      </c>
      <c r="BG109" s="9">
        <v>2642</v>
      </c>
    </row>
    <row r="110" spans="2:59" x14ac:dyDescent="0.35">
      <c r="B110" s="21" t="s">
        <v>751</v>
      </c>
      <c r="C110" s="21" t="s">
        <v>39</v>
      </c>
      <c r="D110" s="21" t="s">
        <v>450</v>
      </c>
      <c r="E110" s="21" t="s">
        <v>450</v>
      </c>
      <c r="F110" s="21" t="s">
        <v>414</v>
      </c>
      <c r="G110" s="8" t="s">
        <v>189</v>
      </c>
      <c r="H110" s="8">
        <v>0.75</v>
      </c>
      <c r="I110" s="8" t="s">
        <v>150</v>
      </c>
      <c r="J110" s="8" t="s">
        <v>151</v>
      </c>
      <c r="K110" s="8">
        <v>1</v>
      </c>
      <c r="L110" s="8" t="s">
        <v>155</v>
      </c>
      <c r="M110" s="8">
        <v>77</v>
      </c>
      <c r="N110" s="8">
        <v>99915594</v>
      </c>
      <c r="O110" s="8">
        <v>96081794</v>
      </c>
      <c r="P110" s="8">
        <v>99915594</v>
      </c>
      <c r="Q110" s="8">
        <v>2299</v>
      </c>
      <c r="R110" s="8">
        <v>2368</v>
      </c>
      <c r="S110" s="8">
        <f t="shared" si="4"/>
        <v>2413</v>
      </c>
      <c r="T110" s="8">
        <f t="shared" si="5"/>
        <v>2516</v>
      </c>
      <c r="U110" s="8">
        <f t="shared" si="6"/>
        <v>2742</v>
      </c>
      <c r="V110" s="21" t="s">
        <v>137</v>
      </c>
      <c r="W110" s="21"/>
      <c r="X110" s="8" t="s">
        <v>181</v>
      </c>
      <c r="Y110" s="8" t="s">
        <v>183</v>
      </c>
      <c r="Z110" s="29">
        <v>1.25</v>
      </c>
      <c r="AA110" s="8" t="s">
        <v>1667</v>
      </c>
      <c r="AB110" s="8" t="s">
        <v>185</v>
      </c>
      <c r="AC110" s="8" t="s">
        <v>1758</v>
      </c>
      <c r="AE110" s="8" t="e">
        <f>VLOOKUP(N110,[1]CRN!$H$2:$I$1212,2,FALSE)</f>
        <v>#N/A</v>
      </c>
      <c r="AG110" s="9">
        <v>96081794</v>
      </c>
      <c r="AH110" s="9">
        <v>2222</v>
      </c>
      <c r="AI110" s="9">
        <f>VLOOKUP(AG110,[2]CRN!$A$2:$J$2833,10,FALSE)</f>
        <v>2299</v>
      </c>
      <c r="AJ110" s="9">
        <f t="shared" si="7"/>
        <v>3.4653465346534656E-2</v>
      </c>
      <c r="AL110" s="9">
        <v>96081794</v>
      </c>
      <c r="AM110" s="9">
        <v>2368</v>
      </c>
      <c r="AT110" s="9">
        <v>96081704</v>
      </c>
      <c r="AU110" s="9">
        <v>99915654</v>
      </c>
      <c r="AX110" s="9">
        <v>91159879</v>
      </c>
      <c r="AY110" s="9">
        <v>14256</v>
      </c>
      <c r="BB110" s="9">
        <v>99915594</v>
      </c>
      <c r="BC110" s="9">
        <v>2516</v>
      </c>
      <c r="BF110" s="9">
        <v>99915594</v>
      </c>
      <c r="BG110" s="9">
        <v>2742</v>
      </c>
    </row>
    <row r="111" spans="2:59" x14ac:dyDescent="0.35">
      <c r="B111" s="21" t="s">
        <v>752</v>
      </c>
      <c r="C111" s="21" t="s">
        <v>39</v>
      </c>
      <c r="D111" s="21" t="s">
        <v>451</v>
      </c>
      <c r="E111" s="21" t="s">
        <v>451</v>
      </c>
      <c r="F111" s="21" t="s">
        <v>414</v>
      </c>
      <c r="G111" s="8" t="s">
        <v>189</v>
      </c>
      <c r="H111" s="8">
        <v>0.75</v>
      </c>
      <c r="I111" s="8" t="s">
        <v>150</v>
      </c>
      <c r="J111" s="8" t="s">
        <v>151</v>
      </c>
      <c r="K111" s="8">
        <v>3</v>
      </c>
      <c r="L111" s="8" t="s">
        <v>153</v>
      </c>
      <c r="M111" s="8">
        <v>68</v>
      </c>
      <c r="N111" s="8">
        <v>99915672</v>
      </c>
      <c r="O111" s="8">
        <v>96081795</v>
      </c>
      <c r="P111" s="8">
        <v>99915672</v>
      </c>
      <c r="Q111" s="8">
        <v>2262</v>
      </c>
      <c r="R111" s="8">
        <v>2330</v>
      </c>
      <c r="S111" s="8">
        <f t="shared" si="4"/>
        <v>2399</v>
      </c>
      <c r="T111" s="8">
        <f t="shared" si="5"/>
        <v>2501</v>
      </c>
      <c r="U111" s="8">
        <f t="shared" si="6"/>
        <v>2727</v>
      </c>
      <c r="V111" s="21" t="s">
        <v>137</v>
      </c>
      <c r="W111" s="21"/>
      <c r="X111" s="8" t="s">
        <v>181</v>
      </c>
      <c r="Y111" s="8" t="s">
        <v>183</v>
      </c>
      <c r="Z111" s="29">
        <v>1.25</v>
      </c>
      <c r="AA111" s="8" t="s">
        <v>1667</v>
      </c>
      <c r="AB111" s="8" t="s">
        <v>185</v>
      </c>
      <c r="AC111" s="8" t="s">
        <v>1758</v>
      </c>
      <c r="AE111" s="8" t="e">
        <f>VLOOKUP(N111,[1]CRN!$H$2:$I$1212,2,FALSE)</f>
        <v>#N/A</v>
      </c>
      <c r="AG111" s="9">
        <v>96081795</v>
      </c>
      <c r="AH111" s="9">
        <v>2187</v>
      </c>
      <c r="AI111" s="9">
        <f>VLOOKUP(AG111,[2]CRN!$A$2:$J$2833,10,FALSE)</f>
        <v>2262</v>
      </c>
      <c r="AJ111" s="9">
        <f t="shared" si="7"/>
        <v>3.4293552812071332E-2</v>
      </c>
      <c r="AL111" s="9">
        <v>96081795</v>
      </c>
      <c r="AM111" s="9">
        <v>2330</v>
      </c>
      <c r="AT111" s="9">
        <v>96081706</v>
      </c>
      <c r="AU111" s="9">
        <v>99915655</v>
      </c>
      <c r="AX111" s="9">
        <v>91159880</v>
      </c>
      <c r="AY111" s="9">
        <v>15438</v>
      </c>
      <c r="BB111" s="9">
        <v>99915672</v>
      </c>
      <c r="BC111" s="9">
        <v>2501</v>
      </c>
      <c r="BF111" s="9">
        <v>99915672</v>
      </c>
      <c r="BG111" s="9">
        <v>2727</v>
      </c>
    </row>
    <row r="112" spans="2:59" x14ac:dyDescent="0.35">
      <c r="B112" s="21" t="s">
        <v>753</v>
      </c>
      <c r="C112" s="21" t="s">
        <v>39</v>
      </c>
      <c r="D112" s="21" t="s">
        <v>450</v>
      </c>
      <c r="E112" s="21" t="s">
        <v>450</v>
      </c>
      <c r="F112" s="21" t="s">
        <v>414</v>
      </c>
      <c r="G112" s="8" t="s">
        <v>189</v>
      </c>
      <c r="H112" s="8">
        <v>0.75</v>
      </c>
      <c r="I112" s="8" t="s">
        <v>150</v>
      </c>
      <c r="J112" s="8" t="s">
        <v>154</v>
      </c>
      <c r="K112" s="8">
        <v>1</v>
      </c>
      <c r="L112" s="8" t="s">
        <v>155</v>
      </c>
      <c r="M112" s="8">
        <v>77</v>
      </c>
      <c r="N112" s="8">
        <v>99915613</v>
      </c>
      <c r="O112" s="8">
        <v>96081889</v>
      </c>
      <c r="P112" s="8">
        <v>99915613</v>
      </c>
      <c r="Q112" s="8">
        <v>2347</v>
      </c>
      <c r="R112" s="8">
        <v>2418</v>
      </c>
      <c r="S112" s="8">
        <f t="shared" si="4"/>
        <v>2464</v>
      </c>
      <c r="T112" s="8">
        <f t="shared" si="5"/>
        <v>2569</v>
      </c>
      <c r="U112" s="8">
        <f t="shared" si="6"/>
        <v>2800</v>
      </c>
      <c r="V112" s="21" t="s">
        <v>137</v>
      </c>
      <c r="W112" s="21"/>
      <c r="X112" s="8" t="s">
        <v>181</v>
      </c>
      <c r="Y112" s="8" t="s">
        <v>183</v>
      </c>
      <c r="Z112" s="29">
        <v>1.25</v>
      </c>
      <c r="AA112" s="8" t="s">
        <v>1667</v>
      </c>
      <c r="AB112" s="8" t="s">
        <v>185</v>
      </c>
      <c r="AC112" s="8" t="s">
        <v>1758</v>
      </c>
      <c r="AE112" s="8" t="e">
        <f>VLOOKUP(N112,[1]CRN!$H$2:$I$1212,2,FALSE)</f>
        <v>#N/A</v>
      </c>
      <c r="AG112" s="9">
        <v>96081889</v>
      </c>
      <c r="AH112" s="9">
        <v>2269</v>
      </c>
      <c r="AI112" s="9">
        <f>VLOOKUP(AG112,[2]CRN!$A$2:$J$2833,10,FALSE)</f>
        <v>2347</v>
      </c>
      <c r="AJ112" s="9">
        <f t="shared" si="7"/>
        <v>3.4376377258704273E-2</v>
      </c>
      <c r="AL112" s="9">
        <v>96081889</v>
      </c>
      <c r="AM112" s="9">
        <v>2418</v>
      </c>
      <c r="AT112" s="9">
        <v>96081708</v>
      </c>
      <c r="AU112" s="9">
        <v>99915656</v>
      </c>
      <c r="AX112" s="9">
        <v>91159881</v>
      </c>
      <c r="AY112" s="9">
        <v>15438</v>
      </c>
      <c r="BB112" s="9">
        <v>99915613</v>
      </c>
      <c r="BC112" s="9">
        <v>2569</v>
      </c>
      <c r="BF112" s="9">
        <v>99915613</v>
      </c>
      <c r="BG112" s="9">
        <v>2800</v>
      </c>
    </row>
    <row r="113" spans="2:59" x14ac:dyDescent="0.35">
      <c r="B113" s="21" t="s">
        <v>754</v>
      </c>
      <c r="C113" s="21" t="s">
        <v>39</v>
      </c>
      <c r="D113" s="21" t="s">
        <v>451</v>
      </c>
      <c r="E113" s="21" t="s">
        <v>451</v>
      </c>
      <c r="F113" s="21" t="s">
        <v>414</v>
      </c>
      <c r="G113" s="8" t="s">
        <v>189</v>
      </c>
      <c r="H113" s="8">
        <v>0.75</v>
      </c>
      <c r="I113" s="8" t="s">
        <v>150</v>
      </c>
      <c r="J113" s="8" t="s">
        <v>154</v>
      </c>
      <c r="K113" s="8">
        <v>3</v>
      </c>
      <c r="L113" s="8" t="s">
        <v>153</v>
      </c>
      <c r="M113" s="8">
        <v>68</v>
      </c>
      <c r="N113" s="8">
        <v>99915692</v>
      </c>
      <c r="O113" s="8">
        <v>96081890</v>
      </c>
      <c r="P113" s="8">
        <v>99915692</v>
      </c>
      <c r="Q113" s="8">
        <v>2310</v>
      </c>
      <c r="R113" s="8">
        <v>2380</v>
      </c>
      <c r="S113" s="8">
        <f t="shared" si="4"/>
        <v>2450</v>
      </c>
      <c r="T113" s="8">
        <f t="shared" si="5"/>
        <v>2554</v>
      </c>
      <c r="U113" s="8">
        <f t="shared" si="6"/>
        <v>2785</v>
      </c>
      <c r="V113" s="21" t="s">
        <v>137</v>
      </c>
      <c r="W113" s="21"/>
      <c r="X113" s="8" t="s">
        <v>181</v>
      </c>
      <c r="Y113" s="8" t="s">
        <v>183</v>
      </c>
      <c r="Z113" s="29">
        <v>1.25</v>
      </c>
      <c r="AA113" s="8" t="s">
        <v>1667</v>
      </c>
      <c r="AB113" s="8" t="s">
        <v>185</v>
      </c>
      <c r="AC113" s="8" t="s">
        <v>1758</v>
      </c>
      <c r="AE113" s="8" t="e">
        <f>VLOOKUP(N113,[1]CRN!$H$2:$I$1212,2,FALSE)</f>
        <v>#N/A</v>
      </c>
      <c r="AG113" s="9">
        <v>96081890</v>
      </c>
      <c r="AH113" s="9">
        <v>2234</v>
      </c>
      <c r="AI113" s="9">
        <f>VLOOKUP(AG113,[2]CRN!$A$2:$J$2833,10,FALSE)</f>
        <v>2310</v>
      </c>
      <c r="AJ113" s="9">
        <f t="shared" si="7"/>
        <v>3.4019695613249773E-2</v>
      </c>
      <c r="AL113" s="9">
        <v>96081890</v>
      </c>
      <c r="AM113" s="9">
        <v>2380</v>
      </c>
      <c r="AT113" s="9">
        <v>96081710</v>
      </c>
      <c r="AU113" s="9">
        <v>99915657</v>
      </c>
      <c r="AX113" s="9">
        <v>91159882</v>
      </c>
      <c r="AY113" s="9">
        <v>15438</v>
      </c>
      <c r="BB113" s="9">
        <v>99915692</v>
      </c>
      <c r="BC113" s="9">
        <v>2554</v>
      </c>
      <c r="BF113" s="9">
        <v>99915692</v>
      </c>
      <c r="BG113" s="9">
        <v>2785</v>
      </c>
    </row>
    <row r="114" spans="2:59" x14ac:dyDescent="0.35">
      <c r="B114" s="21" t="s">
        <v>755</v>
      </c>
      <c r="C114" s="21" t="s">
        <v>39</v>
      </c>
      <c r="D114" s="21" t="s">
        <v>452</v>
      </c>
      <c r="E114" s="21" t="s">
        <v>452</v>
      </c>
      <c r="F114" s="21" t="s">
        <v>415</v>
      </c>
      <c r="G114" s="8" t="s">
        <v>189</v>
      </c>
      <c r="H114" s="8">
        <v>0.75</v>
      </c>
      <c r="I114" s="8" t="s">
        <v>150</v>
      </c>
      <c r="J114" s="8" t="s">
        <v>151</v>
      </c>
      <c r="K114" s="8">
        <v>1</v>
      </c>
      <c r="L114" s="8" t="s">
        <v>155</v>
      </c>
      <c r="M114" s="8">
        <v>78</v>
      </c>
      <c r="N114" s="8">
        <v>99915595</v>
      </c>
      <c r="O114" s="8">
        <v>96081796</v>
      </c>
      <c r="P114" s="8">
        <v>99915595</v>
      </c>
      <c r="Q114" s="8">
        <v>2556</v>
      </c>
      <c r="R114" s="8">
        <v>2633</v>
      </c>
      <c r="S114" s="8">
        <f t="shared" si="4"/>
        <v>2686</v>
      </c>
      <c r="T114" s="8">
        <f t="shared" si="5"/>
        <v>2800</v>
      </c>
      <c r="U114" s="8">
        <f t="shared" si="6"/>
        <v>3051</v>
      </c>
      <c r="V114" s="21" t="s">
        <v>137</v>
      </c>
      <c r="W114" s="21"/>
      <c r="X114" s="8" t="s">
        <v>181</v>
      </c>
      <c r="Y114" s="8" t="s">
        <v>183</v>
      </c>
      <c r="Z114" s="29">
        <v>1.25</v>
      </c>
      <c r="AA114" s="8" t="s">
        <v>1667</v>
      </c>
      <c r="AB114" s="8" t="s">
        <v>185</v>
      </c>
      <c r="AC114" s="8" t="s">
        <v>1758</v>
      </c>
      <c r="AE114" s="8" t="e">
        <f>VLOOKUP(N114,[1]CRN!$H$2:$I$1212,2,FALSE)</f>
        <v>#N/A</v>
      </c>
      <c r="AG114" s="9">
        <v>96081796</v>
      </c>
      <c r="AH114" s="9">
        <v>2471</v>
      </c>
      <c r="AI114" s="9">
        <f>VLOOKUP(AG114,[2]CRN!$A$2:$J$2833,10,FALSE)</f>
        <v>2556</v>
      </c>
      <c r="AJ114" s="9">
        <f t="shared" si="7"/>
        <v>3.4399028733306351E-2</v>
      </c>
      <c r="AL114" s="9">
        <v>96081796</v>
      </c>
      <c r="AM114" s="9">
        <v>2633</v>
      </c>
      <c r="AT114" s="9">
        <v>96081712</v>
      </c>
      <c r="AU114" s="9">
        <v>99915658</v>
      </c>
      <c r="AX114" s="9">
        <v>91159883</v>
      </c>
      <c r="AY114" s="9">
        <v>16874</v>
      </c>
      <c r="BB114" s="9">
        <v>99915595</v>
      </c>
      <c r="BC114" s="9">
        <v>2800</v>
      </c>
      <c r="BF114" s="9">
        <v>99915595</v>
      </c>
      <c r="BG114" s="9">
        <v>3051</v>
      </c>
    </row>
    <row r="115" spans="2:59" x14ac:dyDescent="0.35">
      <c r="B115" s="21" t="s">
        <v>756</v>
      </c>
      <c r="C115" s="21" t="s">
        <v>39</v>
      </c>
      <c r="D115" s="21" t="s">
        <v>453</v>
      </c>
      <c r="E115" s="21" t="s">
        <v>453</v>
      </c>
      <c r="F115" s="21" t="s">
        <v>415</v>
      </c>
      <c r="G115" s="8" t="s">
        <v>189</v>
      </c>
      <c r="H115" s="8">
        <v>0.75</v>
      </c>
      <c r="I115" s="8" t="s">
        <v>150</v>
      </c>
      <c r="J115" s="8" t="s">
        <v>151</v>
      </c>
      <c r="K115" s="8">
        <v>3</v>
      </c>
      <c r="L115" s="8" t="s">
        <v>153</v>
      </c>
      <c r="M115" s="8">
        <v>69</v>
      </c>
      <c r="N115" s="8">
        <v>99915673</v>
      </c>
      <c r="O115" s="8">
        <v>96081797</v>
      </c>
      <c r="P115" s="8">
        <v>99915673</v>
      </c>
      <c r="Q115" s="8">
        <v>2519</v>
      </c>
      <c r="R115" s="8">
        <v>2595</v>
      </c>
      <c r="S115" s="8">
        <f t="shared" si="4"/>
        <v>2672</v>
      </c>
      <c r="T115" s="8">
        <f t="shared" si="5"/>
        <v>2785</v>
      </c>
      <c r="U115" s="8">
        <f t="shared" si="6"/>
        <v>3036</v>
      </c>
      <c r="V115" s="21" t="s">
        <v>137</v>
      </c>
      <c r="W115" s="21"/>
      <c r="X115" s="8" t="s">
        <v>181</v>
      </c>
      <c r="Y115" s="8" t="s">
        <v>183</v>
      </c>
      <c r="Z115" s="29">
        <v>1.25</v>
      </c>
      <c r="AA115" s="8" t="s">
        <v>1667</v>
      </c>
      <c r="AB115" s="8" t="s">
        <v>185</v>
      </c>
      <c r="AC115" s="8" t="s">
        <v>1758</v>
      </c>
      <c r="AE115" s="8" t="e">
        <f>VLOOKUP(N115,[1]CRN!$H$2:$I$1212,2,FALSE)</f>
        <v>#N/A</v>
      </c>
      <c r="AG115" s="9">
        <v>96081797</v>
      </c>
      <c r="AH115" s="9">
        <v>2436</v>
      </c>
      <c r="AI115" s="9">
        <f>VLOOKUP(AG115,[2]CRN!$A$2:$J$2833,10,FALSE)</f>
        <v>2519</v>
      </c>
      <c r="AJ115" s="9">
        <f t="shared" si="7"/>
        <v>3.4072249589490969E-2</v>
      </c>
      <c r="AL115" s="9">
        <v>96081797</v>
      </c>
      <c r="AM115" s="9">
        <v>2595</v>
      </c>
      <c r="AT115" s="9">
        <v>96081714</v>
      </c>
      <c r="AU115" s="9">
        <v>99915659</v>
      </c>
      <c r="AX115" s="9">
        <v>91159884</v>
      </c>
      <c r="AY115" s="9">
        <v>16874</v>
      </c>
      <c r="BB115" s="9">
        <v>99915673</v>
      </c>
      <c r="BC115" s="9">
        <v>2785</v>
      </c>
      <c r="BF115" s="9">
        <v>99915673</v>
      </c>
      <c r="BG115" s="9">
        <v>3036</v>
      </c>
    </row>
    <row r="116" spans="2:59" x14ac:dyDescent="0.35">
      <c r="B116" s="21" t="s">
        <v>757</v>
      </c>
      <c r="C116" s="21" t="s">
        <v>39</v>
      </c>
      <c r="D116" s="21" t="s">
        <v>452</v>
      </c>
      <c r="E116" s="21" t="s">
        <v>452</v>
      </c>
      <c r="F116" s="21" t="s">
        <v>415</v>
      </c>
      <c r="G116" s="8" t="s">
        <v>189</v>
      </c>
      <c r="H116" s="8">
        <v>0.75</v>
      </c>
      <c r="I116" s="8" t="s">
        <v>150</v>
      </c>
      <c r="J116" s="8" t="s">
        <v>154</v>
      </c>
      <c r="K116" s="8">
        <v>1</v>
      </c>
      <c r="L116" s="8" t="s">
        <v>155</v>
      </c>
      <c r="M116" s="8">
        <v>78</v>
      </c>
      <c r="N116" s="8">
        <v>99915614</v>
      </c>
      <c r="O116" s="8">
        <v>96081891</v>
      </c>
      <c r="P116" s="8">
        <v>99915614</v>
      </c>
      <c r="Q116" s="8">
        <v>2604</v>
      </c>
      <c r="R116" s="8">
        <v>2683</v>
      </c>
      <c r="S116" s="8">
        <f t="shared" si="4"/>
        <v>2737</v>
      </c>
      <c r="T116" s="8">
        <f t="shared" si="5"/>
        <v>2853</v>
      </c>
      <c r="U116" s="8">
        <f t="shared" si="6"/>
        <v>3109</v>
      </c>
      <c r="V116" s="21" t="s">
        <v>137</v>
      </c>
      <c r="W116" s="21"/>
      <c r="X116" s="8" t="s">
        <v>181</v>
      </c>
      <c r="Y116" s="8" t="s">
        <v>183</v>
      </c>
      <c r="Z116" s="29">
        <v>1.25</v>
      </c>
      <c r="AA116" s="8" t="s">
        <v>1667</v>
      </c>
      <c r="AB116" s="8" t="s">
        <v>185</v>
      </c>
      <c r="AC116" s="8" t="s">
        <v>1758</v>
      </c>
      <c r="AE116" s="8" t="e">
        <f>VLOOKUP(N116,[1]CRN!$H$2:$I$1212,2,FALSE)</f>
        <v>#N/A</v>
      </c>
      <c r="AG116" s="9">
        <v>96081891</v>
      </c>
      <c r="AH116" s="9">
        <v>2518</v>
      </c>
      <c r="AI116" s="9">
        <f>VLOOKUP(AG116,[2]CRN!$A$2:$J$2833,10,FALSE)</f>
        <v>2604</v>
      </c>
      <c r="AJ116" s="9">
        <f t="shared" si="7"/>
        <v>3.415409054805401E-2</v>
      </c>
      <c r="AL116" s="9">
        <v>96081891</v>
      </c>
      <c r="AM116" s="9">
        <v>2683</v>
      </c>
      <c r="AT116" s="9">
        <v>96081716</v>
      </c>
      <c r="AU116" s="9">
        <v>99915660</v>
      </c>
      <c r="AX116" s="9">
        <v>91159885</v>
      </c>
      <c r="AY116" s="9">
        <v>16874</v>
      </c>
      <c r="BB116" s="9">
        <v>99915614</v>
      </c>
      <c r="BC116" s="9">
        <v>2853</v>
      </c>
      <c r="BF116" s="9">
        <v>99915614</v>
      </c>
      <c r="BG116" s="9">
        <v>3109</v>
      </c>
    </row>
    <row r="117" spans="2:59" x14ac:dyDescent="0.35">
      <c r="B117" s="21" t="s">
        <v>758</v>
      </c>
      <c r="C117" s="21" t="s">
        <v>39</v>
      </c>
      <c r="D117" s="21" t="s">
        <v>453</v>
      </c>
      <c r="E117" s="21" t="s">
        <v>453</v>
      </c>
      <c r="F117" s="21" t="s">
        <v>415</v>
      </c>
      <c r="G117" s="8" t="s">
        <v>189</v>
      </c>
      <c r="H117" s="8">
        <v>0.75</v>
      </c>
      <c r="I117" s="8" t="s">
        <v>150</v>
      </c>
      <c r="J117" s="8" t="s">
        <v>154</v>
      </c>
      <c r="K117" s="8">
        <v>3</v>
      </c>
      <c r="L117" s="8" t="s">
        <v>153</v>
      </c>
      <c r="M117" s="8">
        <v>69</v>
      </c>
      <c r="N117" s="8">
        <v>99915693</v>
      </c>
      <c r="O117" s="8">
        <v>96081892</v>
      </c>
      <c r="P117" s="8">
        <v>99915693</v>
      </c>
      <c r="Q117" s="8">
        <v>2567</v>
      </c>
      <c r="R117" s="8">
        <v>2645</v>
      </c>
      <c r="S117" s="8">
        <f t="shared" si="4"/>
        <v>2723</v>
      </c>
      <c r="T117" s="8">
        <f t="shared" si="5"/>
        <v>2838</v>
      </c>
      <c r="U117" s="8">
        <f t="shared" si="6"/>
        <v>3094</v>
      </c>
      <c r="V117" s="21" t="s">
        <v>137</v>
      </c>
      <c r="W117" s="21"/>
      <c r="X117" s="8" t="s">
        <v>181</v>
      </c>
      <c r="Y117" s="8" t="s">
        <v>183</v>
      </c>
      <c r="Z117" s="29">
        <v>1.25</v>
      </c>
      <c r="AA117" s="8" t="s">
        <v>1667</v>
      </c>
      <c r="AB117" s="8" t="s">
        <v>185</v>
      </c>
      <c r="AC117" s="8" t="s">
        <v>1758</v>
      </c>
      <c r="AE117" s="8" t="e">
        <f>VLOOKUP(N117,[1]CRN!$H$2:$I$1212,2,FALSE)</f>
        <v>#N/A</v>
      </c>
      <c r="AG117" s="9">
        <v>96081892</v>
      </c>
      <c r="AH117" s="9">
        <v>2483</v>
      </c>
      <c r="AI117" s="9">
        <f>VLOOKUP(AG117,[2]CRN!$A$2:$J$2833,10,FALSE)</f>
        <v>2567</v>
      </c>
      <c r="AJ117" s="9">
        <f t="shared" si="7"/>
        <v>3.3830044301248488E-2</v>
      </c>
      <c r="AL117" s="9">
        <v>96081892</v>
      </c>
      <c r="AM117" s="9">
        <v>2645</v>
      </c>
      <c r="AT117" s="9">
        <v>96081718</v>
      </c>
      <c r="AU117" s="9">
        <v>99915661</v>
      </c>
      <c r="AX117" s="9">
        <v>91159886</v>
      </c>
      <c r="AY117" s="9">
        <v>17549</v>
      </c>
      <c r="BB117" s="9">
        <v>99915693</v>
      </c>
      <c r="BC117" s="9">
        <v>2838</v>
      </c>
      <c r="BF117" s="9">
        <v>99915693</v>
      </c>
      <c r="BG117" s="9">
        <v>3094</v>
      </c>
    </row>
    <row r="118" spans="2:59" x14ac:dyDescent="0.35">
      <c r="B118" s="21" t="s">
        <v>759</v>
      </c>
      <c r="C118" s="21" t="s">
        <v>39</v>
      </c>
      <c r="D118" s="21" t="s">
        <v>454</v>
      </c>
      <c r="E118" s="21" t="s">
        <v>454</v>
      </c>
      <c r="F118" s="21" t="s">
        <v>417</v>
      </c>
      <c r="G118" s="8" t="s">
        <v>189</v>
      </c>
      <c r="H118" s="8">
        <v>0.75</v>
      </c>
      <c r="I118" s="8" t="s">
        <v>150</v>
      </c>
      <c r="J118" s="8" t="s">
        <v>151</v>
      </c>
      <c r="K118" s="8">
        <v>1</v>
      </c>
      <c r="L118" s="8" t="s">
        <v>155</v>
      </c>
      <c r="M118" s="8">
        <v>78</v>
      </c>
      <c r="N118" s="8">
        <v>99915596</v>
      </c>
      <c r="O118" s="8">
        <v>96081798</v>
      </c>
      <c r="P118" s="8">
        <v>99915596</v>
      </c>
      <c r="Q118" s="8">
        <v>2652</v>
      </c>
      <c r="R118" s="8">
        <v>2731</v>
      </c>
      <c r="S118" s="8">
        <f t="shared" si="4"/>
        <v>2788</v>
      </c>
      <c r="T118" s="8">
        <f t="shared" si="5"/>
        <v>2905</v>
      </c>
      <c r="U118" s="8">
        <f t="shared" si="6"/>
        <v>3166</v>
      </c>
      <c r="V118" s="21" t="s">
        <v>137</v>
      </c>
      <c r="W118" s="21"/>
      <c r="X118" s="8" t="s">
        <v>181</v>
      </c>
      <c r="Y118" s="8" t="s">
        <v>183</v>
      </c>
      <c r="Z118" s="29">
        <v>1.25</v>
      </c>
      <c r="AA118" s="8" t="s">
        <v>1667</v>
      </c>
      <c r="AB118" s="8" t="s">
        <v>185</v>
      </c>
      <c r="AC118" s="8" t="s">
        <v>1758</v>
      </c>
      <c r="AE118" s="8" t="e">
        <f>VLOOKUP(N118,[1]CRN!$H$2:$I$1212,2,FALSE)</f>
        <v>#N/A</v>
      </c>
      <c r="AG118" s="9">
        <v>96081798</v>
      </c>
      <c r="AH118" s="9">
        <v>2564</v>
      </c>
      <c r="AI118" s="9">
        <f>VLOOKUP(AG118,[2]CRN!$A$2:$J$2833,10,FALSE)</f>
        <v>2652</v>
      </c>
      <c r="AJ118" s="9">
        <f t="shared" si="7"/>
        <v>3.4321372854914198E-2</v>
      </c>
      <c r="AL118" s="9">
        <v>96081798</v>
      </c>
      <c r="AM118" s="9">
        <v>2731</v>
      </c>
      <c r="AT118" s="9">
        <v>96081720</v>
      </c>
      <c r="AU118" s="9">
        <v>99915662</v>
      </c>
      <c r="AX118" s="9">
        <v>91159887</v>
      </c>
      <c r="AY118" s="9">
        <v>17549</v>
      </c>
      <c r="BB118" s="9">
        <v>99915596</v>
      </c>
      <c r="BC118" s="9">
        <v>2905</v>
      </c>
      <c r="BF118" s="9">
        <v>99915596</v>
      </c>
      <c r="BG118" s="9">
        <v>3166</v>
      </c>
    </row>
    <row r="119" spans="2:59" x14ac:dyDescent="0.35">
      <c r="B119" s="21" t="s">
        <v>760</v>
      </c>
      <c r="C119" s="21" t="s">
        <v>39</v>
      </c>
      <c r="D119" s="21" t="s">
        <v>455</v>
      </c>
      <c r="E119" s="21" t="s">
        <v>455</v>
      </c>
      <c r="F119" s="21" t="s">
        <v>417</v>
      </c>
      <c r="G119" s="8" t="s">
        <v>189</v>
      </c>
      <c r="H119" s="8">
        <v>0.75</v>
      </c>
      <c r="I119" s="8" t="s">
        <v>150</v>
      </c>
      <c r="J119" s="8" t="s">
        <v>151</v>
      </c>
      <c r="K119" s="8">
        <v>3</v>
      </c>
      <c r="L119" s="8" t="s">
        <v>153</v>
      </c>
      <c r="M119" s="8">
        <v>69</v>
      </c>
      <c r="N119" s="8">
        <v>99915674</v>
      </c>
      <c r="O119" s="8">
        <v>96081799</v>
      </c>
      <c r="P119" s="8">
        <v>99915674</v>
      </c>
      <c r="Q119" s="8">
        <v>2615</v>
      </c>
      <c r="R119" s="8">
        <v>2693</v>
      </c>
      <c r="S119" s="8">
        <f t="shared" si="4"/>
        <v>2774</v>
      </c>
      <c r="T119" s="8">
        <f t="shared" si="5"/>
        <v>2890</v>
      </c>
      <c r="U119" s="8">
        <f t="shared" si="6"/>
        <v>3151</v>
      </c>
      <c r="V119" s="21" t="s">
        <v>137</v>
      </c>
      <c r="W119" s="21"/>
      <c r="X119" s="8" t="s">
        <v>181</v>
      </c>
      <c r="Y119" s="8" t="s">
        <v>183</v>
      </c>
      <c r="Z119" s="29">
        <v>1.25</v>
      </c>
      <c r="AA119" s="8" t="s">
        <v>1667</v>
      </c>
      <c r="AB119" s="8" t="s">
        <v>185</v>
      </c>
      <c r="AC119" s="8" t="s">
        <v>1758</v>
      </c>
      <c r="AE119" s="8" t="e">
        <f>VLOOKUP(N119,[1]CRN!$H$2:$I$1212,2,FALSE)</f>
        <v>#N/A</v>
      </c>
      <c r="AG119" s="9">
        <v>96081799</v>
      </c>
      <c r="AH119" s="9">
        <v>2529</v>
      </c>
      <c r="AI119" s="9">
        <f>VLOOKUP(AG119,[2]CRN!$A$2:$J$2833,10,FALSE)</f>
        <v>2615</v>
      </c>
      <c r="AJ119" s="9">
        <f t="shared" si="7"/>
        <v>3.4005535784895215E-2</v>
      </c>
      <c r="AL119" s="9">
        <v>96081799</v>
      </c>
      <c r="AM119" s="9">
        <v>2693</v>
      </c>
      <c r="AT119" s="9">
        <v>96081722</v>
      </c>
      <c r="AU119" s="9">
        <v>99915664</v>
      </c>
      <c r="AX119" s="9">
        <v>91159888</v>
      </c>
      <c r="AY119" s="9">
        <v>17549</v>
      </c>
      <c r="BB119" s="9">
        <v>99915674</v>
      </c>
      <c r="BC119" s="9">
        <v>2890</v>
      </c>
      <c r="BF119" s="9">
        <v>99915674</v>
      </c>
      <c r="BG119" s="9">
        <v>3151</v>
      </c>
    </row>
    <row r="120" spans="2:59" x14ac:dyDescent="0.35">
      <c r="B120" s="21" t="s">
        <v>761</v>
      </c>
      <c r="C120" s="21" t="s">
        <v>39</v>
      </c>
      <c r="D120" s="21" t="s">
        <v>454</v>
      </c>
      <c r="E120" s="21" t="s">
        <v>454</v>
      </c>
      <c r="F120" s="21" t="s">
        <v>417</v>
      </c>
      <c r="G120" s="8" t="s">
        <v>189</v>
      </c>
      <c r="H120" s="8">
        <v>0.75</v>
      </c>
      <c r="I120" s="8" t="s">
        <v>150</v>
      </c>
      <c r="J120" s="8" t="s">
        <v>154</v>
      </c>
      <c r="K120" s="8">
        <v>1</v>
      </c>
      <c r="L120" s="8" t="s">
        <v>155</v>
      </c>
      <c r="M120" s="8">
        <v>78</v>
      </c>
      <c r="N120" s="8">
        <v>99915615</v>
      </c>
      <c r="O120" s="8">
        <v>96081893</v>
      </c>
      <c r="P120" s="8">
        <v>99915615</v>
      </c>
      <c r="Q120" s="8">
        <v>2700</v>
      </c>
      <c r="R120" s="8">
        <v>2781</v>
      </c>
      <c r="S120" s="8">
        <f t="shared" si="4"/>
        <v>2839</v>
      </c>
      <c r="T120" s="8">
        <f t="shared" si="5"/>
        <v>2958</v>
      </c>
      <c r="U120" s="8">
        <f t="shared" si="6"/>
        <v>3224</v>
      </c>
      <c r="V120" s="21" t="s">
        <v>137</v>
      </c>
      <c r="W120" s="21"/>
      <c r="X120" s="8" t="s">
        <v>181</v>
      </c>
      <c r="Y120" s="8" t="s">
        <v>183</v>
      </c>
      <c r="Z120" s="29">
        <v>1.25</v>
      </c>
      <c r="AA120" s="8" t="s">
        <v>1667</v>
      </c>
      <c r="AB120" s="8" t="s">
        <v>185</v>
      </c>
      <c r="AC120" s="8" t="s">
        <v>1758</v>
      </c>
      <c r="AE120" s="8" t="e">
        <f>VLOOKUP(N120,[1]CRN!$H$2:$I$1212,2,FALSE)</f>
        <v>#N/A</v>
      </c>
      <c r="AG120" s="9">
        <v>96081893</v>
      </c>
      <c r="AH120" s="9">
        <v>2611</v>
      </c>
      <c r="AI120" s="9">
        <f>VLOOKUP(AG120,[2]CRN!$A$2:$J$2833,10,FALSE)</f>
        <v>2700</v>
      </c>
      <c r="AJ120" s="9">
        <f t="shared" si="7"/>
        <v>3.4086556874760629E-2</v>
      </c>
      <c r="AL120" s="9">
        <v>96081893</v>
      </c>
      <c r="AM120" s="9">
        <v>2781</v>
      </c>
      <c r="AT120" s="9">
        <v>96081781</v>
      </c>
      <c r="AU120" s="9">
        <v>99915665</v>
      </c>
      <c r="AX120" s="9">
        <v>91159889</v>
      </c>
      <c r="AY120" s="9">
        <v>18063</v>
      </c>
      <c r="BB120" s="9">
        <v>99915615</v>
      </c>
      <c r="BC120" s="9">
        <v>2958</v>
      </c>
      <c r="BF120" s="9">
        <v>99915615</v>
      </c>
      <c r="BG120" s="9">
        <v>3224</v>
      </c>
    </row>
    <row r="121" spans="2:59" x14ac:dyDescent="0.35">
      <c r="B121" s="21" t="s">
        <v>762</v>
      </c>
      <c r="C121" s="21" t="s">
        <v>39</v>
      </c>
      <c r="D121" s="21" t="s">
        <v>455</v>
      </c>
      <c r="E121" s="21" t="s">
        <v>455</v>
      </c>
      <c r="F121" s="21" t="s">
        <v>417</v>
      </c>
      <c r="G121" s="8" t="s">
        <v>189</v>
      </c>
      <c r="H121" s="8">
        <v>0.75</v>
      </c>
      <c r="I121" s="8" t="s">
        <v>150</v>
      </c>
      <c r="J121" s="8" t="s">
        <v>154</v>
      </c>
      <c r="K121" s="8">
        <v>3</v>
      </c>
      <c r="L121" s="8" t="s">
        <v>153</v>
      </c>
      <c r="M121" s="8">
        <v>69</v>
      </c>
      <c r="N121" s="8">
        <v>99915694</v>
      </c>
      <c r="O121" s="8">
        <v>96081894</v>
      </c>
      <c r="P121" s="8">
        <v>99915694</v>
      </c>
      <c r="Q121" s="8">
        <v>2663</v>
      </c>
      <c r="R121" s="8">
        <v>2743</v>
      </c>
      <c r="S121" s="8">
        <f t="shared" si="4"/>
        <v>2825</v>
      </c>
      <c r="T121" s="8">
        <f t="shared" si="5"/>
        <v>2943</v>
      </c>
      <c r="U121" s="8">
        <f t="shared" si="6"/>
        <v>3209</v>
      </c>
      <c r="V121" s="21" t="s">
        <v>137</v>
      </c>
      <c r="W121" s="21"/>
      <c r="X121" s="8" t="s">
        <v>181</v>
      </c>
      <c r="Y121" s="8" t="s">
        <v>183</v>
      </c>
      <c r="Z121" s="29">
        <v>1.25</v>
      </c>
      <c r="AA121" s="8" t="s">
        <v>1667</v>
      </c>
      <c r="AB121" s="8" t="s">
        <v>185</v>
      </c>
      <c r="AC121" s="8" t="s">
        <v>1758</v>
      </c>
      <c r="AE121" s="8" t="e">
        <f>VLOOKUP(N121,[1]CRN!$H$2:$I$1212,2,FALSE)</f>
        <v>#N/A</v>
      </c>
      <c r="AG121" s="9">
        <v>96081894</v>
      </c>
      <c r="AH121" s="9">
        <v>2576</v>
      </c>
      <c r="AI121" s="9">
        <f>VLOOKUP(AG121,[2]CRN!$A$2:$J$2833,10,FALSE)</f>
        <v>2663</v>
      </c>
      <c r="AJ121" s="9">
        <f t="shared" si="7"/>
        <v>3.377329192546584E-2</v>
      </c>
      <c r="AL121" s="9">
        <v>96081894</v>
      </c>
      <c r="AM121" s="9">
        <v>2743</v>
      </c>
      <c r="AT121" s="9">
        <v>96081783</v>
      </c>
      <c r="AU121" s="9">
        <v>99915666</v>
      </c>
      <c r="AX121" s="9">
        <v>91159890</v>
      </c>
      <c r="AY121" s="9">
        <v>18063</v>
      </c>
      <c r="BB121" s="9">
        <v>99915694</v>
      </c>
      <c r="BC121" s="9">
        <v>2943</v>
      </c>
      <c r="BF121" s="9">
        <v>99915694</v>
      </c>
      <c r="BG121" s="9">
        <v>3209</v>
      </c>
    </row>
    <row r="122" spans="2:59" x14ac:dyDescent="0.35">
      <c r="B122" s="21" t="s">
        <v>763</v>
      </c>
      <c r="C122" s="21" t="s">
        <v>39</v>
      </c>
      <c r="D122" s="21" t="s">
        <v>456</v>
      </c>
      <c r="E122" s="21" t="s">
        <v>456</v>
      </c>
      <c r="F122" s="21" t="s">
        <v>418</v>
      </c>
      <c r="G122" s="8" t="s">
        <v>189</v>
      </c>
      <c r="H122" s="8">
        <v>0.75</v>
      </c>
      <c r="I122" s="8" t="s">
        <v>150</v>
      </c>
      <c r="J122" s="8" t="s">
        <v>151</v>
      </c>
      <c r="K122" s="8">
        <v>1</v>
      </c>
      <c r="L122" s="8" t="s">
        <v>155</v>
      </c>
      <c r="M122" s="8">
        <v>79</v>
      </c>
      <c r="N122" s="8">
        <v>99915597</v>
      </c>
      <c r="O122" s="8">
        <v>96081800</v>
      </c>
      <c r="P122" s="8">
        <v>99915597</v>
      </c>
      <c r="Q122" s="8">
        <v>2728</v>
      </c>
      <c r="R122" s="8">
        <v>2810</v>
      </c>
      <c r="S122" s="8">
        <f t="shared" si="4"/>
        <v>2869</v>
      </c>
      <c r="T122" s="8">
        <f t="shared" si="5"/>
        <v>2990</v>
      </c>
      <c r="U122" s="8">
        <f t="shared" si="6"/>
        <v>3258</v>
      </c>
      <c r="V122" s="21" t="s">
        <v>137</v>
      </c>
      <c r="W122" s="21"/>
      <c r="X122" s="8" t="s">
        <v>181</v>
      </c>
      <c r="Y122" s="8" t="s">
        <v>183</v>
      </c>
      <c r="Z122" s="29">
        <v>1.25</v>
      </c>
      <c r="AA122" s="8" t="s">
        <v>1667</v>
      </c>
      <c r="AB122" s="8" t="s">
        <v>185</v>
      </c>
      <c r="AC122" s="8" t="s">
        <v>1758</v>
      </c>
      <c r="AE122" s="8" t="e">
        <f>VLOOKUP(N122,[1]CRN!$H$2:$I$1212,2,FALSE)</f>
        <v>#N/A</v>
      </c>
      <c r="AG122" s="9">
        <v>96081800</v>
      </c>
      <c r="AH122" s="9">
        <v>2638</v>
      </c>
      <c r="AI122" s="9">
        <f>VLOOKUP(AG122,[2]CRN!$A$2:$J$2833,10,FALSE)</f>
        <v>2728</v>
      </c>
      <c r="AJ122" s="9">
        <f t="shared" si="7"/>
        <v>3.4116755117513269E-2</v>
      </c>
      <c r="AL122" s="9">
        <v>96081800</v>
      </c>
      <c r="AM122" s="9">
        <v>2810</v>
      </c>
      <c r="AT122" s="9">
        <v>96081785</v>
      </c>
      <c r="AU122" s="9">
        <v>99915667</v>
      </c>
      <c r="AX122" s="9">
        <v>91159891</v>
      </c>
      <c r="AY122" s="9">
        <v>7390</v>
      </c>
      <c r="BB122" s="9">
        <v>99915597</v>
      </c>
      <c r="BC122" s="9">
        <v>2990</v>
      </c>
      <c r="BF122" s="9">
        <v>99915597</v>
      </c>
      <c r="BG122" s="9">
        <v>3258</v>
      </c>
    </row>
    <row r="123" spans="2:59" x14ac:dyDescent="0.35">
      <c r="B123" s="21" t="s">
        <v>764</v>
      </c>
      <c r="C123" s="21" t="s">
        <v>39</v>
      </c>
      <c r="D123" s="21" t="s">
        <v>457</v>
      </c>
      <c r="E123" s="21" t="s">
        <v>457</v>
      </c>
      <c r="F123" s="21" t="s">
        <v>418</v>
      </c>
      <c r="G123" s="8" t="s">
        <v>189</v>
      </c>
      <c r="H123" s="8">
        <v>0.75</v>
      </c>
      <c r="I123" s="8" t="s">
        <v>150</v>
      </c>
      <c r="J123" s="8" t="s">
        <v>151</v>
      </c>
      <c r="K123" s="8">
        <v>3</v>
      </c>
      <c r="L123" s="8" t="s">
        <v>153</v>
      </c>
      <c r="M123" s="8">
        <v>70</v>
      </c>
      <c r="N123" s="8">
        <v>99915675</v>
      </c>
      <c r="O123" s="8">
        <v>96081801</v>
      </c>
      <c r="P123" s="8">
        <v>99915675</v>
      </c>
      <c r="Q123" s="8">
        <v>2691</v>
      </c>
      <c r="R123" s="8">
        <v>2772</v>
      </c>
      <c r="S123" s="8">
        <f t="shared" si="4"/>
        <v>2855</v>
      </c>
      <c r="T123" s="8">
        <f t="shared" si="5"/>
        <v>2975</v>
      </c>
      <c r="U123" s="8">
        <f t="shared" si="6"/>
        <v>3243</v>
      </c>
      <c r="V123" s="21" t="s">
        <v>137</v>
      </c>
      <c r="W123" s="21"/>
      <c r="X123" s="8" t="s">
        <v>181</v>
      </c>
      <c r="Y123" s="8" t="s">
        <v>183</v>
      </c>
      <c r="Z123" s="29">
        <v>1.25</v>
      </c>
      <c r="AA123" s="8" t="s">
        <v>1667</v>
      </c>
      <c r="AB123" s="8" t="s">
        <v>185</v>
      </c>
      <c r="AC123" s="8" t="s">
        <v>1758</v>
      </c>
      <c r="AE123" s="8" t="e">
        <f>VLOOKUP(N123,[1]CRN!$H$2:$I$1212,2,FALSE)</f>
        <v>#N/A</v>
      </c>
      <c r="AG123" s="9">
        <v>96081801</v>
      </c>
      <c r="AH123" s="9">
        <v>2603</v>
      </c>
      <c r="AI123" s="9">
        <f>VLOOKUP(AG123,[2]CRN!$A$2:$J$2833,10,FALSE)</f>
        <v>2691</v>
      </c>
      <c r="AJ123" s="9">
        <f t="shared" si="7"/>
        <v>3.3807145601229348E-2</v>
      </c>
      <c r="AL123" s="9">
        <v>96081801</v>
      </c>
      <c r="AM123" s="9">
        <v>2772</v>
      </c>
      <c r="AT123" s="9">
        <v>96081787</v>
      </c>
      <c r="AU123" s="9">
        <v>99915668</v>
      </c>
      <c r="AX123" s="9">
        <v>91159894</v>
      </c>
      <c r="AY123" s="9">
        <v>10449</v>
      </c>
      <c r="BB123" s="9">
        <v>99915675</v>
      </c>
      <c r="BC123" s="9">
        <v>2975</v>
      </c>
      <c r="BF123" s="9">
        <v>99915675</v>
      </c>
      <c r="BG123" s="9">
        <v>3243</v>
      </c>
    </row>
    <row r="124" spans="2:59" x14ac:dyDescent="0.35">
      <c r="B124" s="21" t="s">
        <v>765</v>
      </c>
      <c r="C124" s="21" t="s">
        <v>39</v>
      </c>
      <c r="D124" s="21" t="s">
        <v>456</v>
      </c>
      <c r="E124" s="21" t="s">
        <v>456</v>
      </c>
      <c r="F124" s="21" t="s">
        <v>418</v>
      </c>
      <c r="G124" s="8" t="s">
        <v>189</v>
      </c>
      <c r="H124" s="8">
        <v>0.75</v>
      </c>
      <c r="I124" s="8" t="s">
        <v>150</v>
      </c>
      <c r="J124" s="8" t="s">
        <v>154</v>
      </c>
      <c r="K124" s="8">
        <v>1</v>
      </c>
      <c r="L124" s="8" t="s">
        <v>155</v>
      </c>
      <c r="M124" s="8">
        <v>79</v>
      </c>
      <c r="N124" s="8">
        <v>99915616</v>
      </c>
      <c r="O124" s="8">
        <v>96081895</v>
      </c>
      <c r="P124" s="8">
        <v>99915616</v>
      </c>
      <c r="Q124" s="8">
        <v>2776</v>
      </c>
      <c r="R124" s="8">
        <v>2860</v>
      </c>
      <c r="S124" s="8">
        <f t="shared" si="4"/>
        <v>2920</v>
      </c>
      <c r="T124" s="8">
        <f t="shared" si="5"/>
        <v>3043</v>
      </c>
      <c r="U124" s="8">
        <f t="shared" si="6"/>
        <v>3316</v>
      </c>
      <c r="V124" s="21" t="s">
        <v>137</v>
      </c>
      <c r="W124" s="21"/>
      <c r="X124" s="8" t="s">
        <v>181</v>
      </c>
      <c r="Y124" s="8" t="s">
        <v>183</v>
      </c>
      <c r="Z124" s="29">
        <v>1.25</v>
      </c>
      <c r="AA124" s="8" t="s">
        <v>1667</v>
      </c>
      <c r="AB124" s="8" t="s">
        <v>185</v>
      </c>
      <c r="AC124" s="8" t="s">
        <v>1758</v>
      </c>
      <c r="AE124" s="8" t="e">
        <f>VLOOKUP(N124,[1]CRN!$H$2:$I$1212,2,FALSE)</f>
        <v>#N/A</v>
      </c>
      <c r="AG124" s="9">
        <v>96081895</v>
      </c>
      <c r="AH124" s="9">
        <v>2685</v>
      </c>
      <c r="AI124" s="9">
        <f>VLOOKUP(AG124,[2]CRN!$A$2:$J$2833,10,FALSE)</f>
        <v>2776</v>
      </c>
      <c r="AJ124" s="9">
        <f t="shared" si="7"/>
        <v>3.3891992551210427E-2</v>
      </c>
      <c r="AL124" s="9">
        <v>96081895</v>
      </c>
      <c r="AM124" s="9">
        <v>2860</v>
      </c>
      <c r="AT124" s="9">
        <v>96081789</v>
      </c>
      <c r="AU124" s="9">
        <v>99915669</v>
      </c>
      <c r="AX124" s="9">
        <v>91159895</v>
      </c>
      <c r="AY124" s="9">
        <v>10449</v>
      </c>
      <c r="BB124" s="9">
        <v>99915616</v>
      </c>
      <c r="BC124" s="9">
        <v>3043</v>
      </c>
      <c r="BF124" s="9">
        <v>99915616</v>
      </c>
      <c r="BG124" s="9">
        <v>3316</v>
      </c>
    </row>
    <row r="125" spans="2:59" x14ac:dyDescent="0.35">
      <c r="B125" s="21" t="s">
        <v>766</v>
      </c>
      <c r="C125" s="21" t="s">
        <v>39</v>
      </c>
      <c r="D125" s="21" t="s">
        <v>457</v>
      </c>
      <c r="E125" s="21" t="s">
        <v>457</v>
      </c>
      <c r="F125" s="21" t="s">
        <v>418</v>
      </c>
      <c r="G125" s="8" t="s">
        <v>189</v>
      </c>
      <c r="H125" s="8">
        <v>0.75</v>
      </c>
      <c r="I125" s="8" t="s">
        <v>150</v>
      </c>
      <c r="J125" s="8" t="s">
        <v>154</v>
      </c>
      <c r="K125" s="8">
        <v>3</v>
      </c>
      <c r="L125" s="8" t="s">
        <v>153</v>
      </c>
      <c r="M125" s="8">
        <v>70</v>
      </c>
      <c r="N125" s="8">
        <v>99915695</v>
      </c>
      <c r="O125" s="8">
        <v>96081896</v>
      </c>
      <c r="P125" s="8">
        <v>99915695</v>
      </c>
      <c r="Q125" s="8">
        <v>2739</v>
      </c>
      <c r="R125" s="8">
        <v>2822</v>
      </c>
      <c r="S125" s="8">
        <f t="shared" si="4"/>
        <v>2906</v>
      </c>
      <c r="T125" s="8">
        <f t="shared" si="5"/>
        <v>3028</v>
      </c>
      <c r="U125" s="8">
        <f t="shared" si="6"/>
        <v>3301</v>
      </c>
      <c r="V125" s="21" t="s">
        <v>137</v>
      </c>
      <c r="W125" s="21"/>
      <c r="X125" s="8" t="s">
        <v>181</v>
      </c>
      <c r="Y125" s="8" t="s">
        <v>183</v>
      </c>
      <c r="Z125" s="29">
        <v>1.25</v>
      </c>
      <c r="AA125" s="8" t="s">
        <v>1667</v>
      </c>
      <c r="AB125" s="8" t="s">
        <v>185</v>
      </c>
      <c r="AC125" s="8" t="s">
        <v>1758</v>
      </c>
      <c r="AE125" s="8" t="e">
        <f>VLOOKUP(N125,[1]CRN!$H$2:$I$1212,2,FALSE)</f>
        <v>#N/A</v>
      </c>
      <c r="AG125" s="9">
        <v>96081896</v>
      </c>
      <c r="AH125" s="9">
        <v>2650</v>
      </c>
      <c r="AI125" s="9">
        <f>VLOOKUP(AG125,[2]CRN!$A$2:$J$2833,10,FALSE)</f>
        <v>2739</v>
      </c>
      <c r="AJ125" s="9">
        <f t="shared" si="7"/>
        <v>3.3584905660377355E-2</v>
      </c>
      <c r="AL125" s="9">
        <v>96081896</v>
      </c>
      <c r="AM125" s="9">
        <v>2822</v>
      </c>
      <c r="AT125" s="9">
        <v>96081791</v>
      </c>
      <c r="AU125" s="9">
        <v>99915670</v>
      </c>
      <c r="AX125" s="9">
        <v>91159896</v>
      </c>
      <c r="AY125" s="9">
        <v>14343</v>
      </c>
      <c r="BB125" s="9">
        <v>99915695</v>
      </c>
      <c r="BC125" s="9">
        <v>3028</v>
      </c>
      <c r="BF125" s="9">
        <v>99915695</v>
      </c>
      <c r="BG125" s="9">
        <v>3301</v>
      </c>
    </row>
    <row r="126" spans="2:59" x14ac:dyDescent="0.35">
      <c r="B126" s="21" t="s">
        <v>767</v>
      </c>
      <c r="C126" s="21" t="s">
        <v>39</v>
      </c>
      <c r="D126" s="21" t="s">
        <v>458</v>
      </c>
      <c r="E126" s="21" t="s">
        <v>458</v>
      </c>
      <c r="F126" s="21" t="s">
        <v>419</v>
      </c>
      <c r="G126" s="8" t="s">
        <v>189</v>
      </c>
      <c r="H126" s="8">
        <v>1</v>
      </c>
      <c r="I126" s="8" t="s">
        <v>150</v>
      </c>
      <c r="J126" s="8" t="s">
        <v>151</v>
      </c>
      <c r="K126" s="8">
        <v>1</v>
      </c>
      <c r="L126" s="8" t="s">
        <v>152</v>
      </c>
      <c r="M126" s="8">
        <v>96</v>
      </c>
      <c r="N126" s="8">
        <v>99915598</v>
      </c>
      <c r="O126" s="8">
        <v>96081802</v>
      </c>
      <c r="P126" s="8">
        <v>99915598</v>
      </c>
      <c r="Q126" s="8">
        <v>2937</v>
      </c>
      <c r="R126" s="8">
        <v>3025</v>
      </c>
      <c r="S126" s="8">
        <f t="shared" si="4"/>
        <v>3070</v>
      </c>
      <c r="T126" s="8">
        <f t="shared" si="5"/>
        <v>3200</v>
      </c>
      <c r="U126" s="8">
        <f t="shared" si="6"/>
        <v>3489</v>
      </c>
      <c r="V126" s="21" t="s">
        <v>137</v>
      </c>
      <c r="W126" s="21"/>
      <c r="X126" s="8" t="s">
        <v>181</v>
      </c>
      <c r="Y126" s="8" t="s">
        <v>183</v>
      </c>
      <c r="Z126" s="29">
        <v>1.25</v>
      </c>
      <c r="AA126" s="8" t="s">
        <v>1667</v>
      </c>
      <c r="AB126" s="8" t="s">
        <v>185</v>
      </c>
      <c r="AC126" s="8" t="s">
        <v>1758</v>
      </c>
      <c r="AE126" s="8" t="e">
        <f>VLOOKUP(N126,[1]CRN!$H$2:$I$1212,2,FALSE)</f>
        <v>#N/A</v>
      </c>
      <c r="AG126" s="9">
        <v>96081802</v>
      </c>
      <c r="AH126" s="9">
        <v>2839</v>
      </c>
      <c r="AI126" s="9">
        <f>VLOOKUP(AG126,[2]CRN!$A$2:$J$2833,10,FALSE)</f>
        <v>2937</v>
      </c>
      <c r="AJ126" s="9">
        <f t="shared" si="7"/>
        <v>3.451919690031701E-2</v>
      </c>
      <c r="AL126" s="9">
        <v>96081802</v>
      </c>
      <c r="AM126" s="9">
        <v>3025</v>
      </c>
      <c r="AT126" s="9">
        <v>96081793</v>
      </c>
      <c r="AU126" s="9">
        <v>99915671</v>
      </c>
      <c r="AX126" s="9">
        <v>91159897</v>
      </c>
      <c r="AY126" s="9">
        <v>14343</v>
      </c>
      <c r="BB126" s="9">
        <v>99915598</v>
      </c>
      <c r="BC126" s="9">
        <v>3200</v>
      </c>
      <c r="BF126" s="9">
        <v>99915598</v>
      </c>
      <c r="BG126" s="9">
        <v>3489</v>
      </c>
    </row>
    <row r="127" spans="2:59" x14ac:dyDescent="0.35">
      <c r="B127" s="21" t="s">
        <v>768</v>
      </c>
      <c r="C127" s="21" t="s">
        <v>39</v>
      </c>
      <c r="D127" s="21" t="s">
        <v>459</v>
      </c>
      <c r="E127" s="21" t="s">
        <v>459</v>
      </c>
      <c r="F127" s="21" t="s">
        <v>419</v>
      </c>
      <c r="G127" s="8" t="s">
        <v>189</v>
      </c>
      <c r="H127" s="8">
        <v>1</v>
      </c>
      <c r="I127" s="8" t="s">
        <v>150</v>
      </c>
      <c r="J127" s="8" t="s">
        <v>151</v>
      </c>
      <c r="K127" s="8">
        <v>3</v>
      </c>
      <c r="L127" s="8" t="s">
        <v>153</v>
      </c>
      <c r="M127" s="8">
        <v>71</v>
      </c>
      <c r="N127" s="8">
        <v>99915676</v>
      </c>
      <c r="O127" s="8">
        <v>96081803</v>
      </c>
      <c r="P127" s="8">
        <v>99915676</v>
      </c>
      <c r="Q127" s="8">
        <v>2816</v>
      </c>
      <c r="R127" s="8">
        <v>2900</v>
      </c>
      <c r="S127" s="8">
        <f t="shared" si="4"/>
        <v>2987</v>
      </c>
      <c r="T127" s="8">
        <f t="shared" si="5"/>
        <v>3112</v>
      </c>
      <c r="U127" s="8">
        <f t="shared" si="6"/>
        <v>3393</v>
      </c>
      <c r="V127" s="21" t="s">
        <v>137</v>
      </c>
      <c r="W127" s="21"/>
      <c r="X127" s="8" t="s">
        <v>181</v>
      </c>
      <c r="Y127" s="8" t="s">
        <v>183</v>
      </c>
      <c r="Z127" s="29">
        <v>1.25</v>
      </c>
      <c r="AA127" s="8" t="s">
        <v>1667</v>
      </c>
      <c r="AB127" s="8" t="s">
        <v>185</v>
      </c>
      <c r="AC127" s="8" t="s">
        <v>1758</v>
      </c>
      <c r="AE127" s="8" t="e">
        <f>VLOOKUP(N127,[1]CRN!$H$2:$I$1212,2,FALSE)</f>
        <v>#N/A</v>
      </c>
      <c r="AG127" s="9">
        <v>96081803</v>
      </c>
      <c r="AH127" s="9">
        <v>2724</v>
      </c>
      <c r="AI127" s="9">
        <f>VLOOKUP(AG127,[2]CRN!$A$2:$J$2833,10,FALSE)</f>
        <v>2816</v>
      </c>
      <c r="AJ127" s="9">
        <f t="shared" si="7"/>
        <v>3.3773861967694566E-2</v>
      </c>
      <c r="AL127" s="9">
        <v>96081803</v>
      </c>
      <c r="AM127" s="9">
        <v>2900</v>
      </c>
      <c r="AT127" s="9">
        <v>96081795</v>
      </c>
      <c r="AU127" s="9">
        <v>99915672</v>
      </c>
      <c r="AX127" s="9">
        <v>91159898</v>
      </c>
      <c r="AY127" s="9">
        <v>14343</v>
      </c>
      <c r="BB127" s="9">
        <v>99915676</v>
      </c>
      <c r="BC127" s="9">
        <v>3112</v>
      </c>
      <c r="BF127" s="9">
        <v>99915676</v>
      </c>
      <c r="BG127" s="9">
        <v>3393</v>
      </c>
    </row>
    <row r="128" spans="2:59" x14ac:dyDescent="0.35">
      <c r="B128" s="21" t="s">
        <v>769</v>
      </c>
      <c r="C128" s="21" t="s">
        <v>39</v>
      </c>
      <c r="D128" s="21" t="s">
        <v>458</v>
      </c>
      <c r="E128" s="21" t="s">
        <v>458</v>
      </c>
      <c r="F128" s="21" t="s">
        <v>419</v>
      </c>
      <c r="G128" s="8" t="s">
        <v>189</v>
      </c>
      <c r="H128" s="8">
        <v>1</v>
      </c>
      <c r="I128" s="8" t="s">
        <v>150</v>
      </c>
      <c r="J128" s="8" t="s">
        <v>154</v>
      </c>
      <c r="K128" s="8">
        <v>1</v>
      </c>
      <c r="L128" s="8" t="s">
        <v>152</v>
      </c>
      <c r="M128" s="8">
        <v>96</v>
      </c>
      <c r="N128" s="8">
        <v>99915617</v>
      </c>
      <c r="O128" s="8">
        <v>96081897</v>
      </c>
      <c r="P128" s="8">
        <v>99915617</v>
      </c>
      <c r="Q128" s="8">
        <v>2985</v>
      </c>
      <c r="R128" s="8">
        <v>3075</v>
      </c>
      <c r="S128" s="8">
        <f t="shared" si="4"/>
        <v>3121</v>
      </c>
      <c r="T128" s="8">
        <f t="shared" si="5"/>
        <v>3253</v>
      </c>
      <c r="U128" s="8">
        <f t="shared" si="6"/>
        <v>3547</v>
      </c>
      <c r="V128" s="21" t="s">
        <v>137</v>
      </c>
      <c r="W128" s="21"/>
      <c r="X128" s="8" t="s">
        <v>181</v>
      </c>
      <c r="Y128" s="8" t="s">
        <v>183</v>
      </c>
      <c r="Z128" s="29">
        <v>1.25</v>
      </c>
      <c r="AA128" s="8" t="s">
        <v>1667</v>
      </c>
      <c r="AB128" s="8" t="s">
        <v>185</v>
      </c>
      <c r="AC128" s="8" t="s">
        <v>1758</v>
      </c>
      <c r="AE128" s="8" t="e">
        <f>VLOOKUP(N128,[1]CRN!$H$2:$I$1212,2,FALSE)</f>
        <v>#N/A</v>
      </c>
      <c r="AG128" s="9">
        <v>96081897</v>
      </c>
      <c r="AH128" s="9">
        <v>2886</v>
      </c>
      <c r="AI128" s="9">
        <f>VLOOKUP(AG128,[2]CRN!$A$2:$J$2833,10,FALSE)</f>
        <v>2985</v>
      </c>
      <c r="AJ128" s="9">
        <f t="shared" si="7"/>
        <v>3.4303534303534305E-2</v>
      </c>
      <c r="AL128" s="9">
        <v>96081897</v>
      </c>
      <c r="AM128" s="9">
        <v>3075</v>
      </c>
      <c r="AT128" s="9">
        <v>96081797</v>
      </c>
      <c r="AU128" s="9">
        <v>99915673</v>
      </c>
      <c r="AX128" s="9">
        <v>91159899</v>
      </c>
      <c r="AY128" s="9">
        <v>15525</v>
      </c>
      <c r="BB128" s="9">
        <v>99915617</v>
      </c>
      <c r="BC128" s="9">
        <v>3253</v>
      </c>
      <c r="BF128" s="9">
        <v>99915617</v>
      </c>
      <c r="BG128" s="9">
        <v>3547</v>
      </c>
    </row>
    <row r="129" spans="2:59" x14ac:dyDescent="0.35">
      <c r="B129" s="21" t="s">
        <v>770</v>
      </c>
      <c r="C129" s="21" t="s">
        <v>39</v>
      </c>
      <c r="D129" s="21" t="s">
        <v>459</v>
      </c>
      <c r="E129" s="21" t="s">
        <v>459</v>
      </c>
      <c r="F129" s="21" t="s">
        <v>419</v>
      </c>
      <c r="G129" s="8" t="s">
        <v>189</v>
      </c>
      <c r="H129" s="8">
        <v>1</v>
      </c>
      <c r="I129" s="8" t="s">
        <v>150</v>
      </c>
      <c r="J129" s="8" t="s">
        <v>154</v>
      </c>
      <c r="K129" s="8">
        <v>3</v>
      </c>
      <c r="L129" s="8" t="s">
        <v>153</v>
      </c>
      <c r="M129" s="8">
        <v>71</v>
      </c>
      <c r="N129" s="8">
        <v>99915696</v>
      </c>
      <c r="O129" s="8">
        <v>96081898</v>
      </c>
      <c r="P129" s="8">
        <v>99915696</v>
      </c>
      <c r="Q129" s="8">
        <v>2864</v>
      </c>
      <c r="R129" s="8">
        <v>2950</v>
      </c>
      <c r="S129" s="8">
        <f t="shared" si="4"/>
        <v>3038</v>
      </c>
      <c r="T129" s="8">
        <f t="shared" si="5"/>
        <v>3165</v>
      </c>
      <c r="U129" s="8">
        <f t="shared" si="6"/>
        <v>3451</v>
      </c>
      <c r="V129" s="21" t="s">
        <v>137</v>
      </c>
      <c r="W129" s="21"/>
      <c r="X129" s="8" t="s">
        <v>181</v>
      </c>
      <c r="Y129" s="8" t="s">
        <v>183</v>
      </c>
      <c r="Z129" s="29">
        <v>1.25</v>
      </c>
      <c r="AA129" s="8" t="s">
        <v>1667</v>
      </c>
      <c r="AB129" s="8" t="s">
        <v>185</v>
      </c>
      <c r="AC129" s="8" t="s">
        <v>1758</v>
      </c>
      <c r="AE129" s="8" t="e">
        <f>VLOOKUP(N129,[1]CRN!$H$2:$I$1212,2,FALSE)</f>
        <v>#N/A</v>
      </c>
      <c r="AG129" s="9">
        <v>96081898</v>
      </c>
      <c r="AH129" s="9">
        <v>2771</v>
      </c>
      <c r="AI129" s="9">
        <f>VLOOKUP(AG129,[2]CRN!$A$2:$J$2833,10,FALSE)</f>
        <v>2864</v>
      </c>
      <c r="AJ129" s="9">
        <f t="shared" si="7"/>
        <v>3.3561891014074342E-2</v>
      </c>
      <c r="AL129" s="9">
        <v>96081898</v>
      </c>
      <c r="AM129" s="9">
        <v>2950</v>
      </c>
      <c r="AT129" s="9">
        <v>96081799</v>
      </c>
      <c r="AU129" s="9">
        <v>99915674</v>
      </c>
      <c r="AX129" s="9">
        <v>91159900</v>
      </c>
      <c r="AY129" s="9">
        <v>15525</v>
      </c>
      <c r="BB129" s="9">
        <v>99915696</v>
      </c>
      <c r="BC129" s="9">
        <v>3165</v>
      </c>
      <c r="BF129" s="9">
        <v>99915696</v>
      </c>
      <c r="BG129" s="9">
        <v>3451</v>
      </c>
    </row>
    <row r="130" spans="2:59" x14ac:dyDescent="0.35">
      <c r="B130" s="21" t="s">
        <v>771</v>
      </c>
      <c r="C130" s="21" t="s">
        <v>39</v>
      </c>
      <c r="D130" s="21" t="s">
        <v>460</v>
      </c>
      <c r="E130" s="21" t="s">
        <v>460</v>
      </c>
      <c r="F130" s="21" t="s">
        <v>420</v>
      </c>
      <c r="G130" s="8" t="s">
        <v>189</v>
      </c>
      <c r="H130" s="8">
        <v>1</v>
      </c>
      <c r="I130" s="8" t="s">
        <v>150</v>
      </c>
      <c r="J130" s="8" t="s">
        <v>151</v>
      </c>
      <c r="K130" s="8">
        <v>1</v>
      </c>
      <c r="L130" s="8" t="s">
        <v>152</v>
      </c>
      <c r="M130" s="8">
        <v>97</v>
      </c>
      <c r="N130" s="8">
        <v>99915599</v>
      </c>
      <c r="O130" s="8">
        <v>96081804</v>
      </c>
      <c r="P130" s="8">
        <v>99915599</v>
      </c>
      <c r="Q130" s="8">
        <v>3446</v>
      </c>
      <c r="R130" s="8">
        <v>3549</v>
      </c>
      <c r="S130" s="8">
        <f t="shared" si="4"/>
        <v>3610</v>
      </c>
      <c r="T130" s="8">
        <f t="shared" si="5"/>
        <v>3762</v>
      </c>
      <c r="U130" s="8">
        <f t="shared" si="6"/>
        <v>4101</v>
      </c>
      <c r="V130" s="21" t="s">
        <v>137</v>
      </c>
      <c r="W130" s="21"/>
      <c r="X130" s="8" t="s">
        <v>181</v>
      </c>
      <c r="Y130" s="8" t="s">
        <v>183</v>
      </c>
      <c r="Z130" s="29">
        <v>1.25</v>
      </c>
      <c r="AA130" s="8" t="s">
        <v>1667</v>
      </c>
      <c r="AB130" s="8" t="s">
        <v>185</v>
      </c>
      <c r="AC130" s="8" t="s">
        <v>1758</v>
      </c>
      <c r="AE130" s="8" t="e">
        <f>VLOOKUP(N130,[1]CRN!$H$2:$I$1212,2,FALSE)</f>
        <v>#N/A</v>
      </c>
      <c r="AG130" s="9">
        <v>96081804</v>
      </c>
      <c r="AH130" s="9">
        <v>3332</v>
      </c>
      <c r="AI130" s="9">
        <f>VLOOKUP(AG130,[2]CRN!$A$2:$J$2833,10,FALSE)</f>
        <v>3446</v>
      </c>
      <c r="AJ130" s="9">
        <f t="shared" si="7"/>
        <v>3.4213685474189674E-2</v>
      </c>
      <c r="AL130" s="9">
        <v>96081804</v>
      </c>
      <c r="AM130" s="9">
        <v>3549</v>
      </c>
      <c r="AT130" s="9">
        <v>96081801</v>
      </c>
      <c r="AU130" s="9">
        <v>99915675</v>
      </c>
      <c r="AX130" s="9">
        <v>91159901</v>
      </c>
      <c r="AY130" s="9">
        <v>15525</v>
      </c>
      <c r="BB130" s="9">
        <v>99915599</v>
      </c>
      <c r="BC130" s="9">
        <v>3762</v>
      </c>
      <c r="BF130" s="9">
        <v>99915599</v>
      </c>
      <c r="BG130" s="9">
        <v>4101</v>
      </c>
    </row>
    <row r="131" spans="2:59" x14ac:dyDescent="0.35">
      <c r="B131" s="21" t="s">
        <v>772</v>
      </c>
      <c r="C131" s="21" t="s">
        <v>39</v>
      </c>
      <c r="D131" s="21" t="s">
        <v>461</v>
      </c>
      <c r="E131" s="21" t="s">
        <v>461</v>
      </c>
      <c r="F131" s="21" t="s">
        <v>420</v>
      </c>
      <c r="G131" s="8" t="s">
        <v>189</v>
      </c>
      <c r="H131" s="8">
        <v>1</v>
      </c>
      <c r="I131" s="8" t="s">
        <v>150</v>
      </c>
      <c r="J131" s="8" t="s">
        <v>151</v>
      </c>
      <c r="K131" s="8">
        <v>3</v>
      </c>
      <c r="L131" s="8" t="s">
        <v>153</v>
      </c>
      <c r="M131" s="8">
        <v>73</v>
      </c>
      <c r="N131" s="8">
        <v>99915677</v>
      </c>
      <c r="O131" s="8">
        <v>96081805</v>
      </c>
      <c r="P131" s="8">
        <v>99915677</v>
      </c>
      <c r="Q131" s="8">
        <v>3325</v>
      </c>
      <c r="R131" s="8">
        <v>3424</v>
      </c>
      <c r="S131" s="8">
        <f t="shared" si="4"/>
        <v>3527</v>
      </c>
      <c r="T131" s="8">
        <f t="shared" si="5"/>
        <v>3674</v>
      </c>
      <c r="U131" s="8">
        <f t="shared" si="6"/>
        <v>4005</v>
      </c>
      <c r="V131" s="21" t="s">
        <v>137</v>
      </c>
      <c r="W131" s="21"/>
      <c r="X131" s="8" t="s">
        <v>181</v>
      </c>
      <c r="Y131" s="8" t="s">
        <v>183</v>
      </c>
      <c r="Z131" s="29">
        <v>1.25</v>
      </c>
      <c r="AA131" s="8" t="s">
        <v>1667</v>
      </c>
      <c r="AB131" s="8" t="s">
        <v>185</v>
      </c>
      <c r="AC131" s="8" t="s">
        <v>1758</v>
      </c>
      <c r="AE131" s="8" t="e">
        <f>VLOOKUP(N131,[1]CRN!$H$2:$I$1212,2,FALSE)</f>
        <v>#N/A</v>
      </c>
      <c r="AG131" s="9">
        <v>96081805</v>
      </c>
      <c r="AH131" s="9">
        <v>3217</v>
      </c>
      <c r="AI131" s="9">
        <f>VLOOKUP(AG131,[2]CRN!$A$2:$J$2833,10,FALSE)</f>
        <v>3325</v>
      </c>
      <c r="AJ131" s="9">
        <f t="shared" si="7"/>
        <v>3.3571650606154801E-2</v>
      </c>
      <c r="AL131" s="9">
        <v>96081805</v>
      </c>
      <c r="AM131" s="9">
        <v>3424</v>
      </c>
      <c r="AT131" s="9">
        <v>96081803</v>
      </c>
      <c r="AU131" s="9">
        <v>99915676</v>
      </c>
      <c r="AX131" s="9">
        <v>91159902</v>
      </c>
      <c r="AY131" s="9">
        <v>16961</v>
      </c>
      <c r="BB131" s="9">
        <v>99915677</v>
      </c>
      <c r="BC131" s="9">
        <v>3674</v>
      </c>
      <c r="BF131" s="9">
        <v>99915677</v>
      </c>
      <c r="BG131" s="9">
        <v>4005</v>
      </c>
    </row>
    <row r="132" spans="2:59" x14ac:dyDescent="0.35">
      <c r="B132" s="21" t="s">
        <v>773</v>
      </c>
      <c r="C132" s="21" t="s">
        <v>39</v>
      </c>
      <c r="D132" s="21" t="s">
        <v>460</v>
      </c>
      <c r="E132" s="21" t="s">
        <v>460</v>
      </c>
      <c r="F132" s="21" t="s">
        <v>420</v>
      </c>
      <c r="G132" s="8" t="s">
        <v>189</v>
      </c>
      <c r="H132" s="8">
        <v>1</v>
      </c>
      <c r="I132" s="8" t="s">
        <v>150</v>
      </c>
      <c r="J132" s="8" t="s">
        <v>154</v>
      </c>
      <c r="K132" s="8">
        <v>1</v>
      </c>
      <c r="L132" s="8" t="s">
        <v>152</v>
      </c>
      <c r="M132" s="8">
        <v>97</v>
      </c>
      <c r="N132" s="8">
        <v>99915618</v>
      </c>
      <c r="O132" s="8">
        <v>96081899</v>
      </c>
      <c r="P132" s="8">
        <v>99915618</v>
      </c>
      <c r="Q132" s="8">
        <v>3494</v>
      </c>
      <c r="R132" s="8">
        <v>3599</v>
      </c>
      <c r="S132" s="8">
        <f t="shared" si="4"/>
        <v>3661</v>
      </c>
      <c r="T132" s="8">
        <f t="shared" si="5"/>
        <v>3815</v>
      </c>
      <c r="U132" s="8">
        <f t="shared" si="6"/>
        <v>4159</v>
      </c>
      <c r="V132" s="21" t="s">
        <v>137</v>
      </c>
      <c r="W132" s="21"/>
      <c r="X132" s="8" t="s">
        <v>181</v>
      </c>
      <c r="Y132" s="8" t="s">
        <v>183</v>
      </c>
      <c r="Z132" s="29">
        <v>1.25</v>
      </c>
      <c r="AA132" s="8" t="s">
        <v>1667</v>
      </c>
      <c r="AB132" s="8" t="s">
        <v>185</v>
      </c>
      <c r="AC132" s="8" t="s">
        <v>1758</v>
      </c>
      <c r="AE132" s="8" t="e">
        <f>VLOOKUP(N132,[1]CRN!$H$2:$I$1212,2,FALSE)</f>
        <v>#N/A</v>
      </c>
      <c r="AG132" s="9">
        <v>96081899</v>
      </c>
      <c r="AH132" s="9">
        <v>3379</v>
      </c>
      <c r="AI132" s="9">
        <f>VLOOKUP(AG132,[2]CRN!$A$2:$J$2833,10,FALSE)</f>
        <v>3494</v>
      </c>
      <c r="AJ132" s="9">
        <f t="shared" si="7"/>
        <v>3.4033737792246228E-2</v>
      </c>
      <c r="AL132" s="9">
        <v>96081899</v>
      </c>
      <c r="AM132" s="9">
        <v>3599</v>
      </c>
      <c r="AT132" s="9">
        <v>96081805</v>
      </c>
      <c r="AU132" s="9">
        <v>99915677</v>
      </c>
      <c r="AX132" s="9">
        <v>91159903</v>
      </c>
      <c r="AY132" s="9">
        <v>16961</v>
      </c>
      <c r="BB132" s="9">
        <v>99915618</v>
      </c>
      <c r="BC132" s="9">
        <v>3815</v>
      </c>
      <c r="BF132" s="9">
        <v>99915618</v>
      </c>
      <c r="BG132" s="9">
        <v>4159</v>
      </c>
    </row>
    <row r="133" spans="2:59" x14ac:dyDescent="0.35">
      <c r="B133" s="21" t="s">
        <v>774</v>
      </c>
      <c r="C133" s="21" t="s">
        <v>39</v>
      </c>
      <c r="D133" s="21" t="s">
        <v>461</v>
      </c>
      <c r="E133" s="21" t="s">
        <v>461</v>
      </c>
      <c r="F133" s="21" t="s">
        <v>420</v>
      </c>
      <c r="G133" s="8" t="s">
        <v>189</v>
      </c>
      <c r="H133" s="8">
        <v>1</v>
      </c>
      <c r="I133" s="8" t="s">
        <v>150</v>
      </c>
      <c r="J133" s="8" t="s">
        <v>154</v>
      </c>
      <c r="K133" s="8">
        <v>3</v>
      </c>
      <c r="L133" s="8" t="s">
        <v>153</v>
      </c>
      <c r="M133" s="8">
        <v>73</v>
      </c>
      <c r="N133" s="8">
        <v>99915698</v>
      </c>
      <c r="O133" s="8">
        <v>96081900</v>
      </c>
      <c r="P133" s="8">
        <v>99915698</v>
      </c>
      <c r="Q133" s="8">
        <v>3373</v>
      </c>
      <c r="R133" s="8">
        <v>3474</v>
      </c>
      <c r="S133" s="8">
        <f t="shared" si="4"/>
        <v>3578</v>
      </c>
      <c r="T133" s="8">
        <f t="shared" si="5"/>
        <v>3727</v>
      </c>
      <c r="U133" s="8">
        <f t="shared" si="6"/>
        <v>4063</v>
      </c>
      <c r="V133" s="21" t="s">
        <v>137</v>
      </c>
      <c r="W133" s="21"/>
      <c r="X133" s="8" t="s">
        <v>181</v>
      </c>
      <c r="Y133" s="8" t="s">
        <v>183</v>
      </c>
      <c r="Z133" s="29">
        <v>1.25</v>
      </c>
      <c r="AA133" s="8" t="s">
        <v>1667</v>
      </c>
      <c r="AB133" s="8" t="s">
        <v>185</v>
      </c>
      <c r="AC133" s="8" t="s">
        <v>1758</v>
      </c>
      <c r="AE133" s="8" t="e">
        <f>VLOOKUP(N133,[1]CRN!$H$2:$I$1212,2,FALSE)</f>
        <v>#N/A</v>
      </c>
      <c r="AG133" s="9">
        <v>96081900</v>
      </c>
      <c r="AH133" s="9">
        <v>3264</v>
      </c>
      <c r="AI133" s="9">
        <f>VLOOKUP(AG133,[2]CRN!$A$2:$J$2833,10,FALSE)</f>
        <v>3373</v>
      </c>
      <c r="AJ133" s="9">
        <f t="shared" si="7"/>
        <v>3.3394607843137254E-2</v>
      </c>
      <c r="AL133" s="9">
        <v>96081900</v>
      </c>
      <c r="AM133" s="9">
        <v>3474</v>
      </c>
      <c r="AT133" s="9">
        <v>96081807</v>
      </c>
      <c r="AU133" s="9">
        <v>99915678</v>
      </c>
      <c r="AX133" s="9">
        <v>91159904</v>
      </c>
      <c r="AY133" s="9">
        <v>16961</v>
      </c>
      <c r="BB133" s="9">
        <v>99915698</v>
      </c>
      <c r="BC133" s="9">
        <v>3727</v>
      </c>
      <c r="BF133" s="9">
        <v>99915698</v>
      </c>
      <c r="BG133" s="9">
        <v>4063</v>
      </c>
    </row>
    <row r="134" spans="2:59" x14ac:dyDescent="0.35">
      <c r="B134" s="21" t="s">
        <v>775</v>
      </c>
      <c r="C134" s="21" t="s">
        <v>39</v>
      </c>
      <c r="D134" s="21" t="s">
        <v>462</v>
      </c>
      <c r="E134" s="21" t="s">
        <v>462</v>
      </c>
      <c r="F134" s="21" t="s">
        <v>421</v>
      </c>
      <c r="G134" s="8" t="s">
        <v>189</v>
      </c>
      <c r="H134" s="8">
        <v>1.5</v>
      </c>
      <c r="I134" s="8" t="s">
        <v>150</v>
      </c>
      <c r="J134" s="8" t="s">
        <v>151</v>
      </c>
      <c r="K134" s="8">
        <v>1</v>
      </c>
      <c r="L134" s="8" t="s">
        <v>155</v>
      </c>
      <c r="M134" s="8">
        <v>102</v>
      </c>
      <c r="N134" s="8">
        <v>99915600</v>
      </c>
      <c r="O134" s="8">
        <v>96081806</v>
      </c>
      <c r="P134" s="8">
        <v>99915600</v>
      </c>
      <c r="Q134" s="8">
        <v>3726</v>
      </c>
      <c r="R134" s="8">
        <v>3838</v>
      </c>
      <c r="S134" s="8">
        <f t="shared" si="4"/>
        <v>3839</v>
      </c>
      <c r="T134" s="8">
        <f t="shared" si="5"/>
        <v>4000</v>
      </c>
      <c r="U134" s="8">
        <f t="shared" si="6"/>
        <v>4361</v>
      </c>
      <c r="V134" s="21" t="s">
        <v>137</v>
      </c>
      <c r="W134" s="21"/>
      <c r="X134" s="8" t="s">
        <v>181</v>
      </c>
      <c r="Y134" s="8" t="s">
        <v>183</v>
      </c>
      <c r="Z134" s="29">
        <v>1.25</v>
      </c>
      <c r="AA134" s="8" t="s">
        <v>1667</v>
      </c>
      <c r="AB134" s="8" t="s">
        <v>185</v>
      </c>
      <c r="AC134" s="8" t="s">
        <v>1758</v>
      </c>
      <c r="AE134" s="8" t="e">
        <f>VLOOKUP(N134,[1]CRN!$H$2:$I$1212,2,FALSE)</f>
        <v>#N/A</v>
      </c>
      <c r="AG134" s="9">
        <v>96081806</v>
      </c>
      <c r="AH134" s="9">
        <v>3600</v>
      </c>
      <c r="AI134" s="9">
        <f>VLOOKUP(AG134,[2]CRN!$A$2:$J$2833,10,FALSE)</f>
        <v>3726</v>
      </c>
      <c r="AJ134" s="9">
        <f t="shared" si="7"/>
        <v>3.5000000000000003E-2</v>
      </c>
      <c r="AL134" s="9">
        <v>96081806</v>
      </c>
      <c r="AM134" s="9">
        <v>3838</v>
      </c>
      <c r="AT134" s="9">
        <v>96081809</v>
      </c>
      <c r="AU134" s="9">
        <v>99915679</v>
      </c>
      <c r="AX134" s="9">
        <v>91159905</v>
      </c>
      <c r="AY134" s="9">
        <v>17636</v>
      </c>
      <c r="BB134" s="9">
        <v>99915600</v>
      </c>
      <c r="BC134" s="9">
        <v>4000</v>
      </c>
      <c r="BF134" s="9">
        <v>99915600</v>
      </c>
      <c r="BG134" s="9">
        <v>4361</v>
      </c>
    </row>
    <row r="135" spans="2:59" x14ac:dyDescent="0.35">
      <c r="B135" s="21" t="s">
        <v>776</v>
      </c>
      <c r="C135" s="21" t="s">
        <v>39</v>
      </c>
      <c r="D135" s="21" t="s">
        <v>463</v>
      </c>
      <c r="E135" s="21" t="s">
        <v>463</v>
      </c>
      <c r="F135" s="21" t="s">
        <v>421</v>
      </c>
      <c r="G135" s="8" t="s">
        <v>189</v>
      </c>
      <c r="H135" s="8">
        <v>1.5</v>
      </c>
      <c r="I135" s="8" t="s">
        <v>150</v>
      </c>
      <c r="J135" s="8" t="s">
        <v>151</v>
      </c>
      <c r="K135" s="8">
        <v>3</v>
      </c>
      <c r="L135" s="8" t="s">
        <v>153</v>
      </c>
      <c r="M135" s="8">
        <v>79</v>
      </c>
      <c r="N135" s="8">
        <v>99915678</v>
      </c>
      <c r="O135" s="8">
        <v>96081807</v>
      </c>
      <c r="P135" s="8">
        <v>99915678</v>
      </c>
      <c r="Q135" s="8">
        <v>3472</v>
      </c>
      <c r="R135" s="8">
        <v>3576</v>
      </c>
      <c r="S135" s="8">
        <f t="shared" ref="S135:S198" si="8">VLOOKUP(N135,$AX$6:$AY$3330,2,FALSE)</f>
        <v>3684</v>
      </c>
      <c r="T135" s="8">
        <f t="shared" ref="T135:T198" si="9">VLOOKUP(N135,$BB$6:$BC$1361,2,FALSE)</f>
        <v>3837</v>
      </c>
      <c r="U135" s="8">
        <f t="shared" ref="U135:U198" si="10">VLOOKUP(N135,$BF$6:$BG$1473,2,FALSE)</f>
        <v>4183</v>
      </c>
      <c r="V135" s="21" t="s">
        <v>137</v>
      </c>
      <c r="W135" s="21"/>
      <c r="X135" s="8" t="s">
        <v>181</v>
      </c>
      <c r="Y135" s="8" t="s">
        <v>183</v>
      </c>
      <c r="Z135" s="29">
        <v>1.25</v>
      </c>
      <c r="AA135" s="8" t="s">
        <v>1667</v>
      </c>
      <c r="AB135" s="8" t="s">
        <v>185</v>
      </c>
      <c r="AC135" s="8" t="s">
        <v>1758</v>
      </c>
      <c r="AE135" s="8" t="e">
        <f>VLOOKUP(N135,[1]CRN!$H$2:$I$1212,2,FALSE)</f>
        <v>#N/A</v>
      </c>
      <c r="AG135" s="9">
        <v>96081807</v>
      </c>
      <c r="AH135" s="9">
        <v>3358</v>
      </c>
      <c r="AI135" s="9">
        <f>VLOOKUP(AG135,[2]CRN!$A$2:$J$2833,10,FALSE)</f>
        <v>3472</v>
      </c>
      <c r="AJ135" s="9">
        <f t="shared" ref="AJ135:AJ198" si="11">(AI135-AH135)/AH135</f>
        <v>3.3948779035139966E-2</v>
      </c>
      <c r="AL135" s="9">
        <v>96081807</v>
      </c>
      <c r="AM135" s="9">
        <v>3576</v>
      </c>
      <c r="AT135" s="9">
        <v>96081811</v>
      </c>
      <c r="AU135" s="9">
        <v>99915680</v>
      </c>
      <c r="AX135" s="9">
        <v>91159906</v>
      </c>
      <c r="AY135" s="9">
        <v>17636</v>
      </c>
      <c r="BB135" s="9">
        <v>99915678</v>
      </c>
      <c r="BC135" s="9">
        <v>3837</v>
      </c>
      <c r="BF135" s="9">
        <v>99915678</v>
      </c>
      <c r="BG135" s="9">
        <v>4183</v>
      </c>
    </row>
    <row r="136" spans="2:59" x14ac:dyDescent="0.35">
      <c r="B136" s="21" t="s">
        <v>777</v>
      </c>
      <c r="C136" s="21" t="s">
        <v>39</v>
      </c>
      <c r="D136" s="21" t="s">
        <v>462</v>
      </c>
      <c r="E136" s="21" t="s">
        <v>462</v>
      </c>
      <c r="F136" s="21" t="s">
        <v>421</v>
      </c>
      <c r="G136" s="8" t="s">
        <v>189</v>
      </c>
      <c r="H136" s="8">
        <v>1.5</v>
      </c>
      <c r="I136" s="8" t="s">
        <v>150</v>
      </c>
      <c r="J136" s="8" t="s">
        <v>154</v>
      </c>
      <c r="K136" s="8">
        <v>1</v>
      </c>
      <c r="L136" s="8" t="s">
        <v>155</v>
      </c>
      <c r="M136" s="8">
        <v>102</v>
      </c>
      <c r="N136" s="8">
        <v>99915619</v>
      </c>
      <c r="O136" s="8">
        <v>96081901</v>
      </c>
      <c r="P136" s="8">
        <v>99915619</v>
      </c>
      <c r="Q136" s="8">
        <v>3774</v>
      </c>
      <c r="R136" s="8">
        <v>3888</v>
      </c>
      <c r="S136" s="8">
        <f t="shared" si="8"/>
        <v>3890</v>
      </c>
      <c r="T136" s="8">
        <f t="shared" si="9"/>
        <v>4053</v>
      </c>
      <c r="U136" s="8">
        <f t="shared" si="10"/>
        <v>4419</v>
      </c>
      <c r="V136" s="21" t="s">
        <v>137</v>
      </c>
      <c r="W136" s="21"/>
      <c r="X136" s="8" t="s">
        <v>181</v>
      </c>
      <c r="Y136" s="8" t="s">
        <v>183</v>
      </c>
      <c r="Z136" s="29">
        <v>1.25</v>
      </c>
      <c r="AA136" s="8" t="s">
        <v>1667</v>
      </c>
      <c r="AB136" s="8" t="s">
        <v>185</v>
      </c>
      <c r="AC136" s="8" t="s">
        <v>1758</v>
      </c>
      <c r="AE136" s="8" t="e">
        <f>VLOOKUP(N136,[1]CRN!$H$2:$I$1212,2,FALSE)</f>
        <v>#N/A</v>
      </c>
      <c r="AG136" s="9">
        <v>96081901</v>
      </c>
      <c r="AH136" s="9">
        <v>3647</v>
      </c>
      <c r="AI136" s="9">
        <f>VLOOKUP(AG136,[2]CRN!$A$2:$J$2833,10,FALSE)</f>
        <v>3774</v>
      </c>
      <c r="AJ136" s="9">
        <f t="shared" si="11"/>
        <v>3.4823142308746918E-2</v>
      </c>
      <c r="AL136" s="9">
        <v>96081901</v>
      </c>
      <c r="AM136" s="9">
        <v>3888</v>
      </c>
      <c r="AT136" s="9">
        <v>96081813</v>
      </c>
      <c r="AU136" s="9">
        <v>99915681</v>
      </c>
      <c r="AX136" s="9">
        <v>91159907</v>
      </c>
      <c r="AY136" s="9">
        <v>17636</v>
      </c>
      <c r="BB136" s="9">
        <v>99915619</v>
      </c>
      <c r="BC136" s="9">
        <v>4053</v>
      </c>
      <c r="BF136" s="9">
        <v>99915619</v>
      </c>
      <c r="BG136" s="9">
        <v>4419</v>
      </c>
    </row>
    <row r="137" spans="2:59" x14ac:dyDescent="0.35">
      <c r="B137" s="21" t="s">
        <v>778</v>
      </c>
      <c r="C137" s="21" t="s">
        <v>39</v>
      </c>
      <c r="D137" s="21" t="s">
        <v>463</v>
      </c>
      <c r="E137" s="21" t="s">
        <v>463</v>
      </c>
      <c r="F137" s="21" t="s">
        <v>421</v>
      </c>
      <c r="G137" s="8" t="s">
        <v>189</v>
      </c>
      <c r="H137" s="8">
        <v>1.5</v>
      </c>
      <c r="I137" s="8" t="s">
        <v>150</v>
      </c>
      <c r="J137" s="8" t="s">
        <v>154</v>
      </c>
      <c r="K137" s="8">
        <v>3</v>
      </c>
      <c r="L137" s="8" t="s">
        <v>153</v>
      </c>
      <c r="M137" s="8">
        <v>79</v>
      </c>
      <c r="N137" s="8">
        <v>99915699</v>
      </c>
      <c r="O137" s="8">
        <v>96081902</v>
      </c>
      <c r="P137" s="8">
        <v>99915699</v>
      </c>
      <c r="Q137" s="8">
        <v>3520</v>
      </c>
      <c r="R137" s="8">
        <v>3626</v>
      </c>
      <c r="S137" s="8">
        <f t="shared" si="8"/>
        <v>3735</v>
      </c>
      <c r="T137" s="8">
        <f t="shared" si="9"/>
        <v>3890</v>
      </c>
      <c r="U137" s="8">
        <f t="shared" si="10"/>
        <v>4241</v>
      </c>
      <c r="V137" s="21" t="s">
        <v>137</v>
      </c>
      <c r="W137" s="21"/>
      <c r="X137" s="8" t="s">
        <v>181</v>
      </c>
      <c r="Y137" s="8" t="s">
        <v>183</v>
      </c>
      <c r="Z137" s="29">
        <v>1.25</v>
      </c>
      <c r="AA137" s="8" t="s">
        <v>1667</v>
      </c>
      <c r="AB137" s="8" t="s">
        <v>185</v>
      </c>
      <c r="AC137" s="8" t="s">
        <v>1758</v>
      </c>
      <c r="AE137" s="8" t="e">
        <f>VLOOKUP(N137,[1]CRN!$H$2:$I$1212,2,FALSE)</f>
        <v>#N/A</v>
      </c>
      <c r="AG137" s="9">
        <v>96081902</v>
      </c>
      <c r="AH137" s="9">
        <v>3405</v>
      </c>
      <c r="AI137" s="9">
        <f>VLOOKUP(AG137,[2]CRN!$A$2:$J$2833,10,FALSE)</f>
        <v>3520</v>
      </c>
      <c r="AJ137" s="9">
        <f t="shared" si="11"/>
        <v>3.3773861967694566E-2</v>
      </c>
      <c r="AL137" s="9">
        <v>96081902</v>
      </c>
      <c r="AM137" s="9">
        <v>3626</v>
      </c>
      <c r="AT137" s="9">
        <v>96081815</v>
      </c>
      <c r="AU137" s="9">
        <v>99915682</v>
      </c>
      <c r="AX137" s="9">
        <v>91159908</v>
      </c>
      <c r="AY137" s="9">
        <v>18150</v>
      </c>
      <c r="BB137" s="9">
        <v>99915699</v>
      </c>
      <c r="BC137" s="9">
        <v>3890</v>
      </c>
      <c r="BF137" s="9">
        <v>99915699</v>
      </c>
      <c r="BG137" s="9">
        <v>4241</v>
      </c>
    </row>
    <row r="138" spans="2:59" x14ac:dyDescent="0.35">
      <c r="B138" s="21" t="s">
        <v>779</v>
      </c>
      <c r="C138" s="21" t="s">
        <v>39</v>
      </c>
      <c r="D138" s="21" t="s">
        <v>464</v>
      </c>
      <c r="E138" s="21" t="s">
        <v>464</v>
      </c>
      <c r="F138" s="21" t="s">
        <v>422</v>
      </c>
      <c r="G138" s="8" t="s">
        <v>189</v>
      </c>
      <c r="H138" s="8">
        <v>1.5</v>
      </c>
      <c r="I138" s="8" t="s">
        <v>150</v>
      </c>
      <c r="J138" s="8" t="s">
        <v>151</v>
      </c>
      <c r="K138" s="8">
        <v>1</v>
      </c>
      <c r="L138" s="8" t="s">
        <v>155</v>
      </c>
      <c r="M138" s="8">
        <v>104</v>
      </c>
      <c r="N138" s="8">
        <v>99915601</v>
      </c>
      <c r="O138" s="8">
        <v>96081808</v>
      </c>
      <c r="P138" s="8">
        <v>99915601</v>
      </c>
      <c r="Q138" s="8">
        <v>3934</v>
      </c>
      <c r="R138" s="8">
        <v>4052</v>
      </c>
      <c r="S138" s="8">
        <f t="shared" si="8"/>
        <v>4059</v>
      </c>
      <c r="T138" s="8">
        <f t="shared" si="9"/>
        <v>4230</v>
      </c>
      <c r="U138" s="8">
        <f t="shared" si="10"/>
        <v>4611</v>
      </c>
      <c r="V138" s="21" t="s">
        <v>137</v>
      </c>
      <c r="W138" s="21"/>
      <c r="X138" s="8" t="s">
        <v>181</v>
      </c>
      <c r="Y138" s="8" t="s">
        <v>183</v>
      </c>
      <c r="Z138" s="29">
        <v>1.25</v>
      </c>
      <c r="AA138" s="8" t="s">
        <v>1667</v>
      </c>
      <c r="AB138" s="8" t="s">
        <v>185</v>
      </c>
      <c r="AC138" s="8" t="s">
        <v>1758</v>
      </c>
      <c r="AE138" s="8" t="e">
        <f>VLOOKUP(N138,[1]CRN!$H$2:$I$1212,2,FALSE)</f>
        <v>#N/A</v>
      </c>
      <c r="AG138" s="9">
        <v>96081808</v>
      </c>
      <c r="AH138" s="9">
        <v>3802</v>
      </c>
      <c r="AI138" s="9">
        <f>VLOOKUP(AG138,[2]CRN!$A$2:$J$2833,10,FALSE)</f>
        <v>3934</v>
      </c>
      <c r="AJ138" s="9">
        <f t="shared" si="11"/>
        <v>3.4718569174118884E-2</v>
      </c>
      <c r="AL138" s="9">
        <v>96081808</v>
      </c>
      <c r="AM138" s="9">
        <v>4052</v>
      </c>
      <c r="AT138" s="9">
        <v>96081817</v>
      </c>
      <c r="AU138" s="9">
        <v>99915683</v>
      </c>
      <c r="AX138" s="9">
        <v>91159909</v>
      </c>
      <c r="AY138" s="9">
        <v>18150</v>
      </c>
      <c r="BB138" s="9">
        <v>99915601</v>
      </c>
      <c r="BC138" s="9">
        <v>4230</v>
      </c>
      <c r="BF138" s="9">
        <v>99915601</v>
      </c>
      <c r="BG138" s="9">
        <v>4611</v>
      </c>
    </row>
    <row r="139" spans="2:59" x14ac:dyDescent="0.35">
      <c r="B139" s="21" t="s">
        <v>780</v>
      </c>
      <c r="C139" s="21" t="s">
        <v>39</v>
      </c>
      <c r="D139" s="21" t="s">
        <v>465</v>
      </c>
      <c r="E139" s="21" t="s">
        <v>465</v>
      </c>
      <c r="F139" s="21" t="s">
        <v>422</v>
      </c>
      <c r="G139" s="8" t="s">
        <v>189</v>
      </c>
      <c r="H139" s="8">
        <v>1.5</v>
      </c>
      <c r="I139" s="8" t="s">
        <v>150</v>
      </c>
      <c r="J139" s="8" t="s">
        <v>151</v>
      </c>
      <c r="K139" s="8">
        <v>3</v>
      </c>
      <c r="L139" s="8" t="s">
        <v>153</v>
      </c>
      <c r="M139" s="8">
        <v>80</v>
      </c>
      <c r="N139" s="8">
        <v>99915679</v>
      </c>
      <c r="O139" s="8">
        <v>96081809</v>
      </c>
      <c r="P139" s="8">
        <v>99915679</v>
      </c>
      <c r="Q139" s="8">
        <v>3680</v>
      </c>
      <c r="R139" s="8">
        <v>3790</v>
      </c>
      <c r="S139" s="8">
        <f t="shared" si="8"/>
        <v>3904</v>
      </c>
      <c r="T139" s="8">
        <f t="shared" si="9"/>
        <v>4067</v>
      </c>
      <c r="U139" s="8">
        <f t="shared" si="10"/>
        <v>4433</v>
      </c>
      <c r="V139" s="21" t="s">
        <v>137</v>
      </c>
      <c r="W139" s="21"/>
      <c r="X139" s="8" t="s">
        <v>181</v>
      </c>
      <c r="Y139" s="8" t="s">
        <v>183</v>
      </c>
      <c r="Z139" s="29">
        <v>1.25</v>
      </c>
      <c r="AA139" s="8" t="s">
        <v>1667</v>
      </c>
      <c r="AB139" s="8" t="s">
        <v>185</v>
      </c>
      <c r="AC139" s="8" t="s">
        <v>1758</v>
      </c>
      <c r="AE139" s="8" t="e">
        <f>VLOOKUP(N139,[1]CRN!$H$2:$I$1212,2,FALSE)</f>
        <v>#N/A</v>
      </c>
      <c r="AG139" s="9">
        <v>96081809</v>
      </c>
      <c r="AH139" s="9">
        <v>3560</v>
      </c>
      <c r="AI139" s="9">
        <f>VLOOKUP(AG139,[2]CRN!$A$2:$J$2833,10,FALSE)</f>
        <v>3680</v>
      </c>
      <c r="AJ139" s="9">
        <f t="shared" si="11"/>
        <v>3.3707865168539325E-2</v>
      </c>
      <c r="AL139" s="9">
        <v>96081809</v>
      </c>
      <c r="AM139" s="9">
        <v>3790</v>
      </c>
      <c r="AT139" s="9">
        <v>96081876</v>
      </c>
      <c r="AU139" s="9">
        <v>99915685</v>
      </c>
      <c r="AX139" s="9">
        <v>96081571</v>
      </c>
      <c r="AY139" s="9">
        <v>1170</v>
      </c>
      <c r="BB139" s="9">
        <v>99915679</v>
      </c>
      <c r="BC139" s="9">
        <v>4067</v>
      </c>
      <c r="BF139" s="9">
        <v>99915679</v>
      </c>
      <c r="BG139" s="9">
        <v>4433</v>
      </c>
    </row>
    <row r="140" spans="2:59" x14ac:dyDescent="0.35">
      <c r="B140" s="21" t="s">
        <v>781</v>
      </c>
      <c r="C140" s="21" t="s">
        <v>39</v>
      </c>
      <c r="D140" s="21" t="s">
        <v>464</v>
      </c>
      <c r="E140" s="21" t="s">
        <v>464</v>
      </c>
      <c r="F140" s="21" t="s">
        <v>422</v>
      </c>
      <c r="G140" s="8" t="s">
        <v>189</v>
      </c>
      <c r="H140" s="8">
        <v>1.5</v>
      </c>
      <c r="I140" s="8" t="s">
        <v>150</v>
      </c>
      <c r="J140" s="8" t="s">
        <v>154</v>
      </c>
      <c r="K140" s="8">
        <v>1</v>
      </c>
      <c r="L140" s="8" t="s">
        <v>155</v>
      </c>
      <c r="M140" s="8">
        <v>104</v>
      </c>
      <c r="N140" s="8">
        <v>99915620</v>
      </c>
      <c r="O140" s="8">
        <v>96081903</v>
      </c>
      <c r="P140" s="8">
        <v>99915620</v>
      </c>
      <c r="Q140" s="8">
        <v>3982</v>
      </c>
      <c r="R140" s="8">
        <v>4102</v>
      </c>
      <c r="S140" s="8">
        <f t="shared" si="8"/>
        <v>4110</v>
      </c>
      <c r="T140" s="8">
        <f t="shared" si="9"/>
        <v>4283</v>
      </c>
      <c r="U140" s="8">
        <f t="shared" si="10"/>
        <v>4669</v>
      </c>
      <c r="V140" s="21" t="s">
        <v>137</v>
      </c>
      <c r="W140" s="21"/>
      <c r="X140" s="8" t="s">
        <v>181</v>
      </c>
      <c r="Y140" s="8" t="s">
        <v>183</v>
      </c>
      <c r="Z140" s="29">
        <v>1.25</v>
      </c>
      <c r="AA140" s="8" t="s">
        <v>1667</v>
      </c>
      <c r="AB140" s="8" t="s">
        <v>185</v>
      </c>
      <c r="AC140" s="8" t="s">
        <v>1758</v>
      </c>
      <c r="AE140" s="8" t="e">
        <f>VLOOKUP(N140,[1]CRN!$H$2:$I$1212,2,FALSE)</f>
        <v>#N/A</v>
      </c>
      <c r="AG140" s="9">
        <v>96081903</v>
      </c>
      <c r="AH140" s="9">
        <v>3849</v>
      </c>
      <c r="AI140" s="9">
        <f>VLOOKUP(AG140,[2]CRN!$A$2:$J$2833,10,FALSE)</f>
        <v>3982</v>
      </c>
      <c r="AJ140" s="9">
        <f t="shared" si="11"/>
        <v>3.4554429722005717E-2</v>
      </c>
      <c r="AL140" s="9">
        <v>96081903</v>
      </c>
      <c r="AM140" s="9">
        <v>4102</v>
      </c>
      <c r="AT140" s="9">
        <v>96081878</v>
      </c>
      <c r="AU140" s="9">
        <v>99915686</v>
      </c>
      <c r="AX140" s="9">
        <v>96081572</v>
      </c>
      <c r="AY140" s="9">
        <v>1238</v>
      </c>
      <c r="BB140" s="9">
        <v>99915620</v>
      </c>
      <c r="BC140" s="9">
        <v>4283</v>
      </c>
      <c r="BF140" s="9">
        <v>99915620</v>
      </c>
      <c r="BG140" s="9">
        <v>4669</v>
      </c>
    </row>
    <row r="141" spans="2:59" x14ac:dyDescent="0.35">
      <c r="B141" s="21" t="s">
        <v>782</v>
      </c>
      <c r="C141" s="21" t="s">
        <v>39</v>
      </c>
      <c r="D141" s="21" t="s">
        <v>465</v>
      </c>
      <c r="E141" s="21" t="s">
        <v>465</v>
      </c>
      <c r="F141" s="21" t="s">
        <v>422</v>
      </c>
      <c r="G141" s="8" t="s">
        <v>189</v>
      </c>
      <c r="H141" s="8">
        <v>1.5</v>
      </c>
      <c r="I141" s="8" t="s">
        <v>150</v>
      </c>
      <c r="J141" s="8" t="s">
        <v>154</v>
      </c>
      <c r="K141" s="8">
        <v>3</v>
      </c>
      <c r="L141" s="8" t="s">
        <v>153</v>
      </c>
      <c r="M141" s="8">
        <v>80</v>
      </c>
      <c r="N141" s="8">
        <v>99915700</v>
      </c>
      <c r="O141" s="8">
        <v>96081904</v>
      </c>
      <c r="P141" s="8">
        <v>99915700</v>
      </c>
      <c r="Q141" s="8">
        <v>3728</v>
      </c>
      <c r="R141" s="8">
        <v>3840</v>
      </c>
      <c r="S141" s="8">
        <f t="shared" si="8"/>
        <v>3955</v>
      </c>
      <c r="T141" s="8">
        <f t="shared" si="9"/>
        <v>4120</v>
      </c>
      <c r="U141" s="8">
        <f t="shared" si="10"/>
        <v>4491</v>
      </c>
      <c r="V141" s="21" t="s">
        <v>137</v>
      </c>
      <c r="W141" s="21"/>
      <c r="X141" s="8" t="s">
        <v>181</v>
      </c>
      <c r="Y141" s="8" t="s">
        <v>183</v>
      </c>
      <c r="Z141" s="29">
        <v>1.25</v>
      </c>
      <c r="AA141" s="8" t="s">
        <v>1667</v>
      </c>
      <c r="AB141" s="8" t="s">
        <v>185</v>
      </c>
      <c r="AC141" s="8" t="s">
        <v>1758</v>
      </c>
      <c r="AE141" s="8" t="e">
        <f>VLOOKUP(N141,[1]CRN!$H$2:$I$1212,2,FALSE)</f>
        <v>#N/A</v>
      </c>
      <c r="AG141" s="9">
        <v>96081904</v>
      </c>
      <c r="AH141" s="9">
        <v>3607</v>
      </c>
      <c r="AI141" s="9">
        <f>VLOOKUP(AG141,[2]CRN!$A$2:$J$2833,10,FALSE)</f>
        <v>3728</v>
      </c>
      <c r="AJ141" s="9">
        <f t="shared" si="11"/>
        <v>3.3545883005267535E-2</v>
      </c>
      <c r="AL141" s="9">
        <v>96081904</v>
      </c>
      <c r="AM141" s="9">
        <v>3840</v>
      </c>
      <c r="AT141" s="9">
        <v>96081880</v>
      </c>
      <c r="AU141" s="9">
        <v>99915687</v>
      </c>
      <c r="AX141" s="9">
        <v>96081573</v>
      </c>
      <c r="AY141" s="9">
        <v>1302</v>
      </c>
      <c r="BB141" s="9">
        <v>99915700</v>
      </c>
      <c r="BC141" s="9">
        <v>4120</v>
      </c>
      <c r="BF141" s="9">
        <v>99915700</v>
      </c>
      <c r="BG141" s="9">
        <v>4491</v>
      </c>
    </row>
    <row r="142" spans="2:59" x14ac:dyDescent="0.35">
      <c r="B142" s="21" t="s">
        <v>783</v>
      </c>
      <c r="C142" s="21" t="s">
        <v>39</v>
      </c>
      <c r="D142" s="21" t="s">
        <v>466</v>
      </c>
      <c r="E142" s="21" t="s">
        <v>466</v>
      </c>
      <c r="F142" s="21" t="s">
        <v>423</v>
      </c>
      <c r="G142" s="8" t="s">
        <v>189</v>
      </c>
      <c r="H142" s="8">
        <v>1.5</v>
      </c>
      <c r="I142" s="8" t="s">
        <v>150</v>
      </c>
      <c r="J142" s="8" t="s">
        <v>151</v>
      </c>
      <c r="K142" s="8">
        <v>1</v>
      </c>
      <c r="L142" s="8" t="s">
        <v>155</v>
      </c>
      <c r="M142" s="8">
        <v>105</v>
      </c>
      <c r="N142" s="8">
        <v>99915602</v>
      </c>
      <c r="O142" s="8">
        <v>96081810</v>
      </c>
      <c r="P142" s="8">
        <v>99915602</v>
      </c>
      <c r="Q142" s="8">
        <v>4002</v>
      </c>
      <c r="R142" s="8">
        <v>4123</v>
      </c>
      <c r="S142" s="8">
        <f t="shared" si="8"/>
        <v>4132</v>
      </c>
      <c r="T142" s="8">
        <f t="shared" si="9"/>
        <v>4305</v>
      </c>
      <c r="U142" s="8">
        <f t="shared" si="10"/>
        <v>4693</v>
      </c>
      <c r="V142" s="21" t="s">
        <v>137</v>
      </c>
      <c r="W142" s="21"/>
      <c r="X142" s="8" t="s">
        <v>181</v>
      </c>
      <c r="Y142" s="8" t="s">
        <v>183</v>
      </c>
      <c r="Z142" s="29">
        <v>1.25</v>
      </c>
      <c r="AA142" s="8" t="s">
        <v>1667</v>
      </c>
      <c r="AB142" s="8" t="s">
        <v>185</v>
      </c>
      <c r="AC142" s="8" t="s">
        <v>1758</v>
      </c>
      <c r="AE142" s="8" t="e">
        <f>VLOOKUP(N142,[1]CRN!$H$2:$I$1212,2,FALSE)</f>
        <v>#N/A</v>
      </c>
      <c r="AG142" s="9">
        <v>96081810</v>
      </c>
      <c r="AH142" s="9">
        <v>3868</v>
      </c>
      <c r="AI142" s="9">
        <f>VLOOKUP(AG142,[2]CRN!$A$2:$J$2833,10,FALSE)</f>
        <v>4002</v>
      </c>
      <c r="AJ142" s="9">
        <f t="shared" si="11"/>
        <v>3.464322647362978E-2</v>
      </c>
      <c r="AL142" s="9">
        <v>96081810</v>
      </c>
      <c r="AM142" s="9">
        <v>4123</v>
      </c>
      <c r="AT142" s="9">
        <v>96081882</v>
      </c>
      <c r="AU142" s="9">
        <v>99915688</v>
      </c>
      <c r="AX142" s="9">
        <v>96081574</v>
      </c>
      <c r="AY142" s="9">
        <v>1501</v>
      </c>
      <c r="BB142" s="9">
        <v>99915602</v>
      </c>
      <c r="BC142" s="9">
        <v>4305</v>
      </c>
      <c r="BF142" s="9">
        <v>99915602</v>
      </c>
      <c r="BG142" s="9">
        <v>4693</v>
      </c>
    </row>
    <row r="143" spans="2:59" x14ac:dyDescent="0.35">
      <c r="B143" s="21" t="s">
        <v>784</v>
      </c>
      <c r="C143" s="21" t="s">
        <v>39</v>
      </c>
      <c r="D143" s="21" t="s">
        <v>467</v>
      </c>
      <c r="E143" s="21" t="s">
        <v>467</v>
      </c>
      <c r="F143" s="21" t="s">
        <v>423</v>
      </c>
      <c r="G143" s="8" t="s">
        <v>189</v>
      </c>
      <c r="H143" s="8">
        <v>1.5</v>
      </c>
      <c r="I143" s="8" t="s">
        <v>150</v>
      </c>
      <c r="J143" s="8" t="s">
        <v>151</v>
      </c>
      <c r="K143" s="8">
        <v>3</v>
      </c>
      <c r="L143" s="8" t="s">
        <v>153</v>
      </c>
      <c r="M143" s="8">
        <v>82</v>
      </c>
      <c r="N143" s="8">
        <v>99915680</v>
      </c>
      <c r="O143" s="8">
        <v>96081811</v>
      </c>
      <c r="P143" s="8">
        <v>99915680</v>
      </c>
      <c r="Q143" s="8">
        <v>3748</v>
      </c>
      <c r="R143" s="8">
        <v>3861</v>
      </c>
      <c r="S143" s="8">
        <f t="shared" si="8"/>
        <v>3977</v>
      </c>
      <c r="T143" s="8">
        <f t="shared" si="9"/>
        <v>4142</v>
      </c>
      <c r="U143" s="8">
        <f t="shared" si="10"/>
        <v>4515</v>
      </c>
      <c r="V143" s="21" t="s">
        <v>137</v>
      </c>
      <c r="W143" s="21"/>
      <c r="X143" s="8" t="s">
        <v>181</v>
      </c>
      <c r="Y143" s="8" t="s">
        <v>183</v>
      </c>
      <c r="Z143" s="29">
        <v>1.25</v>
      </c>
      <c r="AA143" s="8" t="s">
        <v>1667</v>
      </c>
      <c r="AB143" s="8" t="s">
        <v>185</v>
      </c>
      <c r="AC143" s="8" t="s">
        <v>1758</v>
      </c>
      <c r="AE143" s="8" t="e">
        <f>VLOOKUP(N143,[1]CRN!$H$2:$I$1212,2,FALSE)</f>
        <v>#N/A</v>
      </c>
      <c r="AG143" s="9">
        <v>96081811</v>
      </c>
      <c r="AH143" s="9">
        <v>3626</v>
      </c>
      <c r="AI143" s="9">
        <f>VLOOKUP(AG143,[2]CRN!$A$2:$J$2833,10,FALSE)</f>
        <v>3748</v>
      </c>
      <c r="AJ143" s="9">
        <f t="shared" si="11"/>
        <v>3.3645890788747933E-2</v>
      </c>
      <c r="AL143" s="9">
        <v>96081811</v>
      </c>
      <c r="AM143" s="9">
        <v>3861</v>
      </c>
      <c r="AT143" s="9">
        <v>96081884</v>
      </c>
      <c r="AU143" s="9">
        <v>99915689</v>
      </c>
      <c r="AX143" s="9">
        <v>96081575</v>
      </c>
      <c r="AY143" s="9">
        <v>1568</v>
      </c>
      <c r="BB143" s="9">
        <v>99915680</v>
      </c>
      <c r="BC143" s="9">
        <v>4142</v>
      </c>
      <c r="BF143" s="9">
        <v>99915680</v>
      </c>
      <c r="BG143" s="9">
        <v>4515</v>
      </c>
    </row>
    <row r="144" spans="2:59" x14ac:dyDescent="0.35">
      <c r="B144" s="21" t="s">
        <v>785</v>
      </c>
      <c r="C144" s="21" t="s">
        <v>39</v>
      </c>
      <c r="D144" s="21" t="s">
        <v>466</v>
      </c>
      <c r="E144" s="21" t="s">
        <v>466</v>
      </c>
      <c r="F144" s="21" t="s">
        <v>423</v>
      </c>
      <c r="G144" s="8" t="s">
        <v>189</v>
      </c>
      <c r="H144" s="8">
        <v>1.5</v>
      </c>
      <c r="I144" s="8" t="s">
        <v>150</v>
      </c>
      <c r="J144" s="8" t="s">
        <v>154</v>
      </c>
      <c r="K144" s="8">
        <v>1</v>
      </c>
      <c r="L144" s="8" t="s">
        <v>155</v>
      </c>
      <c r="M144" s="8">
        <v>105</v>
      </c>
      <c r="N144" s="8">
        <v>99915621</v>
      </c>
      <c r="O144" s="8">
        <v>96081905</v>
      </c>
      <c r="P144" s="8">
        <v>99915621</v>
      </c>
      <c r="Q144" s="8">
        <v>4050</v>
      </c>
      <c r="R144" s="8">
        <v>4173</v>
      </c>
      <c r="S144" s="8">
        <f t="shared" si="8"/>
        <v>4183</v>
      </c>
      <c r="T144" s="8">
        <f t="shared" si="9"/>
        <v>4358</v>
      </c>
      <c r="U144" s="8">
        <f t="shared" si="10"/>
        <v>4751</v>
      </c>
      <c r="V144" s="21" t="s">
        <v>137</v>
      </c>
      <c r="W144" s="21"/>
      <c r="X144" s="8" t="s">
        <v>181</v>
      </c>
      <c r="Y144" s="8" t="s">
        <v>183</v>
      </c>
      <c r="Z144" s="29">
        <v>1.25</v>
      </c>
      <c r="AA144" s="8" t="s">
        <v>1667</v>
      </c>
      <c r="AB144" s="8" t="s">
        <v>185</v>
      </c>
      <c r="AC144" s="8" t="s">
        <v>1758</v>
      </c>
      <c r="AE144" s="8" t="e">
        <f>VLOOKUP(N144,[1]CRN!$H$2:$I$1212,2,FALSE)</f>
        <v>#N/A</v>
      </c>
      <c r="AG144" s="9">
        <v>96081905</v>
      </c>
      <c r="AH144" s="9">
        <v>3915</v>
      </c>
      <c r="AI144" s="9">
        <f>VLOOKUP(AG144,[2]CRN!$A$2:$J$2833,10,FALSE)</f>
        <v>4050</v>
      </c>
      <c r="AJ144" s="9">
        <f t="shared" si="11"/>
        <v>3.4482758620689655E-2</v>
      </c>
      <c r="AL144" s="9">
        <v>96081905</v>
      </c>
      <c r="AM144" s="9">
        <v>4173</v>
      </c>
      <c r="AT144" s="9">
        <v>96081886</v>
      </c>
      <c r="AU144" s="9">
        <v>99915690</v>
      </c>
      <c r="AX144" s="9">
        <v>96081576</v>
      </c>
      <c r="AY144" s="9">
        <v>1647</v>
      </c>
      <c r="BB144" s="9">
        <v>99915621</v>
      </c>
      <c r="BC144" s="9">
        <v>4358</v>
      </c>
      <c r="BF144" s="9">
        <v>99915621</v>
      </c>
      <c r="BG144" s="9">
        <v>4751</v>
      </c>
    </row>
    <row r="145" spans="2:59" x14ac:dyDescent="0.35">
      <c r="B145" s="21" t="s">
        <v>786</v>
      </c>
      <c r="C145" s="21" t="s">
        <v>39</v>
      </c>
      <c r="D145" s="21" t="s">
        <v>467</v>
      </c>
      <c r="E145" s="21" t="s">
        <v>467</v>
      </c>
      <c r="F145" s="21" t="s">
        <v>423</v>
      </c>
      <c r="G145" s="8" t="s">
        <v>189</v>
      </c>
      <c r="H145" s="8">
        <v>1.5</v>
      </c>
      <c r="I145" s="8" t="s">
        <v>150</v>
      </c>
      <c r="J145" s="8" t="s">
        <v>154</v>
      </c>
      <c r="K145" s="8">
        <v>3</v>
      </c>
      <c r="L145" s="8" t="s">
        <v>153</v>
      </c>
      <c r="M145" s="8">
        <v>82</v>
      </c>
      <c r="N145" s="8">
        <v>99915701</v>
      </c>
      <c r="O145" s="8">
        <v>96081906</v>
      </c>
      <c r="P145" s="8">
        <v>99915701</v>
      </c>
      <c r="Q145" s="8">
        <v>3796</v>
      </c>
      <c r="R145" s="8">
        <v>3911</v>
      </c>
      <c r="S145" s="8">
        <f t="shared" si="8"/>
        <v>4028</v>
      </c>
      <c r="T145" s="8">
        <f t="shared" si="9"/>
        <v>4195</v>
      </c>
      <c r="U145" s="8">
        <f t="shared" si="10"/>
        <v>4573</v>
      </c>
      <c r="V145" s="21" t="s">
        <v>137</v>
      </c>
      <c r="W145" s="21"/>
      <c r="X145" s="8" t="s">
        <v>181</v>
      </c>
      <c r="Y145" s="8" t="s">
        <v>183</v>
      </c>
      <c r="Z145" s="29">
        <v>1.25</v>
      </c>
      <c r="AA145" s="8" t="s">
        <v>1667</v>
      </c>
      <c r="AB145" s="8" t="s">
        <v>185</v>
      </c>
      <c r="AC145" s="8" t="s">
        <v>1758</v>
      </c>
      <c r="AE145" s="8" t="e">
        <f>VLOOKUP(N145,[1]CRN!$H$2:$I$1212,2,FALSE)</f>
        <v>#N/A</v>
      </c>
      <c r="AG145" s="9">
        <v>96081906</v>
      </c>
      <c r="AH145" s="9">
        <v>3673</v>
      </c>
      <c r="AI145" s="9">
        <f>VLOOKUP(AG145,[2]CRN!$A$2:$J$2833,10,FALSE)</f>
        <v>3796</v>
      </c>
      <c r="AJ145" s="9">
        <f t="shared" si="11"/>
        <v>3.3487612306016878E-2</v>
      </c>
      <c r="AL145" s="9">
        <v>96081906</v>
      </c>
      <c r="AM145" s="9">
        <v>3911</v>
      </c>
      <c r="AT145" s="9">
        <v>96081888</v>
      </c>
      <c r="AU145" s="9">
        <v>99915691</v>
      </c>
      <c r="AX145" s="9">
        <v>96081577</v>
      </c>
      <c r="AY145" s="9">
        <v>1758</v>
      </c>
      <c r="BB145" s="9">
        <v>99915701</v>
      </c>
      <c r="BC145" s="9">
        <v>4195</v>
      </c>
      <c r="BF145" s="9">
        <v>99915701</v>
      </c>
      <c r="BG145" s="9">
        <v>4573</v>
      </c>
    </row>
    <row r="146" spans="2:59" x14ac:dyDescent="0.35">
      <c r="B146" s="21" t="s">
        <v>787</v>
      </c>
      <c r="C146" s="21" t="s">
        <v>39</v>
      </c>
      <c r="D146" s="21" t="s">
        <v>468</v>
      </c>
      <c r="E146" s="21" t="s">
        <v>468</v>
      </c>
      <c r="F146" s="21" t="s">
        <v>424</v>
      </c>
      <c r="G146" s="8" t="s">
        <v>189</v>
      </c>
      <c r="H146" s="8">
        <v>1.5</v>
      </c>
      <c r="I146" s="8" t="s">
        <v>150</v>
      </c>
      <c r="J146" s="8" t="s">
        <v>151</v>
      </c>
      <c r="K146" s="8">
        <v>1</v>
      </c>
      <c r="L146" s="8" t="s">
        <v>155</v>
      </c>
      <c r="M146" s="8">
        <v>107</v>
      </c>
      <c r="N146" s="8">
        <v>99915603</v>
      </c>
      <c r="O146" s="8">
        <v>96081812</v>
      </c>
      <c r="P146" s="8">
        <v>99915603</v>
      </c>
      <c r="Q146" s="8">
        <v>4077</v>
      </c>
      <c r="R146" s="8">
        <v>4200</v>
      </c>
      <c r="S146" s="8">
        <f t="shared" si="8"/>
        <v>4211</v>
      </c>
      <c r="T146" s="8">
        <f t="shared" si="9"/>
        <v>4388</v>
      </c>
      <c r="U146" s="8">
        <f t="shared" si="10"/>
        <v>4783</v>
      </c>
      <c r="V146" s="21" t="s">
        <v>137</v>
      </c>
      <c r="W146" s="21"/>
      <c r="X146" s="8" t="s">
        <v>181</v>
      </c>
      <c r="Y146" s="8" t="s">
        <v>183</v>
      </c>
      <c r="Z146" s="29">
        <v>1.25</v>
      </c>
      <c r="AA146" s="8" t="s">
        <v>1667</v>
      </c>
      <c r="AB146" s="8" t="s">
        <v>185</v>
      </c>
      <c r="AC146" s="8" t="s">
        <v>1758</v>
      </c>
      <c r="AE146" s="8" t="e">
        <f>VLOOKUP(N146,[1]CRN!$H$2:$I$1212,2,FALSE)</f>
        <v>#N/A</v>
      </c>
      <c r="AG146" s="9">
        <v>96081812</v>
      </c>
      <c r="AH146" s="9">
        <v>3942</v>
      </c>
      <c r="AI146" s="9">
        <f>VLOOKUP(AG146,[2]CRN!$A$2:$J$2833,10,FALSE)</f>
        <v>4077</v>
      </c>
      <c r="AJ146" s="9">
        <f t="shared" si="11"/>
        <v>3.4246575342465752E-2</v>
      </c>
      <c r="AL146" s="9">
        <v>96081812</v>
      </c>
      <c r="AM146" s="9">
        <v>4200</v>
      </c>
      <c r="AT146" s="9">
        <v>96081890</v>
      </c>
      <c r="AU146" s="9">
        <v>99915692</v>
      </c>
      <c r="AX146" s="9">
        <v>96081578</v>
      </c>
      <c r="AY146" s="9">
        <v>1837</v>
      </c>
      <c r="BB146" s="9">
        <v>99915603</v>
      </c>
      <c r="BC146" s="9">
        <v>4388</v>
      </c>
      <c r="BF146" s="9">
        <v>99915603</v>
      </c>
      <c r="BG146" s="9">
        <v>4783</v>
      </c>
    </row>
    <row r="147" spans="2:59" x14ac:dyDescent="0.35">
      <c r="B147" s="21" t="s">
        <v>788</v>
      </c>
      <c r="C147" s="21" t="s">
        <v>39</v>
      </c>
      <c r="D147" s="21" t="s">
        <v>469</v>
      </c>
      <c r="E147" s="21" t="s">
        <v>469</v>
      </c>
      <c r="F147" s="21" t="s">
        <v>424</v>
      </c>
      <c r="G147" s="8" t="s">
        <v>189</v>
      </c>
      <c r="H147" s="8">
        <v>1.5</v>
      </c>
      <c r="I147" s="8" t="s">
        <v>150</v>
      </c>
      <c r="J147" s="8" t="s">
        <v>151</v>
      </c>
      <c r="K147" s="8">
        <v>3</v>
      </c>
      <c r="L147" s="8" t="s">
        <v>153</v>
      </c>
      <c r="M147" s="8">
        <v>84</v>
      </c>
      <c r="N147" s="8">
        <v>99915681</v>
      </c>
      <c r="O147" s="8">
        <v>96081813</v>
      </c>
      <c r="P147" s="8">
        <v>99915681</v>
      </c>
      <c r="Q147" s="8">
        <v>3823</v>
      </c>
      <c r="R147" s="8">
        <v>3938</v>
      </c>
      <c r="S147" s="8">
        <f t="shared" si="8"/>
        <v>4056</v>
      </c>
      <c r="T147" s="8">
        <f t="shared" si="9"/>
        <v>4225</v>
      </c>
      <c r="U147" s="8">
        <f t="shared" si="10"/>
        <v>4605</v>
      </c>
      <c r="V147" s="21" t="s">
        <v>137</v>
      </c>
      <c r="W147" s="21"/>
      <c r="X147" s="8" t="s">
        <v>181</v>
      </c>
      <c r="Y147" s="8" t="s">
        <v>183</v>
      </c>
      <c r="Z147" s="29">
        <v>1.25</v>
      </c>
      <c r="AA147" s="8" t="s">
        <v>1667</v>
      </c>
      <c r="AB147" s="8" t="s">
        <v>185</v>
      </c>
      <c r="AC147" s="8" t="s">
        <v>1758</v>
      </c>
      <c r="AE147" s="8" t="e">
        <f>VLOOKUP(N147,[1]CRN!$H$2:$I$1212,2,FALSE)</f>
        <v>#N/A</v>
      </c>
      <c r="AG147" s="9">
        <v>96081813</v>
      </c>
      <c r="AH147" s="9">
        <v>3700</v>
      </c>
      <c r="AI147" s="9">
        <f>VLOOKUP(AG147,[2]CRN!$A$2:$J$2833,10,FALSE)</f>
        <v>3823</v>
      </c>
      <c r="AJ147" s="9">
        <f t="shared" si="11"/>
        <v>3.3243243243243244E-2</v>
      </c>
      <c r="AL147" s="9">
        <v>96081813</v>
      </c>
      <c r="AM147" s="9">
        <v>3938</v>
      </c>
      <c r="AT147" s="9">
        <v>96081892</v>
      </c>
      <c r="AU147" s="9">
        <v>99915693</v>
      </c>
      <c r="AX147" s="9">
        <v>96081579</v>
      </c>
      <c r="AY147" s="9">
        <v>2110</v>
      </c>
      <c r="BB147" s="9">
        <v>99915681</v>
      </c>
      <c r="BC147" s="9">
        <v>4225</v>
      </c>
      <c r="BF147" s="9">
        <v>99915681</v>
      </c>
      <c r="BG147" s="9">
        <v>4605</v>
      </c>
    </row>
    <row r="148" spans="2:59" x14ac:dyDescent="0.35">
      <c r="B148" s="21" t="s">
        <v>789</v>
      </c>
      <c r="C148" s="21" t="s">
        <v>39</v>
      </c>
      <c r="D148" s="21" t="s">
        <v>468</v>
      </c>
      <c r="E148" s="21" t="s">
        <v>468</v>
      </c>
      <c r="F148" s="21" t="s">
        <v>424</v>
      </c>
      <c r="G148" s="8" t="s">
        <v>189</v>
      </c>
      <c r="H148" s="8">
        <v>1.5</v>
      </c>
      <c r="I148" s="8" t="s">
        <v>150</v>
      </c>
      <c r="J148" s="8" t="s">
        <v>154</v>
      </c>
      <c r="K148" s="8">
        <v>1</v>
      </c>
      <c r="L148" s="8" t="s">
        <v>155</v>
      </c>
      <c r="M148" s="8">
        <v>107</v>
      </c>
      <c r="N148" s="8">
        <v>99915622</v>
      </c>
      <c r="O148" s="8">
        <v>96081907</v>
      </c>
      <c r="P148" s="8">
        <v>99915622</v>
      </c>
      <c r="Q148" s="8">
        <v>4125</v>
      </c>
      <c r="R148" s="8">
        <v>4250</v>
      </c>
      <c r="S148" s="8">
        <f t="shared" si="8"/>
        <v>4262</v>
      </c>
      <c r="T148" s="8">
        <f t="shared" si="9"/>
        <v>4441</v>
      </c>
      <c r="U148" s="8">
        <f t="shared" si="10"/>
        <v>4841</v>
      </c>
      <c r="V148" s="21" t="s">
        <v>137</v>
      </c>
      <c r="W148" s="21"/>
      <c r="X148" s="8" t="s">
        <v>181</v>
      </c>
      <c r="Y148" s="8" t="s">
        <v>183</v>
      </c>
      <c r="Z148" s="29">
        <v>1.25</v>
      </c>
      <c r="AA148" s="8" t="s">
        <v>1667</v>
      </c>
      <c r="AB148" s="8" t="s">
        <v>185</v>
      </c>
      <c r="AC148" s="8" t="s">
        <v>1758</v>
      </c>
      <c r="AE148" s="8" t="e">
        <f>VLOOKUP(N148,[1]CRN!$H$2:$I$1212,2,FALSE)</f>
        <v>#N/A</v>
      </c>
      <c r="AG148" s="9">
        <v>96081907</v>
      </c>
      <c r="AH148" s="9">
        <v>3989</v>
      </c>
      <c r="AI148" s="9">
        <f>VLOOKUP(AG148,[2]CRN!$A$2:$J$2833,10,FALSE)</f>
        <v>4125</v>
      </c>
      <c r="AJ148" s="9">
        <f t="shared" si="11"/>
        <v>3.4093757834043621E-2</v>
      </c>
      <c r="AL148" s="9">
        <v>96081907</v>
      </c>
      <c r="AM148" s="9">
        <v>4250</v>
      </c>
      <c r="AT148" s="9">
        <v>96081894</v>
      </c>
      <c r="AU148" s="9">
        <v>99915694</v>
      </c>
      <c r="AX148" s="9">
        <v>96081580</v>
      </c>
      <c r="AY148" s="9">
        <v>2212</v>
      </c>
      <c r="BB148" s="9">
        <v>99915622</v>
      </c>
      <c r="BC148" s="9">
        <v>4441</v>
      </c>
      <c r="BF148" s="9">
        <v>99915622</v>
      </c>
      <c r="BG148" s="9">
        <v>4841</v>
      </c>
    </row>
    <row r="149" spans="2:59" x14ac:dyDescent="0.35">
      <c r="B149" s="21" t="s">
        <v>790</v>
      </c>
      <c r="C149" s="21" t="s">
        <v>39</v>
      </c>
      <c r="D149" s="21" t="s">
        <v>469</v>
      </c>
      <c r="E149" s="21" t="s">
        <v>469</v>
      </c>
      <c r="F149" s="21" t="s">
        <v>424</v>
      </c>
      <c r="G149" s="8" t="s">
        <v>189</v>
      </c>
      <c r="H149" s="8">
        <v>1.5</v>
      </c>
      <c r="I149" s="8" t="s">
        <v>150</v>
      </c>
      <c r="J149" s="8" t="s">
        <v>154</v>
      </c>
      <c r="K149" s="8">
        <v>3</v>
      </c>
      <c r="L149" s="8" t="s">
        <v>153</v>
      </c>
      <c r="M149" s="8">
        <v>84</v>
      </c>
      <c r="N149" s="8">
        <v>99915702</v>
      </c>
      <c r="O149" s="8">
        <v>96081908</v>
      </c>
      <c r="P149" s="8">
        <v>99915702</v>
      </c>
      <c r="Q149" s="8">
        <v>3871</v>
      </c>
      <c r="R149" s="8">
        <v>3988</v>
      </c>
      <c r="S149" s="8">
        <f t="shared" si="8"/>
        <v>4107</v>
      </c>
      <c r="T149" s="8">
        <f t="shared" si="9"/>
        <v>4278</v>
      </c>
      <c r="U149" s="8">
        <f t="shared" si="10"/>
        <v>4663</v>
      </c>
      <c r="V149" s="21" t="s">
        <v>137</v>
      </c>
      <c r="W149" s="21"/>
      <c r="X149" s="8" t="s">
        <v>181</v>
      </c>
      <c r="Y149" s="8" t="s">
        <v>183</v>
      </c>
      <c r="Z149" s="29">
        <v>1.25</v>
      </c>
      <c r="AA149" s="8" t="s">
        <v>1667</v>
      </c>
      <c r="AB149" s="8" t="s">
        <v>185</v>
      </c>
      <c r="AC149" s="8" t="s">
        <v>1758</v>
      </c>
      <c r="AE149" s="8" t="e">
        <f>VLOOKUP(N149,[1]CRN!$H$2:$I$1212,2,FALSE)</f>
        <v>#N/A</v>
      </c>
      <c r="AG149" s="9">
        <v>96081908</v>
      </c>
      <c r="AH149" s="9">
        <v>3747</v>
      </c>
      <c r="AI149" s="9">
        <f>VLOOKUP(AG149,[2]CRN!$A$2:$J$2833,10,FALSE)</f>
        <v>3871</v>
      </c>
      <c r="AJ149" s="9">
        <f t="shared" si="11"/>
        <v>3.3093141179610354E-2</v>
      </c>
      <c r="AL149" s="9">
        <v>96081908</v>
      </c>
      <c r="AM149" s="9">
        <v>3988</v>
      </c>
      <c r="AT149" s="9">
        <v>96081896</v>
      </c>
      <c r="AU149" s="9">
        <v>99915695</v>
      </c>
      <c r="AX149" s="9">
        <v>96081581</v>
      </c>
      <c r="AY149" s="9">
        <v>2293</v>
      </c>
      <c r="BB149" s="9">
        <v>99915702</v>
      </c>
      <c r="BC149" s="9">
        <v>4278</v>
      </c>
      <c r="BF149" s="9">
        <v>99915702</v>
      </c>
      <c r="BG149" s="9">
        <v>4663</v>
      </c>
    </row>
    <row r="150" spans="2:59" x14ac:dyDescent="0.35">
      <c r="B150" s="21" t="s">
        <v>791</v>
      </c>
      <c r="C150" s="21" t="s">
        <v>39</v>
      </c>
      <c r="D150" s="21" t="s">
        <v>470</v>
      </c>
      <c r="E150" s="21" t="s">
        <v>470</v>
      </c>
      <c r="F150" s="21" t="s">
        <v>425</v>
      </c>
      <c r="G150" s="8" t="s">
        <v>189</v>
      </c>
      <c r="H150" s="8">
        <v>1.5</v>
      </c>
      <c r="I150" s="8" t="s">
        <v>150</v>
      </c>
      <c r="J150" s="8" t="s">
        <v>151</v>
      </c>
      <c r="K150" s="8">
        <v>1</v>
      </c>
      <c r="L150" s="8" t="s">
        <v>155</v>
      </c>
      <c r="M150" s="8">
        <v>120</v>
      </c>
      <c r="N150" s="8">
        <v>99915604</v>
      </c>
      <c r="O150" s="8">
        <v>96081814</v>
      </c>
      <c r="P150" s="8">
        <v>99915604</v>
      </c>
      <c r="Q150" s="8">
        <v>4383</v>
      </c>
      <c r="R150" s="8">
        <v>4514</v>
      </c>
      <c r="S150" s="8">
        <f t="shared" si="8"/>
        <v>4493</v>
      </c>
      <c r="T150" s="8">
        <f t="shared" si="9"/>
        <v>4682</v>
      </c>
      <c r="U150" s="8">
        <f t="shared" si="10"/>
        <v>5104</v>
      </c>
      <c r="V150" s="21" t="s">
        <v>137</v>
      </c>
      <c r="W150" s="21"/>
      <c r="X150" s="8" t="s">
        <v>181</v>
      </c>
      <c r="Y150" s="8" t="s">
        <v>183</v>
      </c>
      <c r="Z150" s="29">
        <v>1.25</v>
      </c>
      <c r="AA150" s="8" t="s">
        <v>1667</v>
      </c>
      <c r="AB150" s="8" t="s">
        <v>185</v>
      </c>
      <c r="AC150" s="8" t="s">
        <v>1758</v>
      </c>
      <c r="AE150" s="8" t="e">
        <f>VLOOKUP(N150,[1]CRN!$H$2:$I$1212,2,FALSE)</f>
        <v>#N/A</v>
      </c>
      <c r="AG150" s="9">
        <v>96081814</v>
      </c>
      <c r="AH150" s="9">
        <v>4235</v>
      </c>
      <c r="AI150" s="9">
        <f>VLOOKUP(AG150,[2]CRN!$A$2:$J$2833,10,FALSE)</f>
        <v>4383</v>
      </c>
      <c r="AJ150" s="9">
        <f t="shared" si="11"/>
        <v>3.4946871310507673E-2</v>
      </c>
      <c r="AL150" s="9">
        <v>96081814</v>
      </c>
      <c r="AM150" s="9">
        <v>4514</v>
      </c>
      <c r="AT150" s="9">
        <v>96081898</v>
      </c>
      <c r="AU150" s="9">
        <v>99915696</v>
      </c>
      <c r="AX150" s="9">
        <v>96081582</v>
      </c>
      <c r="AY150" s="9">
        <v>2377</v>
      </c>
      <c r="BB150" s="9">
        <v>99915604</v>
      </c>
      <c r="BC150" s="9">
        <v>4682</v>
      </c>
      <c r="BF150" s="9">
        <v>99915604</v>
      </c>
      <c r="BG150" s="9">
        <v>5104</v>
      </c>
    </row>
    <row r="151" spans="2:59" x14ac:dyDescent="0.35">
      <c r="B151" s="21" t="s">
        <v>792</v>
      </c>
      <c r="C151" s="21" t="s">
        <v>39</v>
      </c>
      <c r="D151" s="21" t="s">
        <v>471</v>
      </c>
      <c r="E151" s="21" t="s">
        <v>471</v>
      </c>
      <c r="F151" s="21" t="s">
        <v>425</v>
      </c>
      <c r="G151" s="8" t="s">
        <v>189</v>
      </c>
      <c r="H151" s="8">
        <v>1.5</v>
      </c>
      <c r="I151" s="8" t="s">
        <v>150</v>
      </c>
      <c r="J151" s="8" t="s">
        <v>151</v>
      </c>
      <c r="K151" s="8">
        <v>3</v>
      </c>
      <c r="L151" s="8" t="s">
        <v>153</v>
      </c>
      <c r="M151" s="8">
        <v>111</v>
      </c>
      <c r="N151" s="8">
        <v>99915682</v>
      </c>
      <c r="O151" s="8">
        <v>96081815</v>
      </c>
      <c r="P151" s="8">
        <v>99915682</v>
      </c>
      <c r="Q151" s="8">
        <v>4079</v>
      </c>
      <c r="R151" s="8">
        <v>4201</v>
      </c>
      <c r="S151" s="8">
        <f t="shared" si="8"/>
        <v>4327</v>
      </c>
      <c r="T151" s="8">
        <f t="shared" si="9"/>
        <v>4508</v>
      </c>
      <c r="U151" s="8">
        <f t="shared" si="10"/>
        <v>4914</v>
      </c>
      <c r="V151" s="21" t="s">
        <v>137</v>
      </c>
      <c r="W151" s="21"/>
      <c r="X151" s="8" t="s">
        <v>181</v>
      </c>
      <c r="Y151" s="8" t="s">
        <v>183</v>
      </c>
      <c r="Z151" s="29">
        <v>1.25</v>
      </c>
      <c r="AA151" s="8" t="s">
        <v>1667</v>
      </c>
      <c r="AB151" s="8" t="s">
        <v>185</v>
      </c>
      <c r="AC151" s="8" t="s">
        <v>1758</v>
      </c>
      <c r="AE151" s="8" t="e">
        <f>VLOOKUP(N151,[1]CRN!$H$2:$I$1212,2,FALSE)</f>
        <v>#N/A</v>
      </c>
      <c r="AG151" s="9">
        <v>96081815</v>
      </c>
      <c r="AH151" s="9">
        <v>3945</v>
      </c>
      <c r="AI151" s="9">
        <f>VLOOKUP(AG151,[2]CRN!$A$2:$J$2833,10,FALSE)</f>
        <v>4079</v>
      </c>
      <c r="AJ151" s="9">
        <f t="shared" si="11"/>
        <v>3.3967046894803551E-2</v>
      </c>
      <c r="AL151" s="9">
        <v>96081815</v>
      </c>
      <c r="AM151" s="9">
        <v>4201</v>
      </c>
      <c r="AT151" s="9">
        <v>96081900</v>
      </c>
      <c r="AU151" s="9">
        <v>99915698</v>
      </c>
      <c r="AX151" s="9">
        <v>96081583</v>
      </c>
      <c r="AY151" s="9">
        <v>2917</v>
      </c>
      <c r="BB151" s="9">
        <v>99915682</v>
      </c>
      <c r="BC151" s="9">
        <v>4508</v>
      </c>
      <c r="BF151" s="9">
        <v>99915682</v>
      </c>
      <c r="BG151" s="9">
        <v>4914</v>
      </c>
    </row>
    <row r="152" spans="2:59" x14ac:dyDescent="0.35">
      <c r="B152" s="21" t="s">
        <v>793</v>
      </c>
      <c r="C152" s="21" t="s">
        <v>39</v>
      </c>
      <c r="D152" s="21" t="s">
        <v>470</v>
      </c>
      <c r="E152" s="21" t="s">
        <v>470</v>
      </c>
      <c r="F152" s="21" t="s">
        <v>425</v>
      </c>
      <c r="G152" s="8" t="s">
        <v>189</v>
      </c>
      <c r="H152" s="8">
        <v>1.5</v>
      </c>
      <c r="I152" s="8" t="s">
        <v>150</v>
      </c>
      <c r="J152" s="8" t="s">
        <v>154</v>
      </c>
      <c r="K152" s="8">
        <v>1</v>
      </c>
      <c r="L152" s="8" t="s">
        <v>155</v>
      </c>
      <c r="M152" s="8">
        <v>120</v>
      </c>
      <c r="N152" s="8">
        <v>99915623</v>
      </c>
      <c r="O152" s="8">
        <v>96081909</v>
      </c>
      <c r="P152" s="8">
        <v>99915623</v>
      </c>
      <c r="Q152" s="8">
        <v>4431</v>
      </c>
      <c r="R152" s="8">
        <v>4564</v>
      </c>
      <c r="S152" s="8">
        <f t="shared" si="8"/>
        <v>4544</v>
      </c>
      <c r="T152" s="8">
        <f t="shared" si="9"/>
        <v>4735</v>
      </c>
      <c r="U152" s="8">
        <f t="shared" si="10"/>
        <v>5162</v>
      </c>
      <c r="V152" s="21" t="s">
        <v>137</v>
      </c>
      <c r="W152" s="21"/>
      <c r="X152" s="8" t="s">
        <v>181</v>
      </c>
      <c r="Y152" s="8" t="s">
        <v>183</v>
      </c>
      <c r="Z152" s="29">
        <v>1.25</v>
      </c>
      <c r="AA152" s="8" t="s">
        <v>1667</v>
      </c>
      <c r="AB152" s="8" t="s">
        <v>185</v>
      </c>
      <c r="AC152" s="8" t="s">
        <v>1758</v>
      </c>
      <c r="AE152" s="8" t="e">
        <f>VLOOKUP(N152,[1]CRN!$H$2:$I$1212,2,FALSE)</f>
        <v>#N/A</v>
      </c>
      <c r="AG152" s="9">
        <v>96081909</v>
      </c>
      <c r="AH152" s="9">
        <v>4282</v>
      </c>
      <c r="AI152" s="9">
        <f>VLOOKUP(AG152,[2]CRN!$A$2:$J$2833,10,FALSE)</f>
        <v>4431</v>
      </c>
      <c r="AJ152" s="9">
        <f t="shared" si="11"/>
        <v>3.4796823914058854E-2</v>
      </c>
      <c r="AL152" s="9">
        <v>96081909</v>
      </c>
      <c r="AM152" s="9">
        <v>4564</v>
      </c>
      <c r="AT152" s="9">
        <v>96081902</v>
      </c>
      <c r="AU152" s="9">
        <v>99915699</v>
      </c>
      <c r="AX152" s="9">
        <v>96081584</v>
      </c>
      <c r="AY152" s="9">
        <v>2974</v>
      </c>
      <c r="BB152" s="9">
        <v>99915623</v>
      </c>
      <c r="BC152" s="9">
        <v>4735</v>
      </c>
      <c r="BF152" s="9">
        <v>99915623</v>
      </c>
      <c r="BG152" s="9">
        <v>5162</v>
      </c>
    </row>
    <row r="153" spans="2:59" x14ac:dyDescent="0.35">
      <c r="B153" s="21" t="s">
        <v>794</v>
      </c>
      <c r="C153" s="21" t="s">
        <v>39</v>
      </c>
      <c r="D153" s="21" t="s">
        <v>471</v>
      </c>
      <c r="E153" s="21" t="s">
        <v>471</v>
      </c>
      <c r="F153" s="21" t="s">
        <v>425</v>
      </c>
      <c r="G153" s="8" t="s">
        <v>189</v>
      </c>
      <c r="H153" s="8">
        <v>1.5</v>
      </c>
      <c r="I153" s="8" t="s">
        <v>150</v>
      </c>
      <c r="J153" s="8" t="s">
        <v>154</v>
      </c>
      <c r="K153" s="8">
        <v>3</v>
      </c>
      <c r="L153" s="8" t="s">
        <v>153</v>
      </c>
      <c r="M153" s="8">
        <v>111</v>
      </c>
      <c r="N153" s="8">
        <v>99915703</v>
      </c>
      <c r="O153" s="8">
        <v>96081910</v>
      </c>
      <c r="P153" s="8">
        <v>99915703</v>
      </c>
      <c r="Q153" s="8">
        <v>4127</v>
      </c>
      <c r="R153" s="8">
        <v>4251</v>
      </c>
      <c r="S153" s="8">
        <f t="shared" si="8"/>
        <v>4378</v>
      </c>
      <c r="T153" s="8">
        <f t="shared" si="9"/>
        <v>4561</v>
      </c>
      <c r="U153" s="8">
        <f t="shared" si="10"/>
        <v>4972</v>
      </c>
      <c r="V153" s="21" t="s">
        <v>137</v>
      </c>
      <c r="W153" s="21"/>
      <c r="X153" s="8" t="s">
        <v>181</v>
      </c>
      <c r="Y153" s="8" t="s">
        <v>183</v>
      </c>
      <c r="Z153" s="29">
        <v>1.25</v>
      </c>
      <c r="AA153" s="8" t="s">
        <v>1667</v>
      </c>
      <c r="AB153" s="8" t="s">
        <v>185</v>
      </c>
      <c r="AC153" s="8" t="s">
        <v>1758</v>
      </c>
      <c r="AE153" s="8" t="e">
        <f>VLOOKUP(N153,[1]CRN!$H$2:$I$1212,2,FALSE)</f>
        <v>#N/A</v>
      </c>
      <c r="AG153" s="9">
        <v>96081910</v>
      </c>
      <c r="AH153" s="9">
        <v>3992</v>
      </c>
      <c r="AI153" s="9">
        <f>VLOOKUP(AG153,[2]CRN!$A$2:$J$2833,10,FALSE)</f>
        <v>4127</v>
      </c>
      <c r="AJ153" s="9">
        <f t="shared" si="11"/>
        <v>3.3817635270541081E-2</v>
      </c>
      <c r="AL153" s="9">
        <v>96081910</v>
      </c>
      <c r="AM153" s="9">
        <v>4251</v>
      </c>
      <c r="AT153" s="9">
        <v>96081904</v>
      </c>
      <c r="AU153" s="9">
        <v>99915700</v>
      </c>
      <c r="AX153" s="9">
        <v>96081585</v>
      </c>
      <c r="AY153" s="9">
        <v>3194</v>
      </c>
      <c r="BB153" s="9">
        <v>99915703</v>
      </c>
      <c r="BC153" s="9">
        <v>4561</v>
      </c>
      <c r="BF153" s="9">
        <v>99915703</v>
      </c>
      <c r="BG153" s="9">
        <v>4972</v>
      </c>
    </row>
    <row r="154" spans="2:59" x14ac:dyDescent="0.35">
      <c r="B154" s="21" t="s">
        <v>795</v>
      </c>
      <c r="C154" s="21" t="s">
        <v>39</v>
      </c>
      <c r="D154" s="21" t="s">
        <v>472</v>
      </c>
      <c r="E154" s="21" t="s">
        <v>472</v>
      </c>
      <c r="F154" s="21" t="s">
        <v>426</v>
      </c>
      <c r="G154" s="8" t="s">
        <v>189</v>
      </c>
      <c r="H154" s="8">
        <v>1.5</v>
      </c>
      <c r="I154" s="8" t="s">
        <v>150</v>
      </c>
      <c r="J154" s="8" t="s">
        <v>151</v>
      </c>
      <c r="K154" s="8">
        <v>1</v>
      </c>
      <c r="L154" s="8" t="s">
        <v>155</v>
      </c>
      <c r="M154" s="8">
        <v>122</v>
      </c>
      <c r="N154" s="8">
        <v>99915605</v>
      </c>
      <c r="O154" s="8">
        <v>96081816</v>
      </c>
      <c r="P154" s="8">
        <v>99915605</v>
      </c>
      <c r="Q154" s="8">
        <v>4729</v>
      </c>
      <c r="R154" s="8">
        <v>4870</v>
      </c>
      <c r="S154" s="8">
        <f t="shared" si="8"/>
        <v>4860</v>
      </c>
      <c r="T154" s="8">
        <f t="shared" si="9"/>
        <v>5064</v>
      </c>
      <c r="U154" s="8">
        <f t="shared" si="10"/>
        <v>5520</v>
      </c>
      <c r="V154" s="21" t="s">
        <v>137</v>
      </c>
      <c r="W154" s="21"/>
      <c r="X154" s="8" t="s">
        <v>181</v>
      </c>
      <c r="Y154" s="8" t="s">
        <v>183</v>
      </c>
      <c r="Z154" s="29">
        <v>1.25</v>
      </c>
      <c r="AA154" s="8" t="s">
        <v>1667</v>
      </c>
      <c r="AB154" s="8" t="s">
        <v>185</v>
      </c>
      <c r="AC154" s="8" t="s">
        <v>1758</v>
      </c>
      <c r="AE154" s="8" t="e">
        <f>VLOOKUP(N154,[1]CRN!$H$2:$I$1212,2,FALSE)</f>
        <v>#N/A</v>
      </c>
      <c r="AG154" s="9">
        <v>96081816</v>
      </c>
      <c r="AH154" s="9">
        <v>4571</v>
      </c>
      <c r="AI154" s="9">
        <f>VLOOKUP(AG154,[2]CRN!$A$2:$J$2833,10,FALSE)</f>
        <v>4729</v>
      </c>
      <c r="AJ154" s="9">
        <f t="shared" si="11"/>
        <v>3.4565740538175453E-2</v>
      </c>
      <c r="AL154" s="9">
        <v>96081816</v>
      </c>
      <c r="AM154" s="9">
        <v>4870</v>
      </c>
      <c r="AT154" s="9">
        <v>96081906</v>
      </c>
      <c r="AU154" s="9">
        <v>99915701</v>
      </c>
      <c r="AX154" s="9">
        <v>96081586</v>
      </c>
      <c r="AY154" s="9">
        <v>3267</v>
      </c>
      <c r="BB154" s="9">
        <v>99915605</v>
      </c>
      <c r="BC154" s="9">
        <v>5064</v>
      </c>
      <c r="BF154" s="9">
        <v>99915605</v>
      </c>
      <c r="BG154" s="9">
        <v>5520</v>
      </c>
    </row>
    <row r="155" spans="2:59" x14ac:dyDescent="0.35">
      <c r="B155" s="21" t="s">
        <v>796</v>
      </c>
      <c r="C155" s="21" t="s">
        <v>39</v>
      </c>
      <c r="D155" s="21" t="s">
        <v>473</v>
      </c>
      <c r="E155" s="21" t="s">
        <v>473</v>
      </c>
      <c r="F155" s="21" t="s">
        <v>426</v>
      </c>
      <c r="G155" s="8" t="s">
        <v>189</v>
      </c>
      <c r="H155" s="8">
        <v>1.5</v>
      </c>
      <c r="I155" s="8" t="s">
        <v>150</v>
      </c>
      <c r="J155" s="8" t="s">
        <v>151</v>
      </c>
      <c r="K155" s="8">
        <v>3</v>
      </c>
      <c r="L155" s="8" t="s">
        <v>153</v>
      </c>
      <c r="M155" s="8">
        <v>113</v>
      </c>
      <c r="N155" s="8">
        <v>99915683</v>
      </c>
      <c r="O155" s="8">
        <v>96081817</v>
      </c>
      <c r="P155" s="8">
        <v>99915683</v>
      </c>
      <c r="Q155" s="8">
        <v>4425</v>
      </c>
      <c r="R155" s="8">
        <v>4557</v>
      </c>
      <c r="S155" s="8">
        <f t="shared" si="8"/>
        <v>4694</v>
      </c>
      <c r="T155" s="8">
        <f t="shared" si="9"/>
        <v>4890</v>
      </c>
      <c r="U155" s="8">
        <f t="shared" si="10"/>
        <v>5330</v>
      </c>
      <c r="V155" s="21" t="s">
        <v>137</v>
      </c>
      <c r="W155" s="21"/>
      <c r="X155" s="8" t="s">
        <v>181</v>
      </c>
      <c r="Y155" s="8" t="s">
        <v>183</v>
      </c>
      <c r="Z155" s="29">
        <v>1.25</v>
      </c>
      <c r="AA155" s="8" t="s">
        <v>1667</v>
      </c>
      <c r="AB155" s="8" t="s">
        <v>185</v>
      </c>
      <c r="AC155" s="8" t="s">
        <v>1758</v>
      </c>
      <c r="AE155" s="8" t="e">
        <f>VLOOKUP(N155,[1]CRN!$H$2:$I$1212,2,FALSE)</f>
        <v>#N/A</v>
      </c>
      <c r="AG155" s="9">
        <v>96081817</v>
      </c>
      <c r="AH155" s="9">
        <v>4281</v>
      </c>
      <c r="AI155" s="9">
        <f>VLOOKUP(AG155,[2]CRN!$A$2:$J$2833,10,FALSE)</f>
        <v>4425</v>
      </c>
      <c r="AJ155" s="9">
        <f t="shared" si="11"/>
        <v>3.3637000700770851E-2</v>
      </c>
      <c r="AL155" s="9">
        <v>96081817</v>
      </c>
      <c r="AM155" s="9">
        <v>4557</v>
      </c>
      <c r="AT155" s="9">
        <v>96081908</v>
      </c>
      <c r="AU155" s="9">
        <v>99915702</v>
      </c>
      <c r="AX155" s="9">
        <v>96081587</v>
      </c>
      <c r="AY155" s="9">
        <v>3346</v>
      </c>
      <c r="BB155" s="9">
        <v>99915683</v>
      </c>
      <c r="BC155" s="9">
        <v>4890</v>
      </c>
      <c r="BF155" s="9">
        <v>99915683</v>
      </c>
      <c r="BG155" s="9">
        <v>5330</v>
      </c>
    </row>
    <row r="156" spans="2:59" x14ac:dyDescent="0.35">
      <c r="B156" s="21" t="s">
        <v>797</v>
      </c>
      <c r="C156" s="21" t="s">
        <v>39</v>
      </c>
      <c r="D156" s="21" t="s">
        <v>472</v>
      </c>
      <c r="E156" s="21" t="s">
        <v>472</v>
      </c>
      <c r="F156" s="21" t="s">
        <v>426</v>
      </c>
      <c r="G156" s="8" t="s">
        <v>189</v>
      </c>
      <c r="H156" s="8">
        <v>1.5</v>
      </c>
      <c r="I156" s="8" t="s">
        <v>150</v>
      </c>
      <c r="J156" s="8" t="s">
        <v>154</v>
      </c>
      <c r="K156" s="8">
        <v>1</v>
      </c>
      <c r="L156" s="8" t="s">
        <v>155</v>
      </c>
      <c r="M156" s="8">
        <v>122</v>
      </c>
      <c r="N156" s="8">
        <v>99915624</v>
      </c>
      <c r="O156" s="8">
        <v>96081911</v>
      </c>
      <c r="P156" s="8">
        <v>99915624</v>
      </c>
      <c r="Q156" s="8">
        <v>4777</v>
      </c>
      <c r="R156" s="8">
        <v>4920</v>
      </c>
      <c r="S156" s="8">
        <f t="shared" si="8"/>
        <v>4911</v>
      </c>
      <c r="T156" s="8">
        <f t="shared" si="9"/>
        <v>5117</v>
      </c>
      <c r="U156" s="8">
        <f t="shared" si="10"/>
        <v>5578</v>
      </c>
      <c r="V156" s="21" t="s">
        <v>137</v>
      </c>
      <c r="W156" s="21"/>
      <c r="X156" s="8" t="s">
        <v>181</v>
      </c>
      <c r="Y156" s="8" t="s">
        <v>183</v>
      </c>
      <c r="Z156" s="29">
        <v>1.25</v>
      </c>
      <c r="AA156" s="8" t="s">
        <v>1667</v>
      </c>
      <c r="AB156" s="8" t="s">
        <v>185</v>
      </c>
      <c r="AC156" s="8" t="s">
        <v>1758</v>
      </c>
      <c r="AE156" s="8" t="e">
        <f>VLOOKUP(N156,[1]CRN!$H$2:$I$1212,2,FALSE)</f>
        <v>#N/A</v>
      </c>
      <c r="AG156" s="9">
        <v>96081911</v>
      </c>
      <c r="AH156" s="9">
        <v>4618</v>
      </c>
      <c r="AI156" s="9">
        <f>VLOOKUP(AG156,[2]CRN!$A$2:$J$2833,10,FALSE)</f>
        <v>4777</v>
      </c>
      <c r="AJ156" s="9">
        <f t="shared" si="11"/>
        <v>3.4430489389346036E-2</v>
      </c>
      <c r="AL156" s="9">
        <v>96081911</v>
      </c>
      <c r="AM156" s="9">
        <v>4920</v>
      </c>
      <c r="AT156" s="9">
        <v>96081910</v>
      </c>
      <c r="AU156" s="9">
        <v>99915703</v>
      </c>
      <c r="AX156" s="9">
        <v>96081588</v>
      </c>
      <c r="AY156" s="9">
        <v>3509</v>
      </c>
      <c r="BB156" s="9">
        <v>99915624</v>
      </c>
      <c r="BC156" s="9">
        <v>5117</v>
      </c>
      <c r="BF156" s="9">
        <v>99915624</v>
      </c>
      <c r="BG156" s="9">
        <v>5578</v>
      </c>
    </row>
    <row r="157" spans="2:59" x14ac:dyDescent="0.35">
      <c r="B157" s="21" t="s">
        <v>798</v>
      </c>
      <c r="C157" s="21" t="s">
        <v>39</v>
      </c>
      <c r="D157" s="21" t="s">
        <v>473</v>
      </c>
      <c r="E157" s="21" t="s">
        <v>473</v>
      </c>
      <c r="F157" s="21" t="s">
        <v>426</v>
      </c>
      <c r="G157" s="8" t="s">
        <v>189</v>
      </c>
      <c r="H157" s="8">
        <v>1.5</v>
      </c>
      <c r="I157" s="8" t="s">
        <v>150</v>
      </c>
      <c r="J157" s="8" t="s">
        <v>154</v>
      </c>
      <c r="K157" s="8">
        <v>3</v>
      </c>
      <c r="L157" s="8" t="s">
        <v>153</v>
      </c>
      <c r="M157" s="8">
        <v>113</v>
      </c>
      <c r="N157" s="8">
        <v>99915704</v>
      </c>
      <c r="O157" s="8">
        <v>96081912</v>
      </c>
      <c r="P157" s="8">
        <v>99915704</v>
      </c>
      <c r="Q157" s="8">
        <v>4473</v>
      </c>
      <c r="R157" s="8">
        <v>4607</v>
      </c>
      <c r="S157" s="8">
        <f t="shared" si="8"/>
        <v>4745</v>
      </c>
      <c r="T157" s="8">
        <f t="shared" si="9"/>
        <v>4943</v>
      </c>
      <c r="U157" s="8">
        <f t="shared" si="10"/>
        <v>5388</v>
      </c>
      <c r="V157" s="21" t="s">
        <v>137</v>
      </c>
      <c r="W157" s="21"/>
      <c r="X157" s="8" t="s">
        <v>181</v>
      </c>
      <c r="Y157" s="8" t="s">
        <v>183</v>
      </c>
      <c r="Z157" s="29">
        <v>1.25</v>
      </c>
      <c r="AA157" s="8" t="s">
        <v>1667</v>
      </c>
      <c r="AB157" s="8" t="s">
        <v>185</v>
      </c>
      <c r="AC157" s="8" t="s">
        <v>1758</v>
      </c>
      <c r="AE157" s="8" t="e">
        <f>VLOOKUP(N157,[1]CRN!$H$2:$I$1212,2,FALSE)</f>
        <v>#N/A</v>
      </c>
      <c r="AG157" s="9">
        <v>96081912</v>
      </c>
      <c r="AH157" s="9">
        <v>4328</v>
      </c>
      <c r="AI157" s="9">
        <f>VLOOKUP(AG157,[2]CRN!$A$2:$J$2833,10,FALSE)</f>
        <v>4473</v>
      </c>
      <c r="AJ157" s="9">
        <f t="shared" si="11"/>
        <v>3.3502772643253236E-2</v>
      </c>
      <c r="AL157" s="9">
        <v>96081912</v>
      </c>
      <c r="AM157" s="9">
        <v>4607</v>
      </c>
      <c r="AT157" s="9">
        <v>96081912</v>
      </c>
      <c r="AU157" s="9">
        <v>99915704</v>
      </c>
      <c r="AX157" s="9">
        <v>96081589</v>
      </c>
      <c r="AY157" s="9">
        <v>3876</v>
      </c>
      <c r="BB157" s="9">
        <v>99915704</v>
      </c>
      <c r="BC157" s="9">
        <v>4943</v>
      </c>
      <c r="BF157" s="9">
        <v>99915704</v>
      </c>
      <c r="BG157" s="9">
        <v>5388</v>
      </c>
    </row>
    <row r="158" spans="2:59" x14ac:dyDescent="0.35">
      <c r="B158" s="21" t="s">
        <v>799</v>
      </c>
      <c r="C158" s="21" t="s">
        <v>39</v>
      </c>
      <c r="D158" s="21" t="s">
        <v>474</v>
      </c>
      <c r="E158" s="21" t="s">
        <v>474</v>
      </c>
      <c r="F158" s="21" t="s">
        <v>407</v>
      </c>
      <c r="G158" s="8" t="s">
        <v>189</v>
      </c>
      <c r="H158" s="8">
        <v>0.33</v>
      </c>
      <c r="I158" s="8" t="s">
        <v>150</v>
      </c>
      <c r="J158" s="8" t="s">
        <v>151</v>
      </c>
      <c r="K158" s="8">
        <v>1</v>
      </c>
      <c r="L158" s="8" t="s">
        <v>152</v>
      </c>
      <c r="M158" s="8">
        <v>49</v>
      </c>
      <c r="N158" s="8">
        <v>99916075</v>
      </c>
      <c r="O158" s="8">
        <v>96082680</v>
      </c>
      <c r="P158" s="8">
        <v>99916075</v>
      </c>
      <c r="Q158" s="8">
        <v>1552</v>
      </c>
      <c r="R158" s="8">
        <v>1598</v>
      </c>
      <c r="S158" s="8">
        <f t="shared" si="8"/>
        <v>1632</v>
      </c>
      <c r="T158" s="8">
        <f t="shared" si="9"/>
        <v>1703</v>
      </c>
      <c r="U158" s="8">
        <f t="shared" si="10"/>
        <v>1855</v>
      </c>
      <c r="V158" s="21" t="s">
        <v>138</v>
      </c>
      <c r="W158" s="21"/>
      <c r="X158" s="8" t="s">
        <v>181</v>
      </c>
      <c r="Y158" s="8" t="s">
        <v>182</v>
      </c>
      <c r="Z158" s="29">
        <v>1.25</v>
      </c>
      <c r="AA158" s="8"/>
      <c r="AB158" s="8" t="s">
        <v>185</v>
      </c>
      <c r="AC158" s="8" t="s">
        <v>1758</v>
      </c>
      <c r="AE158" s="8" t="e">
        <f>VLOOKUP(N158,[1]CRN!$H$2:$I$1212,2,FALSE)</f>
        <v>#N/A</v>
      </c>
      <c r="AG158" s="9">
        <v>96082680</v>
      </c>
      <c r="AH158" s="9">
        <v>1498</v>
      </c>
      <c r="AI158" s="9">
        <f>VLOOKUP(AG158,[2]CRN!$A$2:$J$2833,10,FALSE)</f>
        <v>1552</v>
      </c>
      <c r="AJ158" s="9">
        <f t="shared" si="11"/>
        <v>3.6048064085447265E-2</v>
      </c>
      <c r="AL158" s="9">
        <v>96082680</v>
      </c>
      <c r="AM158" s="9">
        <v>1598</v>
      </c>
      <c r="AT158" s="9">
        <v>96082680</v>
      </c>
      <c r="AU158" s="9">
        <v>99916075</v>
      </c>
      <c r="AX158" s="9">
        <v>96081666</v>
      </c>
      <c r="AY158" s="9">
        <v>1221</v>
      </c>
      <c r="BB158" s="9">
        <v>99916075</v>
      </c>
      <c r="BC158" s="9">
        <v>1703</v>
      </c>
      <c r="BF158" s="9">
        <v>99916075</v>
      </c>
      <c r="BG158" s="9">
        <v>1855</v>
      </c>
    </row>
    <row r="159" spans="2:59" x14ac:dyDescent="0.35">
      <c r="B159" s="21" t="s">
        <v>800</v>
      </c>
      <c r="C159" s="21" t="s">
        <v>39</v>
      </c>
      <c r="D159" s="21" t="s">
        <v>475</v>
      </c>
      <c r="E159" s="21" t="s">
        <v>475</v>
      </c>
      <c r="F159" s="21" t="s">
        <v>407</v>
      </c>
      <c r="G159" s="8" t="s">
        <v>189</v>
      </c>
      <c r="H159" s="8">
        <v>0.33</v>
      </c>
      <c r="I159" s="8" t="s">
        <v>150</v>
      </c>
      <c r="J159" s="8" t="s">
        <v>151</v>
      </c>
      <c r="K159" s="8">
        <v>3</v>
      </c>
      <c r="L159" s="8" t="s">
        <v>153</v>
      </c>
      <c r="M159" s="8">
        <v>47</v>
      </c>
      <c r="N159" s="8">
        <v>99916153</v>
      </c>
      <c r="O159" s="8">
        <v>96082681</v>
      </c>
      <c r="P159" s="8">
        <v>99916153</v>
      </c>
      <c r="Q159" s="8">
        <v>1560</v>
      </c>
      <c r="R159" s="8">
        <v>1607</v>
      </c>
      <c r="S159" s="8">
        <f t="shared" si="8"/>
        <v>1655</v>
      </c>
      <c r="T159" s="8">
        <f t="shared" si="9"/>
        <v>1726</v>
      </c>
      <c r="U159" s="8">
        <f t="shared" si="10"/>
        <v>1881</v>
      </c>
      <c r="V159" s="21" t="s">
        <v>138</v>
      </c>
      <c r="W159" s="21"/>
      <c r="X159" s="8" t="s">
        <v>181</v>
      </c>
      <c r="Y159" s="8" t="s">
        <v>182</v>
      </c>
      <c r="Z159" s="29">
        <v>1.25</v>
      </c>
      <c r="AA159" s="8"/>
      <c r="AB159" s="8" t="s">
        <v>185</v>
      </c>
      <c r="AC159" s="8" t="s">
        <v>1758</v>
      </c>
      <c r="AE159" s="8" t="e">
        <f>VLOOKUP(N159,[1]CRN!$H$2:$I$1212,2,FALSE)</f>
        <v>#N/A</v>
      </c>
      <c r="AG159" s="9">
        <v>96082681</v>
      </c>
      <c r="AH159" s="9">
        <v>1506</v>
      </c>
      <c r="AI159" s="9">
        <f>VLOOKUP(AG159,[2]CRN!$A$2:$J$2833,10,FALSE)</f>
        <v>1560</v>
      </c>
      <c r="AJ159" s="9">
        <f t="shared" si="11"/>
        <v>3.5856573705179286E-2</v>
      </c>
      <c r="AL159" s="9">
        <v>96082681</v>
      </c>
      <c r="AM159" s="9">
        <v>1607</v>
      </c>
      <c r="AT159" s="9">
        <v>96082682</v>
      </c>
      <c r="AU159" s="9">
        <v>99916076</v>
      </c>
      <c r="AX159" s="9">
        <v>96081667</v>
      </c>
      <c r="AY159" s="9">
        <v>1289</v>
      </c>
      <c r="BB159" s="9">
        <v>99916153</v>
      </c>
      <c r="BC159" s="9">
        <v>1726</v>
      </c>
      <c r="BF159" s="9">
        <v>99916153</v>
      </c>
      <c r="BG159" s="9">
        <v>1881</v>
      </c>
    </row>
    <row r="160" spans="2:59" x14ac:dyDescent="0.35">
      <c r="B160" s="21" t="s">
        <v>801</v>
      </c>
      <c r="C160" s="21" t="s">
        <v>39</v>
      </c>
      <c r="D160" s="21" t="s">
        <v>474</v>
      </c>
      <c r="E160" s="21" t="s">
        <v>474</v>
      </c>
      <c r="F160" s="21" t="s">
        <v>407</v>
      </c>
      <c r="G160" s="8" t="s">
        <v>189</v>
      </c>
      <c r="H160" s="8">
        <v>0.33</v>
      </c>
      <c r="I160" s="8" t="s">
        <v>150</v>
      </c>
      <c r="J160" s="8" t="s">
        <v>154</v>
      </c>
      <c r="K160" s="8">
        <v>1</v>
      </c>
      <c r="L160" s="8" t="s">
        <v>152</v>
      </c>
      <c r="M160" s="8">
        <v>49</v>
      </c>
      <c r="N160" s="8">
        <v>99916094</v>
      </c>
      <c r="O160" s="8">
        <v>96082775</v>
      </c>
      <c r="P160" s="8">
        <v>99916094</v>
      </c>
      <c r="Q160" s="8">
        <v>1600</v>
      </c>
      <c r="R160" s="8">
        <v>1648</v>
      </c>
      <c r="S160" s="8">
        <f t="shared" si="8"/>
        <v>1683</v>
      </c>
      <c r="T160" s="8">
        <f t="shared" si="9"/>
        <v>1756</v>
      </c>
      <c r="U160" s="8">
        <f t="shared" si="10"/>
        <v>1913</v>
      </c>
      <c r="V160" s="21" t="s">
        <v>138</v>
      </c>
      <c r="W160" s="21"/>
      <c r="X160" s="8" t="s">
        <v>181</v>
      </c>
      <c r="Y160" s="8" t="s">
        <v>182</v>
      </c>
      <c r="Z160" s="29">
        <v>1.25</v>
      </c>
      <c r="AA160" s="8"/>
      <c r="AB160" s="8" t="s">
        <v>185</v>
      </c>
      <c r="AC160" s="8" t="s">
        <v>1758</v>
      </c>
      <c r="AE160" s="8" t="e">
        <f>VLOOKUP(N160,[1]CRN!$H$2:$I$1212,2,FALSE)</f>
        <v>#N/A</v>
      </c>
      <c r="AG160" s="9">
        <v>96082775</v>
      </c>
      <c r="AH160" s="9">
        <v>1545</v>
      </c>
      <c r="AI160" s="9">
        <f>VLOOKUP(AG160,[2]CRN!$A$2:$J$2833,10,FALSE)</f>
        <v>1600</v>
      </c>
      <c r="AJ160" s="9">
        <f t="shared" si="11"/>
        <v>3.5598705501618123E-2</v>
      </c>
      <c r="AL160" s="9">
        <v>96082775</v>
      </c>
      <c r="AM160" s="9">
        <v>1648</v>
      </c>
      <c r="AT160" s="9">
        <v>96082684</v>
      </c>
      <c r="AU160" s="9">
        <v>99916077</v>
      </c>
      <c r="AX160" s="9">
        <v>96081668</v>
      </c>
      <c r="AY160" s="9">
        <v>1353</v>
      </c>
      <c r="BB160" s="9">
        <v>99916094</v>
      </c>
      <c r="BC160" s="9">
        <v>1756</v>
      </c>
      <c r="BF160" s="9">
        <v>99916094</v>
      </c>
      <c r="BG160" s="9">
        <v>1913</v>
      </c>
    </row>
    <row r="161" spans="2:59" x14ac:dyDescent="0.35">
      <c r="B161" s="21" t="s">
        <v>802</v>
      </c>
      <c r="C161" s="21" t="s">
        <v>39</v>
      </c>
      <c r="D161" s="21" t="s">
        <v>475</v>
      </c>
      <c r="E161" s="21" t="s">
        <v>475</v>
      </c>
      <c r="F161" s="21" t="s">
        <v>407</v>
      </c>
      <c r="G161" s="8" t="s">
        <v>189</v>
      </c>
      <c r="H161" s="8">
        <v>0.33</v>
      </c>
      <c r="I161" s="8" t="s">
        <v>150</v>
      </c>
      <c r="J161" s="8" t="s">
        <v>154</v>
      </c>
      <c r="K161" s="8">
        <v>3</v>
      </c>
      <c r="L161" s="8" t="s">
        <v>153</v>
      </c>
      <c r="M161" s="8">
        <v>47</v>
      </c>
      <c r="N161" s="8">
        <v>99916174</v>
      </c>
      <c r="O161" s="8">
        <v>96082776</v>
      </c>
      <c r="P161" s="8">
        <v>99916174</v>
      </c>
      <c r="Q161" s="8">
        <v>1608</v>
      </c>
      <c r="R161" s="8">
        <v>1657</v>
      </c>
      <c r="S161" s="8">
        <f t="shared" si="8"/>
        <v>1706</v>
      </c>
      <c r="T161" s="8">
        <f t="shared" si="9"/>
        <v>1779</v>
      </c>
      <c r="U161" s="8">
        <f t="shared" si="10"/>
        <v>1939</v>
      </c>
      <c r="V161" s="21" t="s">
        <v>138</v>
      </c>
      <c r="W161" s="21"/>
      <c r="X161" s="8" t="s">
        <v>181</v>
      </c>
      <c r="Y161" s="8" t="s">
        <v>182</v>
      </c>
      <c r="Z161" s="29">
        <v>1.25</v>
      </c>
      <c r="AA161" s="8"/>
      <c r="AB161" s="8" t="s">
        <v>185</v>
      </c>
      <c r="AC161" s="8" t="s">
        <v>1758</v>
      </c>
      <c r="AE161" s="8" t="e">
        <f>VLOOKUP(N161,[1]CRN!$H$2:$I$1212,2,FALSE)</f>
        <v>#N/A</v>
      </c>
      <c r="AG161" s="9">
        <v>96082776</v>
      </c>
      <c r="AH161" s="9">
        <v>1553</v>
      </c>
      <c r="AI161" s="9">
        <f>VLOOKUP(AG161,[2]CRN!$A$2:$J$2833,10,FALSE)</f>
        <v>1608</v>
      </c>
      <c r="AJ161" s="9">
        <f t="shared" si="11"/>
        <v>3.5415325177076629E-2</v>
      </c>
      <c r="AL161" s="9">
        <v>96082776</v>
      </c>
      <c r="AM161" s="9">
        <v>1657</v>
      </c>
      <c r="AT161" s="9">
        <v>96082686</v>
      </c>
      <c r="AU161" s="9">
        <v>99916078</v>
      </c>
      <c r="AX161" s="9">
        <v>96081669</v>
      </c>
      <c r="AY161" s="9">
        <v>1552</v>
      </c>
      <c r="BB161" s="9">
        <v>99916174</v>
      </c>
      <c r="BC161" s="9">
        <v>1779</v>
      </c>
      <c r="BF161" s="9">
        <v>99916174</v>
      </c>
      <c r="BG161" s="9">
        <v>1939</v>
      </c>
    </row>
    <row r="162" spans="2:59" x14ac:dyDescent="0.35">
      <c r="B162" s="21" t="s">
        <v>803</v>
      </c>
      <c r="C162" s="21" t="s">
        <v>39</v>
      </c>
      <c r="D162" s="21" t="s">
        <v>476</v>
      </c>
      <c r="E162" s="21" t="s">
        <v>476</v>
      </c>
      <c r="F162" s="21" t="s">
        <v>408</v>
      </c>
      <c r="G162" s="8" t="s">
        <v>189</v>
      </c>
      <c r="H162" s="8">
        <v>0.33</v>
      </c>
      <c r="I162" s="8" t="s">
        <v>150</v>
      </c>
      <c r="J162" s="8" t="s">
        <v>151</v>
      </c>
      <c r="K162" s="8">
        <v>1</v>
      </c>
      <c r="L162" s="8" t="s">
        <v>152</v>
      </c>
      <c r="M162" s="8">
        <v>50</v>
      </c>
      <c r="N162" s="8">
        <v>99916076</v>
      </c>
      <c r="O162" s="8">
        <v>96082682</v>
      </c>
      <c r="P162" s="8">
        <v>99916076</v>
      </c>
      <c r="Q162" s="8">
        <v>1616</v>
      </c>
      <c r="R162" s="8">
        <v>1664</v>
      </c>
      <c r="S162" s="8">
        <f t="shared" si="8"/>
        <v>1700</v>
      </c>
      <c r="T162" s="8">
        <f t="shared" si="9"/>
        <v>1774</v>
      </c>
      <c r="U162" s="8">
        <f t="shared" si="10"/>
        <v>1933</v>
      </c>
      <c r="V162" s="21" t="s">
        <v>138</v>
      </c>
      <c r="W162" s="21"/>
      <c r="X162" s="8" t="s">
        <v>181</v>
      </c>
      <c r="Y162" s="8" t="s">
        <v>182</v>
      </c>
      <c r="Z162" s="29">
        <v>1.25</v>
      </c>
      <c r="AA162" s="8"/>
      <c r="AB162" s="8" t="s">
        <v>185</v>
      </c>
      <c r="AC162" s="8" t="s">
        <v>1758</v>
      </c>
      <c r="AE162" s="8" t="e">
        <f>VLOOKUP(N162,[1]CRN!$H$2:$I$1212,2,FALSE)</f>
        <v>#N/A</v>
      </c>
      <c r="AG162" s="9">
        <v>96082682</v>
      </c>
      <c r="AH162" s="9">
        <v>1560</v>
      </c>
      <c r="AI162" s="9">
        <f>VLOOKUP(AG162,[2]CRN!$A$2:$J$2833,10,FALSE)</f>
        <v>1616</v>
      </c>
      <c r="AJ162" s="9">
        <f t="shared" si="11"/>
        <v>3.5897435897435895E-2</v>
      </c>
      <c r="AL162" s="9">
        <v>96082682</v>
      </c>
      <c r="AM162" s="9">
        <v>1664</v>
      </c>
      <c r="AT162" s="9">
        <v>96082688</v>
      </c>
      <c r="AU162" s="9">
        <v>99916079</v>
      </c>
      <c r="AX162" s="9">
        <v>96081670</v>
      </c>
      <c r="AY162" s="9">
        <v>1619</v>
      </c>
      <c r="BB162" s="9">
        <v>99916076</v>
      </c>
      <c r="BC162" s="9">
        <v>1774</v>
      </c>
      <c r="BF162" s="9">
        <v>99916076</v>
      </c>
      <c r="BG162" s="9">
        <v>1933</v>
      </c>
    </row>
    <row r="163" spans="2:59" x14ac:dyDescent="0.35">
      <c r="B163" s="21" t="s">
        <v>804</v>
      </c>
      <c r="C163" s="21" t="s">
        <v>39</v>
      </c>
      <c r="D163" s="21" t="s">
        <v>477</v>
      </c>
      <c r="E163" s="21" t="s">
        <v>477</v>
      </c>
      <c r="F163" s="21" t="s">
        <v>408</v>
      </c>
      <c r="G163" s="8" t="s">
        <v>189</v>
      </c>
      <c r="H163" s="8">
        <v>0.33</v>
      </c>
      <c r="I163" s="8" t="s">
        <v>150</v>
      </c>
      <c r="J163" s="8" t="s">
        <v>151</v>
      </c>
      <c r="K163" s="8">
        <v>3</v>
      </c>
      <c r="L163" s="8" t="s">
        <v>153</v>
      </c>
      <c r="M163" s="8">
        <v>48</v>
      </c>
      <c r="N163" s="8">
        <v>99916154</v>
      </c>
      <c r="O163" s="8">
        <v>96082683</v>
      </c>
      <c r="P163" s="8">
        <v>99916154</v>
      </c>
      <c r="Q163" s="8">
        <v>1624</v>
      </c>
      <c r="R163" s="8">
        <v>1673</v>
      </c>
      <c r="S163" s="8">
        <f t="shared" si="8"/>
        <v>1723</v>
      </c>
      <c r="T163" s="8">
        <f t="shared" si="9"/>
        <v>1797</v>
      </c>
      <c r="U163" s="8">
        <f t="shared" si="10"/>
        <v>1959</v>
      </c>
      <c r="V163" s="21" t="s">
        <v>138</v>
      </c>
      <c r="W163" s="21"/>
      <c r="X163" s="8" t="s">
        <v>181</v>
      </c>
      <c r="Y163" s="8" t="s">
        <v>182</v>
      </c>
      <c r="Z163" s="29">
        <v>1.25</v>
      </c>
      <c r="AA163" s="8"/>
      <c r="AB163" s="8" t="s">
        <v>185</v>
      </c>
      <c r="AC163" s="8" t="s">
        <v>1758</v>
      </c>
      <c r="AE163" s="8" t="e">
        <f>VLOOKUP(N163,[1]CRN!$H$2:$I$1212,2,FALSE)</f>
        <v>#N/A</v>
      </c>
      <c r="AG163" s="9">
        <v>96082683</v>
      </c>
      <c r="AH163" s="9">
        <v>1568</v>
      </c>
      <c r="AI163" s="9">
        <f>VLOOKUP(AG163,[2]CRN!$A$2:$J$2833,10,FALSE)</f>
        <v>1624</v>
      </c>
      <c r="AJ163" s="9">
        <f t="shared" si="11"/>
        <v>3.5714285714285712E-2</v>
      </c>
      <c r="AL163" s="9">
        <v>96082683</v>
      </c>
      <c r="AM163" s="9">
        <v>1673</v>
      </c>
      <c r="AT163" s="9">
        <v>96082690</v>
      </c>
      <c r="AU163" s="9">
        <v>99916080</v>
      </c>
      <c r="AX163" s="9">
        <v>96081671</v>
      </c>
      <c r="AY163" s="9">
        <v>1698</v>
      </c>
      <c r="BB163" s="9">
        <v>99916154</v>
      </c>
      <c r="BC163" s="9">
        <v>1797</v>
      </c>
      <c r="BF163" s="9">
        <v>99916154</v>
      </c>
      <c r="BG163" s="9">
        <v>1959</v>
      </c>
    </row>
    <row r="164" spans="2:59" x14ac:dyDescent="0.35">
      <c r="B164" s="21" t="s">
        <v>805</v>
      </c>
      <c r="C164" s="21" t="s">
        <v>39</v>
      </c>
      <c r="D164" s="21" t="s">
        <v>476</v>
      </c>
      <c r="E164" s="21" t="s">
        <v>476</v>
      </c>
      <c r="F164" s="21" t="s">
        <v>408</v>
      </c>
      <c r="G164" s="8" t="s">
        <v>189</v>
      </c>
      <c r="H164" s="8">
        <v>0.33</v>
      </c>
      <c r="I164" s="8" t="s">
        <v>150</v>
      </c>
      <c r="J164" s="8" t="s">
        <v>154</v>
      </c>
      <c r="K164" s="8">
        <v>1</v>
      </c>
      <c r="L164" s="8" t="s">
        <v>152</v>
      </c>
      <c r="M164" s="8">
        <v>50</v>
      </c>
      <c r="N164" s="8">
        <v>99916095</v>
      </c>
      <c r="O164" s="8">
        <v>96082777</v>
      </c>
      <c r="P164" s="8">
        <v>99916095</v>
      </c>
      <c r="Q164" s="8">
        <v>1664</v>
      </c>
      <c r="R164" s="8">
        <v>1714</v>
      </c>
      <c r="S164" s="8">
        <f t="shared" si="8"/>
        <v>1751</v>
      </c>
      <c r="T164" s="8">
        <f t="shared" si="9"/>
        <v>1827</v>
      </c>
      <c r="U164" s="8">
        <f t="shared" si="10"/>
        <v>1991</v>
      </c>
      <c r="V164" s="21" t="s">
        <v>138</v>
      </c>
      <c r="W164" s="21"/>
      <c r="X164" s="8" t="s">
        <v>181</v>
      </c>
      <c r="Y164" s="8" t="s">
        <v>182</v>
      </c>
      <c r="Z164" s="29">
        <v>1.25</v>
      </c>
      <c r="AA164" s="8"/>
      <c r="AB164" s="8" t="s">
        <v>185</v>
      </c>
      <c r="AC164" s="8" t="s">
        <v>1758</v>
      </c>
      <c r="AE164" s="8" t="e">
        <f>VLOOKUP(N164,[1]CRN!$H$2:$I$1212,2,FALSE)</f>
        <v>#N/A</v>
      </c>
      <c r="AG164" s="9">
        <v>96082777</v>
      </c>
      <c r="AH164" s="9">
        <v>1607</v>
      </c>
      <c r="AI164" s="9">
        <f>VLOOKUP(AG164,[2]CRN!$A$2:$J$2833,10,FALSE)</f>
        <v>1664</v>
      </c>
      <c r="AJ164" s="9">
        <f t="shared" si="11"/>
        <v>3.546981953951462E-2</v>
      </c>
      <c r="AL164" s="9">
        <v>96082777</v>
      </c>
      <c r="AM164" s="9">
        <v>1714</v>
      </c>
      <c r="AT164" s="9">
        <v>96082692</v>
      </c>
      <c r="AU164" s="9">
        <v>99916081</v>
      </c>
      <c r="AX164" s="9">
        <v>96081672</v>
      </c>
      <c r="AY164" s="9">
        <v>1809</v>
      </c>
      <c r="BB164" s="9">
        <v>99916095</v>
      </c>
      <c r="BC164" s="9">
        <v>1827</v>
      </c>
      <c r="BF164" s="9">
        <v>99916095</v>
      </c>
      <c r="BG164" s="9">
        <v>1991</v>
      </c>
    </row>
    <row r="165" spans="2:59" x14ac:dyDescent="0.35">
      <c r="B165" s="21" t="s">
        <v>806</v>
      </c>
      <c r="C165" s="21" t="s">
        <v>39</v>
      </c>
      <c r="D165" s="21" t="s">
        <v>477</v>
      </c>
      <c r="E165" s="21" t="s">
        <v>477</v>
      </c>
      <c r="F165" s="21" t="s">
        <v>408</v>
      </c>
      <c r="G165" s="8" t="s">
        <v>189</v>
      </c>
      <c r="H165" s="8">
        <v>0.33</v>
      </c>
      <c r="I165" s="8" t="s">
        <v>150</v>
      </c>
      <c r="J165" s="8" t="s">
        <v>154</v>
      </c>
      <c r="K165" s="8">
        <v>3</v>
      </c>
      <c r="L165" s="8" t="s">
        <v>153</v>
      </c>
      <c r="M165" s="8">
        <v>48</v>
      </c>
      <c r="N165" s="8">
        <v>99916175</v>
      </c>
      <c r="O165" s="8">
        <v>96082778</v>
      </c>
      <c r="P165" s="8">
        <v>99916175</v>
      </c>
      <c r="Q165" s="8">
        <v>1672</v>
      </c>
      <c r="R165" s="8">
        <v>1723</v>
      </c>
      <c r="S165" s="8">
        <f t="shared" si="8"/>
        <v>1774</v>
      </c>
      <c r="T165" s="8">
        <f t="shared" si="9"/>
        <v>1850</v>
      </c>
      <c r="U165" s="8">
        <f t="shared" si="10"/>
        <v>2017</v>
      </c>
      <c r="V165" s="21" t="s">
        <v>138</v>
      </c>
      <c r="W165" s="21"/>
      <c r="X165" s="8" t="s">
        <v>181</v>
      </c>
      <c r="Y165" s="8" t="s">
        <v>182</v>
      </c>
      <c r="Z165" s="29">
        <v>1.25</v>
      </c>
      <c r="AA165" s="8"/>
      <c r="AB165" s="8" t="s">
        <v>185</v>
      </c>
      <c r="AC165" s="8" t="s">
        <v>1758</v>
      </c>
      <c r="AE165" s="8" t="e">
        <f>VLOOKUP(N165,[1]CRN!$H$2:$I$1212,2,FALSE)</f>
        <v>#N/A</v>
      </c>
      <c r="AG165" s="9">
        <v>96082778</v>
      </c>
      <c r="AH165" s="9">
        <v>1615</v>
      </c>
      <c r="AI165" s="9">
        <f>VLOOKUP(AG165,[2]CRN!$A$2:$J$2833,10,FALSE)</f>
        <v>1672</v>
      </c>
      <c r="AJ165" s="9">
        <f t="shared" si="11"/>
        <v>3.5294117647058823E-2</v>
      </c>
      <c r="AL165" s="9">
        <v>96082778</v>
      </c>
      <c r="AM165" s="9">
        <v>1723</v>
      </c>
      <c r="AT165" s="9">
        <v>96082694</v>
      </c>
      <c r="AU165" s="9">
        <v>99916082</v>
      </c>
      <c r="AX165" s="9">
        <v>96081673</v>
      </c>
      <c r="AY165" s="9">
        <v>1888</v>
      </c>
      <c r="BB165" s="9">
        <v>99916175</v>
      </c>
      <c r="BC165" s="9">
        <v>1850</v>
      </c>
      <c r="BF165" s="9">
        <v>99916175</v>
      </c>
      <c r="BG165" s="9">
        <v>2017</v>
      </c>
    </row>
    <row r="166" spans="2:59" x14ac:dyDescent="0.35">
      <c r="B166" s="21" t="s">
        <v>807</v>
      </c>
      <c r="C166" s="21" t="s">
        <v>39</v>
      </c>
      <c r="D166" s="21" t="s">
        <v>478</v>
      </c>
      <c r="E166" s="21" t="s">
        <v>478</v>
      </c>
      <c r="F166" s="21" t="s">
        <v>409</v>
      </c>
      <c r="G166" s="8" t="s">
        <v>189</v>
      </c>
      <c r="H166" s="8">
        <v>0.5</v>
      </c>
      <c r="I166" s="8" t="s">
        <v>150</v>
      </c>
      <c r="J166" s="8" t="s">
        <v>151</v>
      </c>
      <c r="K166" s="8">
        <v>1</v>
      </c>
      <c r="L166" s="8" t="s">
        <v>155</v>
      </c>
      <c r="M166" s="8">
        <v>59</v>
      </c>
      <c r="N166" s="8">
        <v>99916077</v>
      </c>
      <c r="O166" s="8">
        <v>96082684</v>
      </c>
      <c r="P166" s="8">
        <v>99916077</v>
      </c>
      <c r="Q166" s="8">
        <v>1707</v>
      </c>
      <c r="R166" s="8">
        <v>1758</v>
      </c>
      <c r="S166" s="8">
        <f t="shared" si="8"/>
        <v>1794</v>
      </c>
      <c r="T166" s="8">
        <f t="shared" si="9"/>
        <v>1871</v>
      </c>
      <c r="U166" s="8">
        <f t="shared" si="10"/>
        <v>2039</v>
      </c>
      <c r="V166" s="21" t="s">
        <v>138</v>
      </c>
      <c r="W166" s="21"/>
      <c r="X166" s="8" t="s">
        <v>181</v>
      </c>
      <c r="Y166" s="8" t="s">
        <v>182</v>
      </c>
      <c r="Z166" s="29">
        <v>1.25</v>
      </c>
      <c r="AA166" s="8"/>
      <c r="AB166" s="8" t="s">
        <v>185</v>
      </c>
      <c r="AC166" s="8" t="s">
        <v>1758</v>
      </c>
      <c r="AE166" s="8" t="e">
        <f>VLOOKUP(N166,[1]CRN!$H$2:$I$1212,2,FALSE)</f>
        <v>#N/A</v>
      </c>
      <c r="AG166" s="9">
        <v>96082684</v>
      </c>
      <c r="AH166" s="9">
        <v>1649</v>
      </c>
      <c r="AI166" s="9">
        <f>VLOOKUP(AG166,[2]CRN!$A$2:$J$2833,10,FALSE)</f>
        <v>1707</v>
      </c>
      <c r="AJ166" s="9">
        <f t="shared" si="11"/>
        <v>3.51728320194057E-2</v>
      </c>
      <c r="AL166" s="9">
        <v>96082684</v>
      </c>
      <c r="AM166" s="9">
        <v>1758</v>
      </c>
      <c r="AT166" s="9">
        <v>97765958</v>
      </c>
      <c r="AU166" s="9">
        <v>99916083</v>
      </c>
      <c r="AX166" s="9">
        <v>96081674</v>
      </c>
      <c r="AY166" s="9">
        <v>2161</v>
      </c>
      <c r="BB166" s="9">
        <v>99916077</v>
      </c>
      <c r="BC166" s="9">
        <v>1871</v>
      </c>
      <c r="BF166" s="9">
        <v>99916077</v>
      </c>
      <c r="BG166" s="9">
        <v>2039</v>
      </c>
    </row>
    <row r="167" spans="2:59" x14ac:dyDescent="0.35">
      <c r="B167" s="21" t="s">
        <v>808</v>
      </c>
      <c r="C167" s="21" t="s">
        <v>39</v>
      </c>
      <c r="D167" s="21" t="s">
        <v>479</v>
      </c>
      <c r="E167" s="21" t="s">
        <v>479</v>
      </c>
      <c r="F167" s="21" t="s">
        <v>409</v>
      </c>
      <c r="G167" s="8" t="s">
        <v>189</v>
      </c>
      <c r="H167" s="8">
        <v>0.5</v>
      </c>
      <c r="I167" s="8" t="s">
        <v>150</v>
      </c>
      <c r="J167" s="8" t="s">
        <v>151</v>
      </c>
      <c r="K167" s="8">
        <v>3</v>
      </c>
      <c r="L167" s="8" t="s">
        <v>153</v>
      </c>
      <c r="M167" s="8">
        <v>49</v>
      </c>
      <c r="N167" s="8">
        <v>99916155</v>
      </c>
      <c r="O167" s="8">
        <v>96082685</v>
      </c>
      <c r="P167" s="8">
        <v>99916155</v>
      </c>
      <c r="Q167" s="8">
        <v>1715</v>
      </c>
      <c r="R167" s="8">
        <v>1767</v>
      </c>
      <c r="S167" s="8">
        <f t="shared" si="8"/>
        <v>1820</v>
      </c>
      <c r="T167" s="8">
        <f t="shared" si="9"/>
        <v>1897</v>
      </c>
      <c r="U167" s="8">
        <f t="shared" si="10"/>
        <v>2068</v>
      </c>
      <c r="V167" s="21" t="s">
        <v>138</v>
      </c>
      <c r="W167" s="21"/>
      <c r="X167" s="8" t="s">
        <v>181</v>
      </c>
      <c r="Y167" s="8" t="s">
        <v>182</v>
      </c>
      <c r="Z167" s="29">
        <v>1.25</v>
      </c>
      <c r="AA167" s="8"/>
      <c r="AB167" s="8" t="s">
        <v>185</v>
      </c>
      <c r="AC167" s="8" t="s">
        <v>1758</v>
      </c>
      <c r="AE167" s="8" t="e">
        <f>VLOOKUP(N167,[1]CRN!$H$2:$I$1212,2,FALSE)</f>
        <v>#N/A</v>
      </c>
      <c r="AG167" s="9">
        <v>96082685</v>
      </c>
      <c r="AH167" s="9">
        <v>1657</v>
      </c>
      <c r="AI167" s="9">
        <f>VLOOKUP(AG167,[2]CRN!$A$2:$J$2833,10,FALSE)</f>
        <v>1715</v>
      </c>
      <c r="AJ167" s="9">
        <f t="shared" si="11"/>
        <v>3.5003017501508749E-2</v>
      </c>
      <c r="AL167" s="9">
        <v>96082685</v>
      </c>
      <c r="AM167" s="9">
        <v>1767</v>
      </c>
      <c r="AT167" s="9">
        <v>96082698</v>
      </c>
      <c r="AU167" s="9">
        <v>99916084</v>
      </c>
      <c r="AX167" s="9">
        <v>96081675</v>
      </c>
      <c r="AY167" s="9">
        <v>2263</v>
      </c>
      <c r="BB167" s="9">
        <v>99916155</v>
      </c>
      <c r="BC167" s="9">
        <v>1897</v>
      </c>
      <c r="BF167" s="9">
        <v>99916155</v>
      </c>
      <c r="BG167" s="9">
        <v>2068</v>
      </c>
    </row>
    <row r="168" spans="2:59" x14ac:dyDescent="0.35">
      <c r="B168" s="21" t="s">
        <v>809</v>
      </c>
      <c r="C168" s="21" t="s">
        <v>39</v>
      </c>
      <c r="D168" s="21" t="s">
        <v>478</v>
      </c>
      <c r="E168" s="21" t="s">
        <v>478</v>
      </c>
      <c r="F168" s="21" t="s">
        <v>409</v>
      </c>
      <c r="G168" s="8" t="s">
        <v>189</v>
      </c>
      <c r="H168" s="8">
        <v>0.5</v>
      </c>
      <c r="I168" s="8" t="s">
        <v>150</v>
      </c>
      <c r="J168" s="8" t="s">
        <v>154</v>
      </c>
      <c r="K168" s="8">
        <v>1</v>
      </c>
      <c r="L168" s="8" t="s">
        <v>155</v>
      </c>
      <c r="M168" s="8">
        <v>59</v>
      </c>
      <c r="N168" s="8">
        <v>99916096</v>
      </c>
      <c r="O168" s="8">
        <v>96082779</v>
      </c>
      <c r="P168" s="8">
        <v>99916096</v>
      </c>
      <c r="Q168" s="8">
        <v>1755</v>
      </c>
      <c r="R168" s="8">
        <v>1808</v>
      </c>
      <c r="S168" s="8">
        <f t="shared" si="8"/>
        <v>1845</v>
      </c>
      <c r="T168" s="8">
        <f t="shared" si="9"/>
        <v>1924</v>
      </c>
      <c r="U168" s="8">
        <f t="shared" si="10"/>
        <v>2097</v>
      </c>
      <c r="V168" s="21" t="s">
        <v>138</v>
      </c>
      <c r="W168" s="21"/>
      <c r="X168" s="8" t="s">
        <v>181</v>
      </c>
      <c r="Y168" s="8" t="s">
        <v>182</v>
      </c>
      <c r="Z168" s="29">
        <v>1.25</v>
      </c>
      <c r="AA168" s="8"/>
      <c r="AB168" s="8" t="s">
        <v>185</v>
      </c>
      <c r="AC168" s="8" t="s">
        <v>1758</v>
      </c>
      <c r="AE168" s="8" t="e">
        <f>VLOOKUP(N168,[1]CRN!$H$2:$I$1212,2,FALSE)</f>
        <v>#N/A</v>
      </c>
      <c r="AG168" s="9">
        <v>96082779</v>
      </c>
      <c r="AH168" s="9">
        <v>1696</v>
      </c>
      <c r="AI168" s="9">
        <f>VLOOKUP(AG168,[2]CRN!$A$2:$J$2833,10,FALSE)</f>
        <v>1755</v>
      </c>
      <c r="AJ168" s="9">
        <f t="shared" si="11"/>
        <v>3.4787735849056603E-2</v>
      </c>
      <c r="AL168" s="9">
        <v>96082779</v>
      </c>
      <c r="AM168" s="9">
        <v>1808</v>
      </c>
      <c r="AT168" s="9">
        <v>96082700</v>
      </c>
      <c r="AU168" s="9">
        <v>99916085</v>
      </c>
      <c r="AX168" s="9">
        <v>96081676</v>
      </c>
      <c r="AY168" s="9">
        <v>2344</v>
      </c>
      <c r="BB168" s="9">
        <v>99916096</v>
      </c>
      <c r="BC168" s="9">
        <v>1924</v>
      </c>
      <c r="BF168" s="9">
        <v>99916096</v>
      </c>
      <c r="BG168" s="9">
        <v>2097</v>
      </c>
    </row>
    <row r="169" spans="2:59" x14ac:dyDescent="0.35">
      <c r="B169" s="21" t="s">
        <v>810</v>
      </c>
      <c r="C169" s="21" t="s">
        <v>39</v>
      </c>
      <c r="D169" s="21" t="s">
        <v>479</v>
      </c>
      <c r="E169" s="21" t="s">
        <v>479</v>
      </c>
      <c r="F169" s="21" t="s">
        <v>409</v>
      </c>
      <c r="G169" s="8" t="s">
        <v>189</v>
      </c>
      <c r="H169" s="8">
        <v>0.5</v>
      </c>
      <c r="I169" s="8" t="s">
        <v>150</v>
      </c>
      <c r="J169" s="8" t="s">
        <v>154</v>
      </c>
      <c r="K169" s="8">
        <v>3</v>
      </c>
      <c r="L169" s="8" t="s">
        <v>153</v>
      </c>
      <c r="M169" s="8">
        <v>49</v>
      </c>
      <c r="N169" s="8">
        <v>99916176</v>
      </c>
      <c r="O169" s="8">
        <v>96082780</v>
      </c>
      <c r="P169" s="8">
        <v>99916176</v>
      </c>
      <c r="Q169" s="8">
        <v>1763</v>
      </c>
      <c r="R169" s="8">
        <v>1817</v>
      </c>
      <c r="S169" s="8">
        <f t="shared" si="8"/>
        <v>1871</v>
      </c>
      <c r="T169" s="8">
        <f t="shared" si="9"/>
        <v>1950</v>
      </c>
      <c r="U169" s="8">
        <f t="shared" si="10"/>
        <v>2126</v>
      </c>
      <c r="V169" s="21" t="s">
        <v>138</v>
      </c>
      <c r="W169" s="21"/>
      <c r="X169" s="8" t="s">
        <v>181</v>
      </c>
      <c r="Y169" s="8" t="s">
        <v>182</v>
      </c>
      <c r="Z169" s="29">
        <v>1.25</v>
      </c>
      <c r="AA169" s="8"/>
      <c r="AB169" s="8" t="s">
        <v>185</v>
      </c>
      <c r="AC169" s="8" t="s">
        <v>1758</v>
      </c>
      <c r="AE169" s="8" t="e">
        <f>VLOOKUP(N169,[1]CRN!$H$2:$I$1212,2,FALSE)</f>
        <v>#N/A</v>
      </c>
      <c r="AG169" s="9">
        <v>96082780</v>
      </c>
      <c r="AH169" s="9">
        <v>1704</v>
      </c>
      <c r="AI169" s="9">
        <f>VLOOKUP(AG169,[2]CRN!$A$2:$J$2833,10,FALSE)</f>
        <v>1763</v>
      </c>
      <c r="AJ169" s="9">
        <f t="shared" si="11"/>
        <v>3.4624413145539906E-2</v>
      </c>
      <c r="AL169" s="9">
        <v>96082780</v>
      </c>
      <c r="AM169" s="9">
        <v>1817</v>
      </c>
      <c r="AT169" s="9">
        <v>96082702</v>
      </c>
      <c r="AU169" s="9">
        <v>99916086</v>
      </c>
      <c r="AX169" s="9">
        <v>96081677</v>
      </c>
      <c r="AY169" s="9">
        <v>2428</v>
      </c>
      <c r="BB169" s="9">
        <v>99916176</v>
      </c>
      <c r="BC169" s="9">
        <v>1950</v>
      </c>
      <c r="BF169" s="9">
        <v>99916176</v>
      </c>
      <c r="BG169" s="9">
        <v>2126</v>
      </c>
    </row>
    <row r="170" spans="2:59" x14ac:dyDescent="0.35">
      <c r="B170" s="21" t="s">
        <v>811</v>
      </c>
      <c r="C170" s="21" t="s">
        <v>39</v>
      </c>
      <c r="D170" s="21" t="s">
        <v>480</v>
      </c>
      <c r="E170" s="21" t="s">
        <v>480</v>
      </c>
      <c r="F170" s="21" t="s">
        <v>410</v>
      </c>
      <c r="G170" s="8" t="s">
        <v>189</v>
      </c>
      <c r="H170" s="8">
        <v>0.5</v>
      </c>
      <c r="I170" s="8" t="s">
        <v>150</v>
      </c>
      <c r="J170" s="8" t="s">
        <v>151</v>
      </c>
      <c r="K170" s="8">
        <v>1</v>
      </c>
      <c r="L170" s="8" t="s">
        <v>155</v>
      </c>
      <c r="M170" s="8">
        <v>60</v>
      </c>
      <c r="N170" s="8">
        <v>99916078</v>
      </c>
      <c r="O170" s="8">
        <v>96082686</v>
      </c>
      <c r="P170" s="8">
        <v>99916078</v>
      </c>
      <c r="Q170" s="8">
        <v>1895</v>
      </c>
      <c r="R170" s="8">
        <v>1951</v>
      </c>
      <c r="S170" s="8">
        <f t="shared" si="8"/>
        <v>1993</v>
      </c>
      <c r="T170" s="8">
        <f t="shared" si="9"/>
        <v>2078</v>
      </c>
      <c r="U170" s="8">
        <f t="shared" si="10"/>
        <v>2264</v>
      </c>
      <c r="V170" s="21" t="s">
        <v>138</v>
      </c>
      <c r="W170" s="21"/>
      <c r="X170" s="8" t="s">
        <v>181</v>
      </c>
      <c r="Y170" s="8" t="s">
        <v>182</v>
      </c>
      <c r="Z170" s="29">
        <v>1.25</v>
      </c>
      <c r="AA170" s="8"/>
      <c r="AB170" s="8" t="s">
        <v>185</v>
      </c>
      <c r="AC170" s="8" t="s">
        <v>1758</v>
      </c>
      <c r="AE170" s="8" t="e">
        <f>VLOOKUP(N170,[1]CRN!$H$2:$I$1212,2,FALSE)</f>
        <v>#N/A</v>
      </c>
      <c r="AG170" s="9">
        <v>96082686</v>
      </c>
      <c r="AH170" s="9">
        <v>1830</v>
      </c>
      <c r="AI170" s="9">
        <f>VLOOKUP(AG170,[2]CRN!$A$2:$J$2833,10,FALSE)</f>
        <v>1895</v>
      </c>
      <c r="AJ170" s="9">
        <f t="shared" si="11"/>
        <v>3.5519125683060107E-2</v>
      </c>
      <c r="AL170" s="9">
        <v>96082686</v>
      </c>
      <c r="AM170" s="9">
        <v>1951</v>
      </c>
      <c r="AT170" s="9">
        <v>96082704</v>
      </c>
      <c r="AU170" s="9">
        <v>99916087</v>
      </c>
      <c r="AX170" s="9">
        <v>96081678</v>
      </c>
      <c r="AY170" s="9">
        <v>2968</v>
      </c>
      <c r="BB170" s="9">
        <v>99916078</v>
      </c>
      <c r="BC170" s="9">
        <v>2078</v>
      </c>
      <c r="BF170" s="9">
        <v>99916078</v>
      </c>
      <c r="BG170" s="9">
        <v>2264</v>
      </c>
    </row>
    <row r="171" spans="2:59" x14ac:dyDescent="0.35">
      <c r="B171" s="21" t="s">
        <v>812</v>
      </c>
      <c r="C171" s="21" t="s">
        <v>39</v>
      </c>
      <c r="D171" s="21" t="s">
        <v>481</v>
      </c>
      <c r="E171" s="21" t="s">
        <v>481</v>
      </c>
      <c r="F171" s="21" t="s">
        <v>410</v>
      </c>
      <c r="G171" s="8" t="s">
        <v>189</v>
      </c>
      <c r="H171" s="8">
        <v>0.5</v>
      </c>
      <c r="I171" s="8" t="s">
        <v>150</v>
      </c>
      <c r="J171" s="8" t="s">
        <v>151</v>
      </c>
      <c r="K171" s="8">
        <v>3</v>
      </c>
      <c r="L171" s="8" t="s">
        <v>153</v>
      </c>
      <c r="M171" s="8">
        <v>50</v>
      </c>
      <c r="N171" s="8">
        <v>99916156</v>
      </c>
      <c r="O171" s="8">
        <v>96082687</v>
      </c>
      <c r="P171" s="8">
        <v>99916156</v>
      </c>
      <c r="Q171" s="8">
        <v>1903</v>
      </c>
      <c r="R171" s="8">
        <v>1960</v>
      </c>
      <c r="S171" s="8">
        <f t="shared" si="8"/>
        <v>2019</v>
      </c>
      <c r="T171" s="8">
        <f t="shared" si="9"/>
        <v>2104</v>
      </c>
      <c r="U171" s="8">
        <f t="shared" si="10"/>
        <v>2293</v>
      </c>
      <c r="V171" s="21" t="s">
        <v>138</v>
      </c>
      <c r="W171" s="21"/>
      <c r="X171" s="8" t="s">
        <v>181</v>
      </c>
      <c r="Y171" s="8" t="s">
        <v>182</v>
      </c>
      <c r="Z171" s="29">
        <v>1.25</v>
      </c>
      <c r="AA171" s="8"/>
      <c r="AB171" s="8" t="s">
        <v>185</v>
      </c>
      <c r="AC171" s="8" t="s">
        <v>1758</v>
      </c>
      <c r="AE171" s="8" t="e">
        <f>VLOOKUP(N171,[1]CRN!$H$2:$I$1212,2,FALSE)</f>
        <v>#N/A</v>
      </c>
      <c r="AG171" s="9">
        <v>96082687</v>
      </c>
      <c r="AH171" s="9">
        <v>1838</v>
      </c>
      <c r="AI171" s="9">
        <f>VLOOKUP(AG171,[2]CRN!$A$2:$J$2833,10,FALSE)</f>
        <v>1903</v>
      </c>
      <c r="AJ171" s="9">
        <f t="shared" si="11"/>
        <v>3.5364526659412407E-2</v>
      </c>
      <c r="AL171" s="9">
        <v>96082687</v>
      </c>
      <c r="AM171" s="9">
        <v>1960</v>
      </c>
      <c r="AT171" s="9">
        <v>96082706</v>
      </c>
      <c r="AU171" s="9">
        <v>99916088</v>
      </c>
      <c r="AX171" s="9">
        <v>96081679</v>
      </c>
      <c r="AY171" s="9">
        <v>3025</v>
      </c>
      <c r="BB171" s="9">
        <v>99916156</v>
      </c>
      <c r="BC171" s="9">
        <v>2104</v>
      </c>
      <c r="BF171" s="9">
        <v>99916156</v>
      </c>
      <c r="BG171" s="9">
        <v>2293</v>
      </c>
    </row>
    <row r="172" spans="2:59" x14ac:dyDescent="0.35">
      <c r="B172" s="21" t="s">
        <v>813</v>
      </c>
      <c r="C172" s="21" t="s">
        <v>39</v>
      </c>
      <c r="D172" s="21" t="s">
        <v>480</v>
      </c>
      <c r="E172" s="21" t="s">
        <v>480</v>
      </c>
      <c r="F172" s="21" t="s">
        <v>410</v>
      </c>
      <c r="G172" s="8" t="s">
        <v>189</v>
      </c>
      <c r="H172" s="8">
        <v>0.5</v>
      </c>
      <c r="I172" s="8" t="s">
        <v>150</v>
      </c>
      <c r="J172" s="8" t="s">
        <v>154</v>
      </c>
      <c r="K172" s="8">
        <v>1</v>
      </c>
      <c r="L172" s="8" t="s">
        <v>155</v>
      </c>
      <c r="M172" s="8">
        <v>60</v>
      </c>
      <c r="N172" s="8">
        <v>99916097</v>
      </c>
      <c r="O172" s="8">
        <v>96082781</v>
      </c>
      <c r="P172" s="8">
        <v>99916097</v>
      </c>
      <c r="Q172" s="8">
        <v>1943</v>
      </c>
      <c r="R172" s="8">
        <v>2001</v>
      </c>
      <c r="S172" s="8">
        <f t="shared" si="8"/>
        <v>2044</v>
      </c>
      <c r="T172" s="8">
        <f t="shared" si="9"/>
        <v>2131</v>
      </c>
      <c r="U172" s="8">
        <f t="shared" si="10"/>
        <v>2322</v>
      </c>
      <c r="V172" s="21" t="s">
        <v>138</v>
      </c>
      <c r="W172" s="21"/>
      <c r="X172" s="8" t="s">
        <v>181</v>
      </c>
      <c r="Y172" s="8" t="s">
        <v>182</v>
      </c>
      <c r="Z172" s="29">
        <v>1.25</v>
      </c>
      <c r="AA172" s="8"/>
      <c r="AB172" s="8" t="s">
        <v>185</v>
      </c>
      <c r="AC172" s="8" t="s">
        <v>1758</v>
      </c>
      <c r="AE172" s="8" t="e">
        <f>VLOOKUP(N172,[1]CRN!$H$2:$I$1212,2,FALSE)</f>
        <v>#N/A</v>
      </c>
      <c r="AG172" s="9">
        <v>96082781</v>
      </c>
      <c r="AH172" s="9">
        <v>1877</v>
      </c>
      <c r="AI172" s="9">
        <f>VLOOKUP(AG172,[2]CRN!$A$2:$J$2833,10,FALSE)</f>
        <v>1943</v>
      </c>
      <c r="AJ172" s="9">
        <f t="shared" si="11"/>
        <v>3.5162493340436869E-2</v>
      </c>
      <c r="AL172" s="9">
        <v>96082781</v>
      </c>
      <c r="AM172" s="9">
        <v>2001</v>
      </c>
      <c r="AT172" s="9">
        <v>96993551</v>
      </c>
      <c r="AU172" s="9">
        <v>99916089</v>
      </c>
      <c r="AX172" s="9">
        <v>96081680</v>
      </c>
      <c r="AY172" s="9">
        <v>3245</v>
      </c>
      <c r="BB172" s="9">
        <v>99916097</v>
      </c>
      <c r="BC172" s="9">
        <v>2131</v>
      </c>
      <c r="BF172" s="9">
        <v>99916097</v>
      </c>
      <c r="BG172" s="9">
        <v>2322</v>
      </c>
    </row>
    <row r="173" spans="2:59" x14ac:dyDescent="0.35">
      <c r="B173" s="21" t="s">
        <v>814</v>
      </c>
      <c r="C173" s="21" t="s">
        <v>39</v>
      </c>
      <c r="D173" s="21" t="s">
        <v>481</v>
      </c>
      <c r="E173" s="21" t="s">
        <v>481</v>
      </c>
      <c r="F173" s="21" t="s">
        <v>410</v>
      </c>
      <c r="G173" s="8" t="s">
        <v>189</v>
      </c>
      <c r="H173" s="8">
        <v>0.5</v>
      </c>
      <c r="I173" s="8" t="s">
        <v>150</v>
      </c>
      <c r="J173" s="8" t="s">
        <v>154</v>
      </c>
      <c r="K173" s="8">
        <v>3</v>
      </c>
      <c r="L173" s="8" t="s">
        <v>153</v>
      </c>
      <c r="M173" s="8">
        <v>50</v>
      </c>
      <c r="N173" s="8">
        <v>99916177</v>
      </c>
      <c r="O173" s="8">
        <v>96082782</v>
      </c>
      <c r="P173" s="8">
        <v>99916177</v>
      </c>
      <c r="Q173" s="8">
        <v>1951</v>
      </c>
      <c r="R173" s="8">
        <v>2010</v>
      </c>
      <c r="S173" s="8">
        <f t="shared" si="8"/>
        <v>2070</v>
      </c>
      <c r="T173" s="8">
        <f t="shared" si="9"/>
        <v>2157</v>
      </c>
      <c r="U173" s="8">
        <f t="shared" si="10"/>
        <v>2351</v>
      </c>
      <c r="V173" s="21" t="s">
        <v>138</v>
      </c>
      <c r="W173" s="21"/>
      <c r="X173" s="8" t="s">
        <v>181</v>
      </c>
      <c r="Y173" s="8" t="s">
        <v>182</v>
      </c>
      <c r="Z173" s="29">
        <v>1.25</v>
      </c>
      <c r="AA173" s="8"/>
      <c r="AB173" s="8" t="s">
        <v>185</v>
      </c>
      <c r="AC173" s="8" t="s">
        <v>1758</v>
      </c>
      <c r="AE173" s="8" t="e">
        <f>VLOOKUP(N173,[1]CRN!$H$2:$I$1212,2,FALSE)</f>
        <v>#N/A</v>
      </c>
      <c r="AG173" s="9">
        <v>96082782</v>
      </c>
      <c r="AH173" s="9">
        <v>1885</v>
      </c>
      <c r="AI173" s="9">
        <f>VLOOKUP(AG173,[2]CRN!$A$2:$J$2833,10,FALSE)</f>
        <v>1951</v>
      </c>
      <c r="AJ173" s="9">
        <f t="shared" si="11"/>
        <v>3.5013262599469498E-2</v>
      </c>
      <c r="AL173" s="9">
        <v>96082782</v>
      </c>
      <c r="AM173" s="9">
        <v>2010</v>
      </c>
      <c r="AT173" s="9">
        <v>96082710</v>
      </c>
      <c r="AU173" s="9">
        <v>99916090</v>
      </c>
      <c r="AX173" s="9">
        <v>96081681</v>
      </c>
      <c r="AY173" s="9">
        <v>3318</v>
      </c>
      <c r="BB173" s="9">
        <v>99916177</v>
      </c>
      <c r="BC173" s="9">
        <v>2157</v>
      </c>
      <c r="BF173" s="9">
        <v>99916177</v>
      </c>
      <c r="BG173" s="9">
        <v>2351</v>
      </c>
    </row>
    <row r="174" spans="2:59" x14ac:dyDescent="0.35">
      <c r="B174" s="21" t="s">
        <v>815</v>
      </c>
      <c r="C174" s="21" t="s">
        <v>39</v>
      </c>
      <c r="D174" s="21" t="s">
        <v>482</v>
      </c>
      <c r="E174" s="21" t="s">
        <v>482</v>
      </c>
      <c r="F174" s="21" t="s">
        <v>411</v>
      </c>
      <c r="G174" s="8" t="s">
        <v>189</v>
      </c>
      <c r="H174" s="8">
        <v>0.75</v>
      </c>
      <c r="I174" s="8" t="s">
        <v>150</v>
      </c>
      <c r="J174" s="8" t="s">
        <v>151</v>
      </c>
      <c r="K174" s="8">
        <v>1</v>
      </c>
      <c r="L174" s="8" t="s">
        <v>155</v>
      </c>
      <c r="M174" s="8">
        <v>65</v>
      </c>
      <c r="N174" s="8">
        <v>99916079</v>
      </c>
      <c r="O174" s="8">
        <v>96082688</v>
      </c>
      <c r="P174" s="8">
        <v>99916079</v>
      </c>
      <c r="Q174" s="8">
        <v>2045</v>
      </c>
      <c r="R174" s="8">
        <v>2106</v>
      </c>
      <c r="S174" s="8">
        <f t="shared" si="8"/>
        <v>2144</v>
      </c>
      <c r="T174" s="8">
        <f t="shared" si="9"/>
        <v>2235</v>
      </c>
      <c r="U174" s="8">
        <f t="shared" si="10"/>
        <v>2436</v>
      </c>
      <c r="V174" s="21" t="s">
        <v>138</v>
      </c>
      <c r="W174" s="21"/>
      <c r="X174" s="8" t="s">
        <v>181</v>
      </c>
      <c r="Y174" s="8" t="s">
        <v>182</v>
      </c>
      <c r="Z174" s="29">
        <v>1.25</v>
      </c>
      <c r="AA174" s="8"/>
      <c r="AB174" s="8" t="s">
        <v>185</v>
      </c>
      <c r="AC174" s="8" t="s">
        <v>1758</v>
      </c>
      <c r="AE174" s="8" t="e">
        <f>VLOOKUP(N174,[1]CRN!$H$2:$I$1212,2,FALSE)</f>
        <v>#N/A</v>
      </c>
      <c r="AG174" s="9">
        <v>96082688</v>
      </c>
      <c r="AH174" s="9">
        <v>1975</v>
      </c>
      <c r="AI174" s="9">
        <f>VLOOKUP(AG174,[2]CRN!$A$2:$J$2833,10,FALSE)</f>
        <v>2045</v>
      </c>
      <c r="AJ174" s="9">
        <f t="shared" si="11"/>
        <v>3.5443037974683546E-2</v>
      </c>
      <c r="AL174" s="9">
        <v>96082688</v>
      </c>
      <c r="AM174" s="9">
        <v>2106</v>
      </c>
      <c r="AT174" s="9">
        <v>96082712</v>
      </c>
      <c r="AU174" s="9">
        <v>99916091</v>
      </c>
      <c r="AX174" s="9">
        <v>96081682</v>
      </c>
      <c r="AY174" s="9">
        <v>3397</v>
      </c>
      <c r="BB174" s="9">
        <v>99916079</v>
      </c>
      <c r="BC174" s="9">
        <v>2235</v>
      </c>
      <c r="BF174" s="9">
        <v>99916079</v>
      </c>
      <c r="BG174" s="9">
        <v>2436</v>
      </c>
    </row>
    <row r="175" spans="2:59" x14ac:dyDescent="0.35">
      <c r="B175" s="21" t="s">
        <v>816</v>
      </c>
      <c r="C175" s="21" t="s">
        <v>39</v>
      </c>
      <c r="D175" s="21" t="s">
        <v>483</v>
      </c>
      <c r="E175" s="21" t="s">
        <v>483</v>
      </c>
      <c r="F175" s="21" t="s">
        <v>411</v>
      </c>
      <c r="G175" s="8" t="s">
        <v>189</v>
      </c>
      <c r="H175" s="8">
        <v>0.75</v>
      </c>
      <c r="I175" s="8" t="s">
        <v>150</v>
      </c>
      <c r="J175" s="8" t="s">
        <v>151</v>
      </c>
      <c r="K175" s="8">
        <v>3</v>
      </c>
      <c r="L175" s="8" t="s">
        <v>153</v>
      </c>
      <c r="M175" s="8">
        <v>56</v>
      </c>
      <c r="N175" s="8">
        <v>99916157</v>
      </c>
      <c r="O175" s="8">
        <v>96082689</v>
      </c>
      <c r="P175" s="8">
        <v>99916157</v>
      </c>
      <c r="Q175" s="8">
        <v>2008</v>
      </c>
      <c r="R175" s="8">
        <v>2068</v>
      </c>
      <c r="S175" s="8">
        <f t="shared" si="8"/>
        <v>2130</v>
      </c>
      <c r="T175" s="8">
        <f t="shared" si="9"/>
        <v>2220</v>
      </c>
      <c r="U175" s="8">
        <f t="shared" si="10"/>
        <v>2421</v>
      </c>
      <c r="V175" s="21" t="s">
        <v>138</v>
      </c>
      <c r="W175" s="21"/>
      <c r="X175" s="8" t="s">
        <v>181</v>
      </c>
      <c r="Y175" s="8" t="s">
        <v>182</v>
      </c>
      <c r="Z175" s="29">
        <v>1.25</v>
      </c>
      <c r="AA175" s="8"/>
      <c r="AB175" s="8" t="s">
        <v>185</v>
      </c>
      <c r="AC175" s="8" t="s">
        <v>1758</v>
      </c>
      <c r="AE175" s="8" t="e">
        <f>VLOOKUP(N175,[1]CRN!$H$2:$I$1212,2,FALSE)</f>
        <v>#N/A</v>
      </c>
      <c r="AG175" s="9">
        <v>96082689</v>
      </c>
      <c r="AH175" s="9">
        <v>1940</v>
      </c>
      <c r="AI175" s="9">
        <f>VLOOKUP(AG175,[2]CRN!$A$2:$J$2833,10,FALSE)</f>
        <v>2008</v>
      </c>
      <c r="AJ175" s="9">
        <f t="shared" si="11"/>
        <v>3.5051546391752578E-2</v>
      </c>
      <c r="AL175" s="9">
        <v>96082689</v>
      </c>
      <c r="AM175" s="9">
        <v>2068</v>
      </c>
      <c r="AT175" s="9">
        <v>96082714</v>
      </c>
      <c r="AU175" s="9">
        <v>99916092</v>
      </c>
      <c r="AX175" s="9">
        <v>96081683</v>
      </c>
      <c r="AY175" s="9">
        <v>3560</v>
      </c>
      <c r="BB175" s="9">
        <v>99916157</v>
      </c>
      <c r="BC175" s="9">
        <v>2220</v>
      </c>
      <c r="BF175" s="9">
        <v>99916157</v>
      </c>
      <c r="BG175" s="9">
        <v>2421</v>
      </c>
    </row>
    <row r="176" spans="2:59" x14ac:dyDescent="0.35">
      <c r="B176" s="21" t="s">
        <v>817</v>
      </c>
      <c r="C176" s="21" t="s">
        <v>39</v>
      </c>
      <c r="D176" s="21" t="s">
        <v>482</v>
      </c>
      <c r="E176" s="21" t="s">
        <v>482</v>
      </c>
      <c r="F176" s="21" t="s">
        <v>411</v>
      </c>
      <c r="G176" s="8" t="s">
        <v>189</v>
      </c>
      <c r="H176" s="8">
        <v>0.75</v>
      </c>
      <c r="I176" s="8" t="s">
        <v>150</v>
      </c>
      <c r="J176" s="8" t="s">
        <v>154</v>
      </c>
      <c r="K176" s="8">
        <v>1</v>
      </c>
      <c r="L176" s="8" t="s">
        <v>155</v>
      </c>
      <c r="M176" s="8">
        <v>65</v>
      </c>
      <c r="N176" s="8">
        <v>99916098</v>
      </c>
      <c r="O176" s="8">
        <v>96082783</v>
      </c>
      <c r="P176" s="8">
        <v>99916098</v>
      </c>
      <c r="Q176" s="8">
        <v>2093</v>
      </c>
      <c r="R176" s="8">
        <v>2156</v>
      </c>
      <c r="S176" s="8">
        <f t="shared" si="8"/>
        <v>2195</v>
      </c>
      <c r="T176" s="8">
        <f t="shared" si="9"/>
        <v>2288</v>
      </c>
      <c r="U176" s="8">
        <f t="shared" si="10"/>
        <v>2494</v>
      </c>
      <c r="V176" s="21" t="s">
        <v>138</v>
      </c>
      <c r="W176" s="21"/>
      <c r="X176" s="8" t="s">
        <v>181</v>
      </c>
      <c r="Y176" s="8" t="s">
        <v>182</v>
      </c>
      <c r="Z176" s="29">
        <v>1.25</v>
      </c>
      <c r="AA176" s="8"/>
      <c r="AB176" s="8" t="s">
        <v>185</v>
      </c>
      <c r="AC176" s="8" t="s">
        <v>1758</v>
      </c>
      <c r="AE176" s="8" t="e">
        <f>VLOOKUP(N176,[1]CRN!$H$2:$I$1212,2,FALSE)</f>
        <v>#N/A</v>
      </c>
      <c r="AG176" s="9">
        <v>96082783</v>
      </c>
      <c r="AH176" s="9">
        <v>2022</v>
      </c>
      <c r="AI176" s="9">
        <f>VLOOKUP(AG176,[2]CRN!$A$2:$J$2833,10,FALSE)</f>
        <v>2093</v>
      </c>
      <c r="AJ176" s="9">
        <f t="shared" si="11"/>
        <v>3.5113748763600398E-2</v>
      </c>
      <c r="AL176" s="9">
        <v>96082783</v>
      </c>
      <c r="AM176" s="9">
        <v>2156</v>
      </c>
      <c r="AT176" s="9">
        <v>96082716</v>
      </c>
      <c r="AU176" s="9">
        <v>99916093</v>
      </c>
      <c r="AX176" s="9">
        <v>96081684</v>
      </c>
      <c r="AY176" s="9">
        <v>3927</v>
      </c>
      <c r="BB176" s="9">
        <v>99916098</v>
      </c>
      <c r="BC176" s="9">
        <v>2288</v>
      </c>
      <c r="BF176" s="9">
        <v>99916098</v>
      </c>
      <c r="BG176" s="9">
        <v>2494</v>
      </c>
    </row>
    <row r="177" spans="2:59" x14ac:dyDescent="0.35">
      <c r="B177" s="21" t="s">
        <v>818</v>
      </c>
      <c r="C177" s="21" t="s">
        <v>39</v>
      </c>
      <c r="D177" s="21" t="s">
        <v>483</v>
      </c>
      <c r="E177" s="21" t="s">
        <v>483</v>
      </c>
      <c r="F177" s="21" t="s">
        <v>411</v>
      </c>
      <c r="G177" s="8" t="s">
        <v>189</v>
      </c>
      <c r="H177" s="8">
        <v>0.75</v>
      </c>
      <c r="I177" s="8" t="s">
        <v>150</v>
      </c>
      <c r="J177" s="8" t="s">
        <v>154</v>
      </c>
      <c r="K177" s="8">
        <v>3</v>
      </c>
      <c r="L177" s="8" t="s">
        <v>153</v>
      </c>
      <c r="M177" s="8">
        <v>56</v>
      </c>
      <c r="N177" s="8">
        <v>99916178</v>
      </c>
      <c r="O177" s="8">
        <v>96082784</v>
      </c>
      <c r="P177" s="8">
        <v>99916178</v>
      </c>
      <c r="Q177" s="8">
        <v>2056</v>
      </c>
      <c r="R177" s="8">
        <v>2118</v>
      </c>
      <c r="S177" s="8">
        <f t="shared" si="8"/>
        <v>2181</v>
      </c>
      <c r="T177" s="8">
        <f t="shared" si="9"/>
        <v>2273</v>
      </c>
      <c r="U177" s="8">
        <f t="shared" si="10"/>
        <v>2479</v>
      </c>
      <c r="V177" s="21" t="s">
        <v>138</v>
      </c>
      <c r="W177" s="21"/>
      <c r="X177" s="8" t="s">
        <v>181</v>
      </c>
      <c r="Y177" s="8" t="s">
        <v>182</v>
      </c>
      <c r="Z177" s="29">
        <v>1.25</v>
      </c>
      <c r="AA177" s="8"/>
      <c r="AB177" s="8" t="s">
        <v>185</v>
      </c>
      <c r="AC177" s="8" t="s">
        <v>1758</v>
      </c>
      <c r="AE177" s="8" t="e">
        <f>VLOOKUP(N177,[1]CRN!$H$2:$I$1212,2,FALSE)</f>
        <v>#N/A</v>
      </c>
      <c r="AG177" s="9">
        <v>96082784</v>
      </c>
      <c r="AH177" s="9">
        <v>1987</v>
      </c>
      <c r="AI177" s="9">
        <f>VLOOKUP(AG177,[2]CRN!$A$2:$J$2833,10,FALSE)</f>
        <v>2056</v>
      </c>
      <c r="AJ177" s="9">
        <f t="shared" si="11"/>
        <v>3.4725717161550075E-2</v>
      </c>
      <c r="AL177" s="9">
        <v>96082784</v>
      </c>
      <c r="AM177" s="9">
        <v>2118</v>
      </c>
      <c r="AT177" s="9">
        <v>96082775</v>
      </c>
      <c r="AU177" s="9">
        <v>99916094</v>
      </c>
      <c r="AX177" s="9">
        <v>96081761</v>
      </c>
      <c r="AY177" s="9">
        <v>1170</v>
      </c>
      <c r="BB177" s="9">
        <v>99916178</v>
      </c>
      <c r="BC177" s="9">
        <v>2273</v>
      </c>
      <c r="BF177" s="9">
        <v>99916178</v>
      </c>
      <c r="BG177" s="9">
        <v>2479</v>
      </c>
    </row>
    <row r="178" spans="2:59" x14ac:dyDescent="0.35">
      <c r="B178" s="21" t="s">
        <v>819</v>
      </c>
      <c r="C178" s="21" t="s">
        <v>39</v>
      </c>
      <c r="D178" s="21" t="s">
        <v>484</v>
      </c>
      <c r="E178" s="21" t="s">
        <v>484</v>
      </c>
      <c r="F178" s="21" t="s">
        <v>412</v>
      </c>
      <c r="G178" s="8" t="s">
        <v>189</v>
      </c>
      <c r="H178" s="8">
        <v>0.75</v>
      </c>
      <c r="I178" s="8" t="s">
        <v>150</v>
      </c>
      <c r="J178" s="8" t="s">
        <v>151</v>
      </c>
      <c r="K178" s="8">
        <v>1</v>
      </c>
      <c r="L178" s="8" t="s">
        <v>155</v>
      </c>
      <c r="M178" s="8">
        <v>66</v>
      </c>
      <c r="N178" s="8">
        <v>99916080</v>
      </c>
      <c r="O178" s="8">
        <v>96082690</v>
      </c>
      <c r="P178" s="8">
        <v>99916080</v>
      </c>
      <c r="Q178" s="8">
        <v>2120</v>
      </c>
      <c r="R178" s="8">
        <v>2183</v>
      </c>
      <c r="S178" s="8">
        <f t="shared" si="8"/>
        <v>2223</v>
      </c>
      <c r="T178" s="8">
        <f t="shared" si="9"/>
        <v>2318</v>
      </c>
      <c r="U178" s="8">
        <f t="shared" si="10"/>
        <v>2526</v>
      </c>
      <c r="V178" s="21" t="s">
        <v>138</v>
      </c>
      <c r="W178" s="21"/>
      <c r="X178" s="8" t="s">
        <v>181</v>
      </c>
      <c r="Y178" s="8" t="s">
        <v>182</v>
      </c>
      <c r="Z178" s="29">
        <v>1.25</v>
      </c>
      <c r="AA178" s="8"/>
      <c r="AB178" s="8" t="s">
        <v>185</v>
      </c>
      <c r="AC178" s="8" t="s">
        <v>1758</v>
      </c>
      <c r="AE178" s="8" t="e">
        <f>VLOOKUP(N178,[1]CRN!$H$2:$I$1212,2,FALSE)</f>
        <v>#N/A</v>
      </c>
      <c r="AG178" s="9">
        <v>96082690</v>
      </c>
      <c r="AH178" s="9">
        <v>2048</v>
      </c>
      <c r="AI178" s="9">
        <f>VLOOKUP(AG178,[2]CRN!$A$2:$J$2833,10,FALSE)</f>
        <v>2120</v>
      </c>
      <c r="AJ178" s="9">
        <f t="shared" si="11"/>
        <v>3.515625E-2</v>
      </c>
      <c r="AL178" s="9">
        <v>96082690</v>
      </c>
      <c r="AM178" s="9">
        <v>2183</v>
      </c>
      <c r="AT178" s="9">
        <v>96082777</v>
      </c>
      <c r="AU178" s="9">
        <v>99916095</v>
      </c>
      <c r="AX178" s="9">
        <v>96081762</v>
      </c>
      <c r="AY178" s="9">
        <v>1238</v>
      </c>
      <c r="BB178" s="9">
        <v>99916080</v>
      </c>
      <c r="BC178" s="9">
        <v>2318</v>
      </c>
      <c r="BF178" s="9">
        <v>99916080</v>
      </c>
      <c r="BG178" s="9">
        <v>2526</v>
      </c>
    </row>
    <row r="179" spans="2:59" x14ac:dyDescent="0.35">
      <c r="B179" s="21" t="s">
        <v>820</v>
      </c>
      <c r="C179" s="21" t="s">
        <v>39</v>
      </c>
      <c r="D179" s="21" t="s">
        <v>485</v>
      </c>
      <c r="E179" s="21" t="s">
        <v>485</v>
      </c>
      <c r="F179" s="21" t="s">
        <v>412</v>
      </c>
      <c r="G179" s="8" t="s">
        <v>189</v>
      </c>
      <c r="H179" s="8">
        <v>0.75</v>
      </c>
      <c r="I179" s="8" t="s">
        <v>150</v>
      </c>
      <c r="J179" s="8" t="s">
        <v>151</v>
      </c>
      <c r="K179" s="8">
        <v>3</v>
      </c>
      <c r="L179" s="8" t="s">
        <v>153</v>
      </c>
      <c r="M179" s="8">
        <v>57</v>
      </c>
      <c r="N179" s="8">
        <v>99916158</v>
      </c>
      <c r="O179" s="8">
        <v>96082691</v>
      </c>
      <c r="P179" s="8">
        <v>99916158</v>
      </c>
      <c r="Q179" s="8">
        <v>2083</v>
      </c>
      <c r="R179" s="8">
        <v>2145</v>
      </c>
      <c r="S179" s="8">
        <f t="shared" si="8"/>
        <v>2209</v>
      </c>
      <c r="T179" s="8">
        <f t="shared" si="9"/>
        <v>2303</v>
      </c>
      <c r="U179" s="8">
        <f t="shared" si="10"/>
        <v>2511</v>
      </c>
      <c r="V179" s="21" t="s">
        <v>138</v>
      </c>
      <c r="W179" s="21"/>
      <c r="X179" s="8" t="s">
        <v>181</v>
      </c>
      <c r="Y179" s="8" t="s">
        <v>182</v>
      </c>
      <c r="Z179" s="29">
        <v>1.25</v>
      </c>
      <c r="AA179" s="8"/>
      <c r="AB179" s="8" t="s">
        <v>185</v>
      </c>
      <c r="AC179" s="8" t="s">
        <v>1758</v>
      </c>
      <c r="AE179" s="8" t="e">
        <f>VLOOKUP(N179,[1]CRN!$H$2:$I$1212,2,FALSE)</f>
        <v>#N/A</v>
      </c>
      <c r="AG179" s="9">
        <v>96082691</v>
      </c>
      <c r="AH179" s="9">
        <v>2013</v>
      </c>
      <c r="AI179" s="9">
        <f>VLOOKUP(AG179,[2]CRN!$A$2:$J$2833,10,FALSE)</f>
        <v>2083</v>
      </c>
      <c r="AJ179" s="9">
        <f t="shared" si="11"/>
        <v>3.4773969200198707E-2</v>
      </c>
      <c r="AL179" s="9">
        <v>96082691</v>
      </c>
      <c r="AM179" s="9">
        <v>2145</v>
      </c>
      <c r="AT179" s="9">
        <v>96082779</v>
      </c>
      <c r="AU179" s="9">
        <v>99916096</v>
      </c>
      <c r="AX179" s="9">
        <v>96081763</v>
      </c>
      <c r="AY179" s="9">
        <v>1302</v>
      </c>
      <c r="BB179" s="9">
        <v>99916158</v>
      </c>
      <c r="BC179" s="9">
        <v>2303</v>
      </c>
      <c r="BF179" s="9">
        <v>99916158</v>
      </c>
      <c r="BG179" s="9">
        <v>2511</v>
      </c>
    </row>
    <row r="180" spans="2:59" x14ac:dyDescent="0.35">
      <c r="B180" s="21" t="s">
        <v>821</v>
      </c>
      <c r="C180" s="21" t="s">
        <v>39</v>
      </c>
      <c r="D180" s="21" t="s">
        <v>484</v>
      </c>
      <c r="E180" s="21" t="s">
        <v>484</v>
      </c>
      <c r="F180" s="21" t="s">
        <v>412</v>
      </c>
      <c r="G180" s="8" t="s">
        <v>189</v>
      </c>
      <c r="H180" s="8">
        <v>0.75</v>
      </c>
      <c r="I180" s="8" t="s">
        <v>150</v>
      </c>
      <c r="J180" s="8" t="s">
        <v>154</v>
      </c>
      <c r="K180" s="8">
        <v>1</v>
      </c>
      <c r="L180" s="8" t="s">
        <v>155</v>
      </c>
      <c r="M180" s="8">
        <v>66</v>
      </c>
      <c r="N180" s="8">
        <v>99916099</v>
      </c>
      <c r="O180" s="8">
        <v>96082785</v>
      </c>
      <c r="P180" s="8">
        <v>99916099</v>
      </c>
      <c r="Q180" s="8">
        <v>2168</v>
      </c>
      <c r="R180" s="8">
        <v>2233</v>
      </c>
      <c r="S180" s="8">
        <f t="shared" si="8"/>
        <v>2274</v>
      </c>
      <c r="T180" s="8">
        <f t="shared" si="9"/>
        <v>2371</v>
      </c>
      <c r="U180" s="8">
        <f t="shared" si="10"/>
        <v>2584</v>
      </c>
      <c r="V180" s="21" t="s">
        <v>138</v>
      </c>
      <c r="W180" s="21"/>
      <c r="X180" s="8" t="s">
        <v>181</v>
      </c>
      <c r="Y180" s="8" t="s">
        <v>182</v>
      </c>
      <c r="Z180" s="29">
        <v>1.25</v>
      </c>
      <c r="AA180" s="8"/>
      <c r="AB180" s="8" t="s">
        <v>185</v>
      </c>
      <c r="AC180" s="8" t="s">
        <v>1758</v>
      </c>
      <c r="AE180" s="8" t="e">
        <f>VLOOKUP(N180,[1]CRN!$H$2:$I$1212,2,FALSE)</f>
        <v>#N/A</v>
      </c>
      <c r="AG180" s="9">
        <v>96082785</v>
      </c>
      <c r="AH180" s="9">
        <v>2095</v>
      </c>
      <c r="AI180" s="9">
        <f>VLOOKUP(AG180,[2]CRN!$A$2:$J$2833,10,FALSE)</f>
        <v>2168</v>
      </c>
      <c r="AJ180" s="9">
        <f t="shared" si="11"/>
        <v>3.484486873508353E-2</v>
      </c>
      <c r="AL180" s="9">
        <v>96082785</v>
      </c>
      <c r="AM180" s="9">
        <v>2233</v>
      </c>
      <c r="AT180" s="9">
        <v>96082781</v>
      </c>
      <c r="AU180" s="9">
        <v>99916097</v>
      </c>
      <c r="AX180" s="9">
        <v>96081764</v>
      </c>
      <c r="AY180" s="9">
        <v>1501</v>
      </c>
      <c r="BB180" s="9">
        <v>99916099</v>
      </c>
      <c r="BC180" s="9">
        <v>2371</v>
      </c>
      <c r="BF180" s="9">
        <v>99916099</v>
      </c>
      <c r="BG180" s="9">
        <v>2584</v>
      </c>
    </row>
    <row r="181" spans="2:59" x14ac:dyDescent="0.35">
      <c r="B181" s="21" t="s">
        <v>822</v>
      </c>
      <c r="C181" s="21" t="s">
        <v>39</v>
      </c>
      <c r="D181" s="21" t="s">
        <v>485</v>
      </c>
      <c r="E181" s="21" t="s">
        <v>485</v>
      </c>
      <c r="F181" s="21" t="s">
        <v>412</v>
      </c>
      <c r="G181" s="8" t="s">
        <v>189</v>
      </c>
      <c r="H181" s="8">
        <v>0.75</v>
      </c>
      <c r="I181" s="8" t="s">
        <v>150</v>
      </c>
      <c r="J181" s="8" t="s">
        <v>154</v>
      </c>
      <c r="K181" s="8">
        <v>3</v>
      </c>
      <c r="L181" s="8" t="s">
        <v>153</v>
      </c>
      <c r="M181" s="8">
        <v>57</v>
      </c>
      <c r="N181" s="8">
        <v>99916179</v>
      </c>
      <c r="O181" s="8">
        <v>96082786</v>
      </c>
      <c r="P181" s="8">
        <v>99916179</v>
      </c>
      <c r="Q181" s="8">
        <v>2131</v>
      </c>
      <c r="R181" s="8">
        <v>2195</v>
      </c>
      <c r="S181" s="8">
        <f t="shared" si="8"/>
        <v>2260</v>
      </c>
      <c r="T181" s="8">
        <f t="shared" si="9"/>
        <v>2356</v>
      </c>
      <c r="U181" s="8">
        <f t="shared" si="10"/>
        <v>2569</v>
      </c>
      <c r="V181" s="21" t="s">
        <v>138</v>
      </c>
      <c r="W181" s="21"/>
      <c r="X181" s="8" t="s">
        <v>181</v>
      </c>
      <c r="Y181" s="8" t="s">
        <v>182</v>
      </c>
      <c r="Z181" s="29">
        <v>1.25</v>
      </c>
      <c r="AA181" s="8"/>
      <c r="AB181" s="8" t="s">
        <v>185</v>
      </c>
      <c r="AC181" s="8" t="s">
        <v>1758</v>
      </c>
      <c r="AE181" s="8" t="e">
        <f>VLOOKUP(N181,[1]CRN!$H$2:$I$1212,2,FALSE)</f>
        <v>#N/A</v>
      </c>
      <c r="AG181" s="9">
        <v>96082786</v>
      </c>
      <c r="AH181" s="9">
        <v>2060</v>
      </c>
      <c r="AI181" s="9">
        <f>VLOOKUP(AG181,[2]CRN!$A$2:$J$2833,10,FALSE)</f>
        <v>2131</v>
      </c>
      <c r="AJ181" s="9">
        <f t="shared" si="11"/>
        <v>3.4466019417475728E-2</v>
      </c>
      <c r="AL181" s="9">
        <v>96082786</v>
      </c>
      <c r="AM181" s="9">
        <v>2195</v>
      </c>
      <c r="AT181" s="9">
        <v>96082783</v>
      </c>
      <c r="AU181" s="9">
        <v>99916098</v>
      </c>
      <c r="AX181" s="9">
        <v>96081765</v>
      </c>
      <c r="AY181" s="9">
        <v>1568</v>
      </c>
      <c r="BB181" s="9">
        <v>99916179</v>
      </c>
      <c r="BC181" s="9">
        <v>2356</v>
      </c>
      <c r="BF181" s="9">
        <v>99916179</v>
      </c>
      <c r="BG181" s="9">
        <v>2569</v>
      </c>
    </row>
    <row r="182" spans="2:59" x14ac:dyDescent="0.35">
      <c r="B182" s="21" t="s">
        <v>823</v>
      </c>
      <c r="C182" s="21" t="s">
        <v>39</v>
      </c>
      <c r="D182" s="21" t="s">
        <v>486</v>
      </c>
      <c r="E182" s="21" t="s">
        <v>486</v>
      </c>
      <c r="F182" s="21" t="s">
        <v>413</v>
      </c>
      <c r="G182" s="8" t="s">
        <v>189</v>
      </c>
      <c r="H182" s="8">
        <v>1</v>
      </c>
      <c r="I182" s="8" t="s">
        <v>150</v>
      </c>
      <c r="J182" s="8" t="s">
        <v>151</v>
      </c>
      <c r="K182" s="8">
        <v>1</v>
      </c>
      <c r="L182" s="8" t="s">
        <v>152</v>
      </c>
      <c r="M182" s="8">
        <v>79</v>
      </c>
      <c r="N182" s="8">
        <v>99916081</v>
      </c>
      <c r="O182" s="8">
        <v>96082692</v>
      </c>
      <c r="P182" s="8">
        <v>99916081</v>
      </c>
      <c r="Q182" s="8">
        <v>2353</v>
      </c>
      <c r="R182" s="8">
        <v>2423</v>
      </c>
      <c r="S182" s="8">
        <f t="shared" si="8"/>
        <v>2451</v>
      </c>
      <c r="T182" s="8">
        <f t="shared" si="9"/>
        <v>2556</v>
      </c>
      <c r="U182" s="8">
        <f t="shared" si="10"/>
        <v>2786</v>
      </c>
      <c r="V182" s="21" t="s">
        <v>138</v>
      </c>
      <c r="W182" s="21"/>
      <c r="X182" s="8" t="s">
        <v>181</v>
      </c>
      <c r="Y182" s="8" t="s">
        <v>182</v>
      </c>
      <c r="Z182" s="29">
        <v>1.25</v>
      </c>
      <c r="AA182" s="8"/>
      <c r="AB182" s="8" t="s">
        <v>185</v>
      </c>
      <c r="AC182" s="8" t="s">
        <v>1758</v>
      </c>
      <c r="AE182" s="8" t="e">
        <f>VLOOKUP(N182,[1]CRN!$H$2:$I$1212,2,FALSE)</f>
        <v>#N/A</v>
      </c>
      <c r="AG182" s="9">
        <v>96082692</v>
      </c>
      <c r="AH182" s="9">
        <v>2272</v>
      </c>
      <c r="AI182" s="9">
        <f>VLOOKUP(AG182,[2]CRN!$A$2:$J$2833,10,FALSE)</f>
        <v>2353</v>
      </c>
      <c r="AJ182" s="9">
        <f t="shared" si="11"/>
        <v>3.5651408450704226E-2</v>
      </c>
      <c r="AL182" s="9">
        <v>96082692</v>
      </c>
      <c r="AM182" s="9">
        <v>2423</v>
      </c>
      <c r="AT182" s="9">
        <v>96082785</v>
      </c>
      <c r="AU182" s="9">
        <v>99916099</v>
      </c>
      <c r="AX182" s="9">
        <v>96081766</v>
      </c>
      <c r="AY182" s="9">
        <v>1647</v>
      </c>
      <c r="BB182" s="9">
        <v>99916081</v>
      </c>
      <c r="BC182" s="9">
        <v>2556</v>
      </c>
      <c r="BF182" s="9">
        <v>99916081</v>
      </c>
      <c r="BG182" s="9">
        <v>2786</v>
      </c>
    </row>
    <row r="183" spans="2:59" x14ac:dyDescent="0.35">
      <c r="B183" s="21" t="s">
        <v>824</v>
      </c>
      <c r="C183" s="21" t="s">
        <v>39</v>
      </c>
      <c r="D183" s="21" t="s">
        <v>487</v>
      </c>
      <c r="E183" s="21" t="s">
        <v>487</v>
      </c>
      <c r="F183" s="21" t="s">
        <v>413</v>
      </c>
      <c r="G183" s="8" t="s">
        <v>189</v>
      </c>
      <c r="H183" s="8">
        <v>1</v>
      </c>
      <c r="I183" s="8" t="s">
        <v>150</v>
      </c>
      <c r="J183" s="8" t="s">
        <v>151</v>
      </c>
      <c r="K183" s="8">
        <v>3</v>
      </c>
      <c r="L183" s="8" t="s">
        <v>153</v>
      </c>
      <c r="M183" s="8">
        <v>58</v>
      </c>
      <c r="N183" s="8">
        <v>99916159</v>
      </c>
      <c r="O183" s="8">
        <v>96082693</v>
      </c>
      <c r="P183" s="8">
        <v>99916159</v>
      </c>
      <c r="Q183" s="8">
        <v>2232</v>
      </c>
      <c r="R183" s="8">
        <v>2298</v>
      </c>
      <c r="S183" s="8">
        <f t="shared" si="8"/>
        <v>2368</v>
      </c>
      <c r="T183" s="8">
        <f t="shared" si="9"/>
        <v>2468</v>
      </c>
      <c r="U183" s="8">
        <f t="shared" si="10"/>
        <v>2690</v>
      </c>
      <c r="V183" s="21" t="s">
        <v>138</v>
      </c>
      <c r="W183" s="21"/>
      <c r="X183" s="8" t="s">
        <v>181</v>
      </c>
      <c r="Y183" s="8" t="s">
        <v>182</v>
      </c>
      <c r="Z183" s="29">
        <v>1.25</v>
      </c>
      <c r="AA183" s="8"/>
      <c r="AB183" s="8" t="s">
        <v>185</v>
      </c>
      <c r="AC183" s="8" t="s">
        <v>1758</v>
      </c>
      <c r="AE183" s="8" t="e">
        <f>VLOOKUP(N183,[1]CRN!$H$2:$I$1212,2,FALSE)</f>
        <v>#N/A</v>
      </c>
      <c r="AG183" s="9">
        <v>96082693</v>
      </c>
      <c r="AH183" s="9">
        <v>2157</v>
      </c>
      <c r="AI183" s="9">
        <f>VLOOKUP(AG183,[2]CRN!$A$2:$J$2833,10,FALSE)</f>
        <v>2232</v>
      </c>
      <c r="AJ183" s="9">
        <f t="shared" si="11"/>
        <v>3.4770514603616132E-2</v>
      </c>
      <c r="AL183" s="9">
        <v>96082693</v>
      </c>
      <c r="AM183" s="9">
        <v>2298</v>
      </c>
      <c r="AT183" s="9">
        <v>96082787</v>
      </c>
      <c r="AU183" s="9">
        <v>99916100</v>
      </c>
      <c r="AX183" s="9">
        <v>96081767</v>
      </c>
      <c r="AY183" s="9">
        <v>1758</v>
      </c>
      <c r="BB183" s="9">
        <v>99916159</v>
      </c>
      <c r="BC183" s="9">
        <v>2468</v>
      </c>
      <c r="BF183" s="9">
        <v>99916159</v>
      </c>
      <c r="BG183" s="9">
        <v>2690</v>
      </c>
    </row>
    <row r="184" spans="2:59" x14ac:dyDescent="0.35">
      <c r="B184" s="21" t="s">
        <v>825</v>
      </c>
      <c r="C184" s="21" t="s">
        <v>39</v>
      </c>
      <c r="D184" s="21" t="s">
        <v>486</v>
      </c>
      <c r="E184" s="21" t="s">
        <v>486</v>
      </c>
      <c r="F184" s="21" t="s">
        <v>413</v>
      </c>
      <c r="G184" s="8" t="s">
        <v>189</v>
      </c>
      <c r="H184" s="8">
        <v>1</v>
      </c>
      <c r="I184" s="8" t="s">
        <v>150</v>
      </c>
      <c r="J184" s="8" t="s">
        <v>154</v>
      </c>
      <c r="K184" s="8">
        <v>1</v>
      </c>
      <c r="L184" s="8" t="s">
        <v>152</v>
      </c>
      <c r="M184" s="8">
        <v>79</v>
      </c>
      <c r="N184" s="8">
        <v>99916100</v>
      </c>
      <c r="O184" s="8">
        <v>96082787</v>
      </c>
      <c r="P184" s="8">
        <v>99916100</v>
      </c>
      <c r="Q184" s="8">
        <v>2401</v>
      </c>
      <c r="R184" s="8">
        <v>2473</v>
      </c>
      <c r="S184" s="8">
        <f t="shared" si="8"/>
        <v>2502</v>
      </c>
      <c r="T184" s="8">
        <f t="shared" si="9"/>
        <v>2609</v>
      </c>
      <c r="U184" s="8">
        <f t="shared" si="10"/>
        <v>2844</v>
      </c>
      <c r="V184" s="21" t="s">
        <v>138</v>
      </c>
      <c r="W184" s="21"/>
      <c r="X184" s="8" t="s">
        <v>181</v>
      </c>
      <c r="Y184" s="8" t="s">
        <v>182</v>
      </c>
      <c r="Z184" s="29">
        <v>1.25</v>
      </c>
      <c r="AA184" s="8"/>
      <c r="AB184" s="8" t="s">
        <v>185</v>
      </c>
      <c r="AC184" s="8" t="s">
        <v>1758</v>
      </c>
      <c r="AE184" s="8" t="e">
        <f>VLOOKUP(N184,[1]CRN!$H$2:$I$1212,2,FALSE)</f>
        <v>#N/A</v>
      </c>
      <c r="AG184" s="9">
        <v>96082787</v>
      </c>
      <c r="AH184" s="9">
        <v>2319</v>
      </c>
      <c r="AI184" s="9">
        <f>VLOOKUP(AG184,[2]CRN!$A$2:$J$2833,10,FALSE)</f>
        <v>2401</v>
      </c>
      <c r="AJ184" s="9">
        <f t="shared" si="11"/>
        <v>3.5360068995256573E-2</v>
      </c>
      <c r="AL184" s="9">
        <v>96082787</v>
      </c>
      <c r="AM184" s="9">
        <v>2473</v>
      </c>
      <c r="AT184" s="9">
        <v>96082789</v>
      </c>
      <c r="AU184" s="9">
        <v>99916101</v>
      </c>
      <c r="AX184" s="9">
        <v>96081768</v>
      </c>
      <c r="AY184" s="9">
        <v>1837</v>
      </c>
      <c r="BB184" s="9">
        <v>99916100</v>
      </c>
      <c r="BC184" s="9">
        <v>2609</v>
      </c>
      <c r="BF184" s="9">
        <v>99916100</v>
      </c>
      <c r="BG184" s="9">
        <v>2844</v>
      </c>
    </row>
    <row r="185" spans="2:59" x14ac:dyDescent="0.35">
      <c r="B185" s="21" t="s">
        <v>826</v>
      </c>
      <c r="C185" s="21" t="s">
        <v>39</v>
      </c>
      <c r="D185" s="21" t="s">
        <v>487</v>
      </c>
      <c r="E185" s="21" t="s">
        <v>487</v>
      </c>
      <c r="F185" s="21" t="s">
        <v>413</v>
      </c>
      <c r="G185" s="8" t="s">
        <v>189</v>
      </c>
      <c r="H185" s="8">
        <v>1</v>
      </c>
      <c r="I185" s="8" t="s">
        <v>150</v>
      </c>
      <c r="J185" s="8" t="s">
        <v>154</v>
      </c>
      <c r="K185" s="8">
        <v>3</v>
      </c>
      <c r="L185" s="8" t="s">
        <v>153</v>
      </c>
      <c r="M185" s="8">
        <v>58</v>
      </c>
      <c r="N185" s="8">
        <v>99916180</v>
      </c>
      <c r="O185" s="8">
        <v>96082788</v>
      </c>
      <c r="P185" s="8">
        <v>99916180</v>
      </c>
      <c r="Q185" s="8">
        <v>2280</v>
      </c>
      <c r="R185" s="8">
        <v>2348</v>
      </c>
      <c r="S185" s="8">
        <f t="shared" si="8"/>
        <v>2419</v>
      </c>
      <c r="T185" s="8">
        <f t="shared" si="9"/>
        <v>2521</v>
      </c>
      <c r="U185" s="8">
        <f t="shared" si="10"/>
        <v>2748</v>
      </c>
      <c r="V185" s="21" t="s">
        <v>138</v>
      </c>
      <c r="W185" s="21"/>
      <c r="X185" s="8" t="s">
        <v>181</v>
      </c>
      <c r="Y185" s="8" t="s">
        <v>182</v>
      </c>
      <c r="Z185" s="29">
        <v>1.25</v>
      </c>
      <c r="AA185" s="8"/>
      <c r="AB185" s="8" t="s">
        <v>185</v>
      </c>
      <c r="AC185" s="8" t="s">
        <v>1758</v>
      </c>
      <c r="AE185" s="8" t="e">
        <f>VLOOKUP(N185,[1]CRN!$H$2:$I$1212,2,FALSE)</f>
        <v>#N/A</v>
      </c>
      <c r="AG185" s="9">
        <v>96082788</v>
      </c>
      <c r="AH185" s="9">
        <v>2204</v>
      </c>
      <c r="AI185" s="9">
        <f>VLOOKUP(AG185,[2]CRN!$A$2:$J$2833,10,FALSE)</f>
        <v>2280</v>
      </c>
      <c r="AJ185" s="9">
        <f t="shared" si="11"/>
        <v>3.4482758620689655E-2</v>
      </c>
      <c r="AL185" s="9">
        <v>96082788</v>
      </c>
      <c r="AM185" s="9">
        <v>2348</v>
      </c>
      <c r="AT185" s="9">
        <v>97765959</v>
      </c>
      <c r="AU185" s="9">
        <v>99916102</v>
      </c>
      <c r="AX185" s="9">
        <v>96081769</v>
      </c>
      <c r="AY185" s="9">
        <v>2110</v>
      </c>
      <c r="BB185" s="9">
        <v>99916180</v>
      </c>
      <c r="BC185" s="9">
        <v>2521</v>
      </c>
      <c r="BF185" s="9">
        <v>99916180</v>
      </c>
      <c r="BG185" s="9">
        <v>2748</v>
      </c>
    </row>
    <row r="186" spans="2:59" x14ac:dyDescent="0.35">
      <c r="B186" s="21" t="s">
        <v>827</v>
      </c>
      <c r="C186" s="21" t="s">
        <v>39</v>
      </c>
      <c r="D186" s="21" t="s">
        <v>488</v>
      </c>
      <c r="E186" s="21" t="s">
        <v>488</v>
      </c>
      <c r="F186" s="21" t="s">
        <v>414</v>
      </c>
      <c r="G186" s="8" t="s">
        <v>189</v>
      </c>
      <c r="H186" s="8">
        <v>1</v>
      </c>
      <c r="I186" s="8" t="s">
        <v>150</v>
      </c>
      <c r="J186" s="8" t="s">
        <v>151</v>
      </c>
      <c r="K186" s="8">
        <v>1</v>
      </c>
      <c r="L186" s="8" t="s">
        <v>152</v>
      </c>
      <c r="M186" s="8">
        <v>80</v>
      </c>
      <c r="N186" s="8">
        <v>99916082</v>
      </c>
      <c r="O186" s="8">
        <v>96082694</v>
      </c>
      <c r="P186" s="8">
        <v>99916082</v>
      </c>
      <c r="Q186" s="8">
        <v>2428</v>
      </c>
      <c r="R186" s="8">
        <v>2501</v>
      </c>
      <c r="S186" s="8">
        <f t="shared" si="8"/>
        <v>2530</v>
      </c>
      <c r="T186" s="8">
        <f t="shared" si="9"/>
        <v>2639</v>
      </c>
      <c r="U186" s="8">
        <f t="shared" si="10"/>
        <v>2877</v>
      </c>
      <c r="V186" s="21" t="s">
        <v>138</v>
      </c>
      <c r="W186" s="21"/>
      <c r="X186" s="8" t="s">
        <v>181</v>
      </c>
      <c r="Y186" s="8" t="s">
        <v>182</v>
      </c>
      <c r="Z186" s="29">
        <v>1.25</v>
      </c>
      <c r="AA186" s="8"/>
      <c r="AB186" s="8" t="s">
        <v>185</v>
      </c>
      <c r="AC186" s="8" t="s">
        <v>1758</v>
      </c>
      <c r="AE186" s="8" t="e">
        <f>VLOOKUP(N186,[1]CRN!$H$2:$I$1212,2,FALSE)</f>
        <v>#N/A</v>
      </c>
      <c r="AG186" s="9">
        <v>96082694</v>
      </c>
      <c r="AH186" s="9">
        <v>2345</v>
      </c>
      <c r="AI186" s="9">
        <f>VLOOKUP(AG186,[2]CRN!$A$2:$J$2833,10,FALSE)</f>
        <v>2428</v>
      </c>
      <c r="AJ186" s="9">
        <f t="shared" si="11"/>
        <v>3.5394456289978678E-2</v>
      </c>
      <c r="AL186" s="9">
        <v>96082694</v>
      </c>
      <c r="AM186" s="9">
        <v>2501</v>
      </c>
      <c r="AT186" s="9">
        <v>96082793</v>
      </c>
      <c r="AU186" s="9">
        <v>99916103</v>
      </c>
      <c r="AX186" s="9">
        <v>96081770</v>
      </c>
      <c r="AY186" s="9">
        <v>2212</v>
      </c>
      <c r="BB186" s="9">
        <v>99916082</v>
      </c>
      <c r="BC186" s="9">
        <v>2639</v>
      </c>
      <c r="BF186" s="9">
        <v>99916082</v>
      </c>
      <c r="BG186" s="9">
        <v>2877</v>
      </c>
    </row>
    <row r="187" spans="2:59" x14ac:dyDescent="0.35">
      <c r="B187" s="21" t="s">
        <v>828</v>
      </c>
      <c r="C187" s="21" t="s">
        <v>39</v>
      </c>
      <c r="D187" s="21" t="s">
        <v>489</v>
      </c>
      <c r="E187" s="21" t="s">
        <v>489</v>
      </c>
      <c r="F187" s="21" t="s">
        <v>414</v>
      </c>
      <c r="G187" s="8" t="s">
        <v>189</v>
      </c>
      <c r="H187" s="8">
        <v>1</v>
      </c>
      <c r="I187" s="8" t="s">
        <v>150</v>
      </c>
      <c r="J187" s="8" t="s">
        <v>151</v>
      </c>
      <c r="K187" s="8">
        <v>3</v>
      </c>
      <c r="L187" s="8" t="s">
        <v>153</v>
      </c>
      <c r="M187" s="8">
        <v>59</v>
      </c>
      <c r="N187" s="8">
        <v>99916160</v>
      </c>
      <c r="O187" s="8">
        <v>96082695</v>
      </c>
      <c r="P187" s="8">
        <v>99916160</v>
      </c>
      <c r="Q187" s="8">
        <v>2307</v>
      </c>
      <c r="R187" s="8">
        <v>2376</v>
      </c>
      <c r="S187" s="8">
        <f t="shared" si="8"/>
        <v>2447</v>
      </c>
      <c r="T187" s="8">
        <f t="shared" si="9"/>
        <v>2551</v>
      </c>
      <c r="U187" s="8">
        <f t="shared" si="10"/>
        <v>2781</v>
      </c>
      <c r="V187" s="21" t="s">
        <v>138</v>
      </c>
      <c r="W187" s="21"/>
      <c r="X187" s="8" t="s">
        <v>181</v>
      </c>
      <c r="Y187" s="8" t="s">
        <v>182</v>
      </c>
      <c r="Z187" s="29">
        <v>1.25</v>
      </c>
      <c r="AA187" s="8"/>
      <c r="AB187" s="8" t="s">
        <v>185</v>
      </c>
      <c r="AC187" s="8" t="s">
        <v>1758</v>
      </c>
      <c r="AE187" s="8" t="e">
        <f>VLOOKUP(N187,[1]CRN!$H$2:$I$1212,2,FALSE)</f>
        <v>#N/A</v>
      </c>
      <c r="AG187" s="9">
        <v>96082695</v>
      </c>
      <c r="AH187" s="9">
        <v>2230</v>
      </c>
      <c r="AI187" s="9">
        <f>VLOOKUP(AG187,[2]CRN!$A$2:$J$2833,10,FALSE)</f>
        <v>2307</v>
      </c>
      <c r="AJ187" s="9">
        <f t="shared" si="11"/>
        <v>3.4529147982062781E-2</v>
      </c>
      <c r="AL187" s="9">
        <v>96082695</v>
      </c>
      <c r="AM187" s="9">
        <v>2376</v>
      </c>
      <c r="AT187" s="9">
        <v>96082795</v>
      </c>
      <c r="AU187" s="9">
        <v>99916104</v>
      </c>
      <c r="AX187" s="9">
        <v>96081771</v>
      </c>
      <c r="AY187" s="9">
        <v>2293</v>
      </c>
      <c r="BB187" s="9">
        <v>99916160</v>
      </c>
      <c r="BC187" s="9">
        <v>2551</v>
      </c>
      <c r="BF187" s="9">
        <v>99916160</v>
      </c>
      <c r="BG187" s="9">
        <v>2781</v>
      </c>
    </row>
    <row r="188" spans="2:59" x14ac:dyDescent="0.35">
      <c r="B188" s="21" t="s">
        <v>829</v>
      </c>
      <c r="C188" s="21" t="s">
        <v>39</v>
      </c>
      <c r="D188" s="21" t="s">
        <v>488</v>
      </c>
      <c r="E188" s="21" t="s">
        <v>488</v>
      </c>
      <c r="F188" s="21" t="s">
        <v>414</v>
      </c>
      <c r="G188" s="8" t="s">
        <v>189</v>
      </c>
      <c r="H188" s="8">
        <v>1</v>
      </c>
      <c r="I188" s="8" t="s">
        <v>150</v>
      </c>
      <c r="J188" s="8" t="s">
        <v>154</v>
      </c>
      <c r="K188" s="8">
        <v>1</v>
      </c>
      <c r="L188" s="8" t="s">
        <v>152</v>
      </c>
      <c r="M188" s="8">
        <v>80</v>
      </c>
      <c r="N188" s="8">
        <v>99916101</v>
      </c>
      <c r="O188" s="8">
        <v>96082789</v>
      </c>
      <c r="P188" s="8">
        <v>99916101</v>
      </c>
      <c r="Q188" s="8">
        <v>2476</v>
      </c>
      <c r="R188" s="8">
        <v>2551</v>
      </c>
      <c r="S188" s="8">
        <f t="shared" si="8"/>
        <v>2581</v>
      </c>
      <c r="T188" s="8">
        <f t="shared" si="9"/>
        <v>2692</v>
      </c>
      <c r="U188" s="8">
        <f t="shared" si="10"/>
        <v>2935</v>
      </c>
      <c r="V188" s="21" t="s">
        <v>138</v>
      </c>
      <c r="W188" s="21"/>
      <c r="X188" s="8" t="s">
        <v>181</v>
      </c>
      <c r="Y188" s="8" t="s">
        <v>182</v>
      </c>
      <c r="Z188" s="29">
        <v>1.25</v>
      </c>
      <c r="AA188" s="8"/>
      <c r="AB188" s="8" t="s">
        <v>185</v>
      </c>
      <c r="AC188" s="8" t="s">
        <v>1758</v>
      </c>
      <c r="AE188" s="8" t="e">
        <f>VLOOKUP(N188,[1]CRN!$H$2:$I$1212,2,FALSE)</f>
        <v>#N/A</v>
      </c>
      <c r="AG188" s="9">
        <v>96082789</v>
      </c>
      <c r="AH188" s="9">
        <v>2392</v>
      </c>
      <c r="AI188" s="9">
        <f>VLOOKUP(AG188,[2]CRN!$A$2:$J$2833,10,FALSE)</f>
        <v>2476</v>
      </c>
      <c r="AJ188" s="9">
        <f t="shared" si="11"/>
        <v>3.5117056856187288E-2</v>
      </c>
      <c r="AL188" s="9">
        <v>96082789</v>
      </c>
      <c r="AM188" s="9">
        <v>2551</v>
      </c>
      <c r="AT188" s="9">
        <v>96082797</v>
      </c>
      <c r="AU188" s="9">
        <v>99916105</v>
      </c>
      <c r="AX188" s="9">
        <v>96081772</v>
      </c>
      <c r="AY188" s="9">
        <v>2377</v>
      </c>
      <c r="BB188" s="9">
        <v>99916101</v>
      </c>
      <c r="BC188" s="9">
        <v>2692</v>
      </c>
      <c r="BF188" s="9">
        <v>99916101</v>
      </c>
      <c r="BG188" s="9">
        <v>2935</v>
      </c>
    </row>
    <row r="189" spans="2:59" x14ac:dyDescent="0.35">
      <c r="B189" s="21" t="s">
        <v>830</v>
      </c>
      <c r="C189" s="21" t="s">
        <v>39</v>
      </c>
      <c r="D189" s="21" t="s">
        <v>489</v>
      </c>
      <c r="E189" s="21" t="s">
        <v>489</v>
      </c>
      <c r="F189" s="21" t="s">
        <v>414</v>
      </c>
      <c r="G189" s="8" t="s">
        <v>189</v>
      </c>
      <c r="H189" s="8">
        <v>1</v>
      </c>
      <c r="I189" s="8" t="s">
        <v>150</v>
      </c>
      <c r="J189" s="8" t="s">
        <v>154</v>
      </c>
      <c r="K189" s="8">
        <v>3</v>
      </c>
      <c r="L189" s="8" t="s">
        <v>153</v>
      </c>
      <c r="M189" s="8">
        <v>59</v>
      </c>
      <c r="N189" s="8">
        <v>99916181</v>
      </c>
      <c r="O189" s="8">
        <v>96082790</v>
      </c>
      <c r="P189" s="8">
        <v>99916181</v>
      </c>
      <c r="Q189" s="8">
        <v>2355</v>
      </c>
      <c r="R189" s="8">
        <v>2426</v>
      </c>
      <c r="S189" s="8">
        <f t="shared" si="8"/>
        <v>2498</v>
      </c>
      <c r="T189" s="8">
        <f t="shared" si="9"/>
        <v>2604</v>
      </c>
      <c r="U189" s="8">
        <f t="shared" si="10"/>
        <v>2839</v>
      </c>
      <c r="V189" s="21" t="s">
        <v>138</v>
      </c>
      <c r="W189" s="21"/>
      <c r="X189" s="8" t="s">
        <v>181</v>
      </c>
      <c r="Y189" s="8" t="s">
        <v>182</v>
      </c>
      <c r="Z189" s="29">
        <v>1.25</v>
      </c>
      <c r="AA189" s="8"/>
      <c r="AB189" s="8" t="s">
        <v>185</v>
      </c>
      <c r="AC189" s="8" t="s">
        <v>1758</v>
      </c>
      <c r="AE189" s="8" t="e">
        <f>VLOOKUP(N189,[1]CRN!$H$2:$I$1212,2,FALSE)</f>
        <v>#N/A</v>
      </c>
      <c r="AG189" s="9">
        <v>96082790</v>
      </c>
      <c r="AH189" s="9">
        <v>2277</v>
      </c>
      <c r="AI189" s="9">
        <f>VLOOKUP(AG189,[2]CRN!$A$2:$J$2833,10,FALSE)</f>
        <v>2355</v>
      </c>
      <c r="AJ189" s="9">
        <f t="shared" si="11"/>
        <v>3.4255599472990776E-2</v>
      </c>
      <c r="AL189" s="9">
        <v>96082790</v>
      </c>
      <c r="AM189" s="9">
        <v>2426</v>
      </c>
      <c r="AT189" s="9">
        <v>96082799</v>
      </c>
      <c r="AU189" s="9">
        <v>99916106</v>
      </c>
      <c r="AX189" s="9">
        <v>96081773</v>
      </c>
      <c r="AY189" s="9">
        <v>2917</v>
      </c>
      <c r="BB189" s="9">
        <v>99916181</v>
      </c>
      <c r="BC189" s="9">
        <v>2604</v>
      </c>
      <c r="BF189" s="9">
        <v>99916181</v>
      </c>
      <c r="BG189" s="9">
        <v>2839</v>
      </c>
    </row>
    <row r="190" spans="2:59" x14ac:dyDescent="0.35">
      <c r="B190" s="21" t="s">
        <v>831</v>
      </c>
      <c r="C190" s="21" t="s">
        <v>39</v>
      </c>
      <c r="D190" s="21" t="s">
        <v>490</v>
      </c>
      <c r="E190" s="21" t="s">
        <v>490</v>
      </c>
      <c r="F190" s="21" t="s">
        <v>415</v>
      </c>
      <c r="G190" s="8" t="s">
        <v>189</v>
      </c>
      <c r="H190" s="8">
        <v>1.5</v>
      </c>
      <c r="I190" s="8" t="s">
        <v>150</v>
      </c>
      <c r="J190" s="8" t="s">
        <v>151</v>
      </c>
      <c r="K190" s="8">
        <v>1</v>
      </c>
      <c r="L190" s="8" t="s">
        <v>152</v>
      </c>
      <c r="M190" s="8">
        <v>80</v>
      </c>
      <c r="N190" s="8">
        <v>99916083</v>
      </c>
      <c r="O190" s="8">
        <v>97765958</v>
      </c>
      <c r="P190" s="8">
        <v>99916083</v>
      </c>
      <c r="Q190" s="8">
        <v>2912</v>
      </c>
      <c r="R190" s="8">
        <v>3000</v>
      </c>
      <c r="S190" s="8">
        <f t="shared" si="8"/>
        <v>2975</v>
      </c>
      <c r="T190" s="8">
        <f t="shared" si="9"/>
        <v>3103</v>
      </c>
      <c r="U190" s="8">
        <f t="shared" si="10"/>
        <v>3382</v>
      </c>
      <c r="V190" s="21" t="s">
        <v>138</v>
      </c>
      <c r="W190" s="21"/>
      <c r="X190" s="8" t="s">
        <v>181</v>
      </c>
      <c r="Y190" s="8" t="s">
        <v>182</v>
      </c>
      <c r="Z190" s="29">
        <v>1.25</v>
      </c>
      <c r="AA190" s="8"/>
      <c r="AB190" s="8" t="s">
        <v>185</v>
      </c>
      <c r="AC190" s="8" t="s">
        <v>1758</v>
      </c>
      <c r="AE190" s="8" t="e">
        <f>VLOOKUP(N190,[1]CRN!$H$2:$I$1212,2,FALSE)</f>
        <v>#N/A</v>
      </c>
      <c r="AG190" s="9">
        <v>97765958</v>
      </c>
      <c r="AH190" s="9">
        <v>2810</v>
      </c>
      <c r="AI190" s="9">
        <f>VLOOKUP(AG190,[2]CRN!$A$2:$J$2833,10,FALSE)</f>
        <v>2912</v>
      </c>
      <c r="AJ190" s="9">
        <f t="shared" si="11"/>
        <v>3.6298932384341634E-2</v>
      </c>
      <c r="AL190" s="9">
        <v>97765958</v>
      </c>
      <c r="AM190" s="9">
        <v>3000</v>
      </c>
      <c r="AT190" s="9">
        <v>96082801</v>
      </c>
      <c r="AU190" s="9">
        <v>99916107</v>
      </c>
      <c r="AX190" s="9">
        <v>96081774</v>
      </c>
      <c r="AY190" s="9">
        <v>2974</v>
      </c>
      <c r="BB190" s="9">
        <v>99916083</v>
      </c>
      <c r="BC190" s="9">
        <v>3103</v>
      </c>
      <c r="BF190" s="9">
        <v>99916083</v>
      </c>
      <c r="BG190" s="9">
        <v>3382</v>
      </c>
    </row>
    <row r="191" spans="2:59" x14ac:dyDescent="0.35">
      <c r="B191" s="21" t="s">
        <v>832</v>
      </c>
      <c r="C191" s="21" t="s">
        <v>39</v>
      </c>
      <c r="D191" s="21" t="s">
        <v>491</v>
      </c>
      <c r="E191" s="21" t="s">
        <v>491</v>
      </c>
      <c r="F191" s="21" t="s">
        <v>415</v>
      </c>
      <c r="G191" s="8" t="s">
        <v>189</v>
      </c>
      <c r="H191" s="8">
        <v>1.5</v>
      </c>
      <c r="I191" s="8" t="s">
        <v>150</v>
      </c>
      <c r="J191" s="8" t="s">
        <v>151</v>
      </c>
      <c r="K191" s="8">
        <v>3</v>
      </c>
      <c r="L191" s="8" t="s">
        <v>153</v>
      </c>
      <c r="M191" s="8">
        <v>60</v>
      </c>
      <c r="N191" s="8">
        <v>99916161</v>
      </c>
      <c r="O191" s="8">
        <v>97749072</v>
      </c>
      <c r="P191" s="8">
        <v>99916161</v>
      </c>
      <c r="Q191" s="8">
        <v>2658</v>
      </c>
      <c r="R191" s="8">
        <v>2738</v>
      </c>
      <c r="S191" s="8">
        <f t="shared" si="8"/>
        <v>2820</v>
      </c>
      <c r="T191" s="8">
        <f t="shared" si="9"/>
        <v>2940</v>
      </c>
      <c r="U191" s="8">
        <f t="shared" si="10"/>
        <v>3204</v>
      </c>
      <c r="V191" s="21" t="s">
        <v>138</v>
      </c>
      <c r="W191" s="21"/>
      <c r="X191" s="8" t="s">
        <v>181</v>
      </c>
      <c r="Y191" s="8" t="s">
        <v>182</v>
      </c>
      <c r="Z191" s="29">
        <v>1.25</v>
      </c>
      <c r="AA191" s="8"/>
      <c r="AB191" s="8" t="s">
        <v>185</v>
      </c>
      <c r="AC191" s="8" t="s">
        <v>1758</v>
      </c>
      <c r="AE191" s="8" t="e">
        <f>VLOOKUP(N191,[1]CRN!$H$2:$I$1212,2,FALSE)</f>
        <v>#N/A</v>
      </c>
      <c r="AG191" s="9">
        <v>97749072</v>
      </c>
      <c r="AH191" s="9">
        <v>2568</v>
      </c>
      <c r="AI191" s="9">
        <f>VLOOKUP(AG191,[2]CRN!$A$2:$J$2833,10,FALSE)</f>
        <v>2658</v>
      </c>
      <c r="AJ191" s="9">
        <f t="shared" si="11"/>
        <v>3.5046728971962614E-2</v>
      </c>
      <c r="AL191" s="9">
        <v>97749072</v>
      </c>
      <c r="AM191" s="9">
        <v>2738</v>
      </c>
      <c r="AT191" s="9">
        <v>97765981</v>
      </c>
      <c r="AU191" s="9">
        <v>99916108</v>
      </c>
      <c r="AX191" s="9">
        <v>96081775</v>
      </c>
      <c r="AY191" s="9">
        <v>3194</v>
      </c>
      <c r="BB191" s="9">
        <v>99916161</v>
      </c>
      <c r="BC191" s="9">
        <v>2940</v>
      </c>
      <c r="BF191" s="9">
        <v>99916161</v>
      </c>
      <c r="BG191" s="9">
        <v>3204</v>
      </c>
    </row>
    <row r="192" spans="2:59" x14ac:dyDescent="0.35">
      <c r="B192" s="21" t="s">
        <v>833</v>
      </c>
      <c r="C192" s="21" t="s">
        <v>39</v>
      </c>
      <c r="D192" s="21" t="s">
        <v>490</v>
      </c>
      <c r="E192" s="21" t="s">
        <v>490</v>
      </c>
      <c r="F192" s="21" t="s">
        <v>415</v>
      </c>
      <c r="G192" s="8" t="s">
        <v>189</v>
      </c>
      <c r="H192" s="8">
        <v>1.5</v>
      </c>
      <c r="I192" s="8" t="s">
        <v>150</v>
      </c>
      <c r="J192" s="8" t="s">
        <v>154</v>
      </c>
      <c r="K192" s="8">
        <v>1</v>
      </c>
      <c r="L192" s="8" t="s">
        <v>152</v>
      </c>
      <c r="M192" s="8">
        <v>80</v>
      </c>
      <c r="N192" s="8">
        <v>99916102</v>
      </c>
      <c r="O192" s="8">
        <v>97765959</v>
      </c>
      <c r="P192" s="8">
        <v>99916102</v>
      </c>
      <c r="Q192" s="8">
        <v>2960</v>
      </c>
      <c r="R192" s="8">
        <v>3050</v>
      </c>
      <c r="S192" s="8">
        <f t="shared" si="8"/>
        <v>3026</v>
      </c>
      <c r="T192" s="8">
        <f t="shared" si="9"/>
        <v>3156</v>
      </c>
      <c r="U192" s="8">
        <f t="shared" si="10"/>
        <v>3440</v>
      </c>
      <c r="V192" s="21" t="s">
        <v>138</v>
      </c>
      <c r="W192" s="21"/>
      <c r="X192" s="8" t="s">
        <v>181</v>
      </c>
      <c r="Y192" s="8" t="s">
        <v>182</v>
      </c>
      <c r="Z192" s="29">
        <v>1.25</v>
      </c>
      <c r="AA192" s="8"/>
      <c r="AB192" s="8" t="s">
        <v>185</v>
      </c>
      <c r="AC192" s="8" t="s">
        <v>1758</v>
      </c>
      <c r="AE192" s="8" t="e">
        <f>VLOOKUP(N192,[1]CRN!$H$2:$I$1212,2,FALSE)</f>
        <v>#N/A</v>
      </c>
      <c r="AG192" s="9">
        <v>97765959</v>
      </c>
      <c r="AH192" s="9">
        <v>2857</v>
      </c>
      <c r="AI192" s="9">
        <f>VLOOKUP(AG192,[2]CRN!$A$2:$J$2833,10,FALSE)</f>
        <v>2960</v>
      </c>
      <c r="AJ192" s="9">
        <f t="shared" si="11"/>
        <v>3.6051802590129509E-2</v>
      </c>
      <c r="AL192" s="9">
        <v>97765959</v>
      </c>
      <c r="AM192" s="9">
        <v>3050</v>
      </c>
      <c r="AT192" s="9">
        <v>96082805</v>
      </c>
      <c r="AU192" s="9">
        <v>99916109</v>
      </c>
      <c r="AX192" s="9">
        <v>96081776</v>
      </c>
      <c r="AY192" s="9">
        <v>3267</v>
      </c>
      <c r="BB192" s="9">
        <v>99916102</v>
      </c>
      <c r="BC192" s="9">
        <v>3156</v>
      </c>
      <c r="BF192" s="9">
        <v>99916102</v>
      </c>
      <c r="BG192" s="9">
        <v>3440</v>
      </c>
    </row>
    <row r="193" spans="2:59" x14ac:dyDescent="0.35">
      <c r="B193" s="21" t="s">
        <v>834</v>
      </c>
      <c r="C193" s="21" t="s">
        <v>39</v>
      </c>
      <c r="D193" s="21" t="s">
        <v>491</v>
      </c>
      <c r="E193" s="21" t="s">
        <v>491</v>
      </c>
      <c r="F193" s="21" t="s">
        <v>415</v>
      </c>
      <c r="G193" s="8" t="s">
        <v>189</v>
      </c>
      <c r="H193" s="8">
        <v>1.5</v>
      </c>
      <c r="I193" s="8" t="s">
        <v>150</v>
      </c>
      <c r="J193" s="8" t="s">
        <v>154</v>
      </c>
      <c r="K193" s="8">
        <v>3</v>
      </c>
      <c r="L193" s="8" t="s">
        <v>153</v>
      </c>
      <c r="M193" s="8">
        <v>60</v>
      </c>
      <c r="N193" s="8">
        <v>99916182</v>
      </c>
      <c r="O193" s="8">
        <v>97749623</v>
      </c>
      <c r="P193" s="8">
        <v>99916182</v>
      </c>
      <c r="Q193" s="8">
        <v>2706</v>
      </c>
      <c r="R193" s="8">
        <v>2788</v>
      </c>
      <c r="S193" s="8">
        <f t="shared" si="8"/>
        <v>2871</v>
      </c>
      <c r="T193" s="8">
        <f t="shared" si="9"/>
        <v>2993</v>
      </c>
      <c r="U193" s="8">
        <f t="shared" si="10"/>
        <v>3262</v>
      </c>
      <c r="V193" s="21" t="s">
        <v>138</v>
      </c>
      <c r="W193" s="21"/>
      <c r="X193" s="8" t="s">
        <v>181</v>
      </c>
      <c r="Y193" s="8" t="s">
        <v>182</v>
      </c>
      <c r="Z193" s="29">
        <v>1.25</v>
      </c>
      <c r="AA193" s="8"/>
      <c r="AB193" s="8" t="s">
        <v>185</v>
      </c>
      <c r="AC193" s="8" t="s">
        <v>1758</v>
      </c>
      <c r="AE193" s="8" t="e">
        <f>VLOOKUP(N193,[1]CRN!$H$2:$I$1212,2,FALSE)</f>
        <v>#N/A</v>
      </c>
      <c r="AG193" s="9">
        <v>97749623</v>
      </c>
      <c r="AH193" s="9">
        <v>2615</v>
      </c>
      <c r="AI193" s="9">
        <f>VLOOKUP(AG193,[2]CRN!$A$2:$J$2833,10,FALSE)</f>
        <v>2706</v>
      </c>
      <c r="AJ193" s="9">
        <f t="shared" si="11"/>
        <v>3.4799235181644357E-2</v>
      </c>
      <c r="AL193" s="9">
        <v>97749623</v>
      </c>
      <c r="AM193" s="9">
        <v>2788</v>
      </c>
      <c r="AT193" s="9">
        <v>96082807</v>
      </c>
      <c r="AU193" s="9">
        <v>99916110</v>
      </c>
      <c r="AX193" s="9">
        <v>96081777</v>
      </c>
      <c r="AY193" s="9">
        <v>3346</v>
      </c>
      <c r="BB193" s="9">
        <v>99916182</v>
      </c>
      <c r="BC193" s="9">
        <v>2993</v>
      </c>
      <c r="BF193" s="9">
        <v>99916182</v>
      </c>
      <c r="BG193" s="9">
        <v>3262</v>
      </c>
    </row>
    <row r="194" spans="2:59" x14ac:dyDescent="0.35">
      <c r="B194" s="21" t="s">
        <v>835</v>
      </c>
      <c r="C194" s="21" t="s">
        <v>39</v>
      </c>
      <c r="D194" s="21" t="s">
        <v>492</v>
      </c>
      <c r="E194" s="21" t="s">
        <v>492</v>
      </c>
      <c r="F194" s="21" t="s">
        <v>417</v>
      </c>
      <c r="G194" s="8" t="s">
        <v>189</v>
      </c>
      <c r="H194" s="8">
        <v>1.5</v>
      </c>
      <c r="I194" s="8" t="s">
        <v>150</v>
      </c>
      <c r="J194" s="8" t="s">
        <v>151</v>
      </c>
      <c r="K194" s="8">
        <v>1</v>
      </c>
      <c r="L194" s="8" t="s">
        <v>155</v>
      </c>
      <c r="M194" s="8">
        <v>87</v>
      </c>
      <c r="N194" s="8">
        <v>99916084</v>
      </c>
      <c r="O194" s="8">
        <v>96082698</v>
      </c>
      <c r="P194" s="8">
        <v>99916084</v>
      </c>
      <c r="Q194" s="8">
        <v>3008</v>
      </c>
      <c r="R194" s="8">
        <v>3098</v>
      </c>
      <c r="S194" s="8">
        <f t="shared" si="8"/>
        <v>3077</v>
      </c>
      <c r="T194" s="8">
        <f t="shared" si="9"/>
        <v>3208</v>
      </c>
      <c r="U194" s="8">
        <f t="shared" si="10"/>
        <v>3497</v>
      </c>
      <c r="V194" s="21" t="s">
        <v>138</v>
      </c>
      <c r="W194" s="21"/>
      <c r="X194" s="8" t="s">
        <v>181</v>
      </c>
      <c r="Y194" s="8" t="s">
        <v>182</v>
      </c>
      <c r="Z194" s="29">
        <v>1.25</v>
      </c>
      <c r="AA194" s="8"/>
      <c r="AB194" s="8" t="s">
        <v>185</v>
      </c>
      <c r="AC194" s="8" t="s">
        <v>1758</v>
      </c>
      <c r="AE194" s="8" t="e">
        <f>VLOOKUP(N194,[1]CRN!$H$2:$I$1212,2,FALSE)</f>
        <v>#N/A</v>
      </c>
      <c r="AG194" s="9">
        <v>96082698</v>
      </c>
      <c r="AH194" s="9">
        <v>2903</v>
      </c>
      <c r="AI194" s="9">
        <f>VLOOKUP(AG194,[2]CRN!$A$2:$J$2833,10,FALSE)</f>
        <v>3008</v>
      </c>
      <c r="AJ194" s="9">
        <f t="shared" si="11"/>
        <v>3.6169479848432655E-2</v>
      </c>
      <c r="AL194" s="9">
        <v>96082698</v>
      </c>
      <c r="AM194" s="9">
        <v>3098</v>
      </c>
      <c r="AT194" s="9">
        <v>96082809</v>
      </c>
      <c r="AU194" s="9">
        <v>99916111</v>
      </c>
      <c r="AX194" s="9">
        <v>96081778</v>
      </c>
      <c r="AY194" s="9">
        <v>3509</v>
      </c>
      <c r="BB194" s="9">
        <v>99916084</v>
      </c>
      <c r="BC194" s="9">
        <v>3208</v>
      </c>
      <c r="BF194" s="9">
        <v>99916084</v>
      </c>
      <c r="BG194" s="9">
        <v>3497</v>
      </c>
    </row>
    <row r="195" spans="2:59" x14ac:dyDescent="0.35">
      <c r="B195" s="21" t="s">
        <v>836</v>
      </c>
      <c r="C195" s="21" t="s">
        <v>39</v>
      </c>
      <c r="D195" s="21" t="s">
        <v>493</v>
      </c>
      <c r="E195" s="21" t="s">
        <v>493</v>
      </c>
      <c r="F195" s="21" t="s">
        <v>417</v>
      </c>
      <c r="G195" s="8" t="s">
        <v>189</v>
      </c>
      <c r="H195" s="8">
        <v>1.5</v>
      </c>
      <c r="I195" s="8" t="s">
        <v>150</v>
      </c>
      <c r="J195" s="8" t="s">
        <v>151</v>
      </c>
      <c r="K195" s="8">
        <v>3</v>
      </c>
      <c r="L195" s="8" t="s">
        <v>153</v>
      </c>
      <c r="M195" s="8">
        <v>61</v>
      </c>
      <c r="N195" s="8">
        <v>99916162</v>
      </c>
      <c r="O195" s="8">
        <v>96082699</v>
      </c>
      <c r="P195" s="8">
        <v>99916162</v>
      </c>
      <c r="Q195" s="8">
        <v>2754</v>
      </c>
      <c r="R195" s="8">
        <v>2836</v>
      </c>
      <c r="S195" s="8">
        <f t="shared" si="8"/>
        <v>2922</v>
      </c>
      <c r="T195" s="8">
        <f t="shared" si="9"/>
        <v>3045</v>
      </c>
      <c r="U195" s="8">
        <f t="shared" si="10"/>
        <v>3319</v>
      </c>
      <c r="V195" s="21" t="s">
        <v>138</v>
      </c>
      <c r="W195" s="21"/>
      <c r="X195" s="8" t="s">
        <v>181</v>
      </c>
      <c r="Y195" s="8" t="s">
        <v>182</v>
      </c>
      <c r="Z195" s="29">
        <v>1.25</v>
      </c>
      <c r="AA195" s="8"/>
      <c r="AB195" s="8" t="s">
        <v>185</v>
      </c>
      <c r="AC195" s="8" t="s">
        <v>1758</v>
      </c>
      <c r="AE195" s="8" t="e">
        <f>VLOOKUP(N195,[1]CRN!$H$2:$I$1212,2,FALSE)</f>
        <v>#N/A</v>
      </c>
      <c r="AG195" s="9">
        <v>96082699</v>
      </c>
      <c r="AH195" s="9">
        <v>2661</v>
      </c>
      <c r="AI195" s="9">
        <f>VLOOKUP(AG195,[2]CRN!$A$2:$J$2833,10,FALSE)</f>
        <v>2754</v>
      </c>
      <c r="AJ195" s="9">
        <f t="shared" si="11"/>
        <v>3.4949267192784669E-2</v>
      </c>
      <c r="AL195" s="9">
        <v>96082699</v>
      </c>
      <c r="AM195" s="9">
        <v>2836</v>
      </c>
      <c r="AT195" s="9">
        <v>96082811</v>
      </c>
      <c r="AU195" s="9">
        <v>99916112</v>
      </c>
      <c r="AX195" s="9">
        <v>96081779</v>
      </c>
      <c r="AY195" s="9">
        <v>3876</v>
      </c>
      <c r="BB195" s="9">
        <v>99916162</v>
      </c>
      <c r="BC195" s="9">
        <v>3045</v>
      </c>
      <c r="BF195" s="9">
        <v>99916162</v>
      </c>
      <c r="BG195" s="9">
        <v>3319</v>
      </c>
    </row>
    <row r="196" spans="2:59" x14ac:dyDescent="0.35">
      <c r="B196" s="21" t="s">
        <v>837</v>
      </c>
      <c r="C196" s="21" t="s">
        <v>39</v>
      </c>
      <c r="D196" s="21" t="s">
        <v>492</v>
      </c>
      <c r="E196" s="21" t="s">
        <v>492</v>
      </c>
      <c r="F196" s="21" t="s">
        <v>417</v>
      </c>
      <c r="G196" s="8" t="s">
        <v>189</v>
      </c>
      <c r="H196" s="8">
        <v>1.5</v>
      </c>
      <c r="I196" s="8" t="s">
        <v>150</v>
      </c>
      <c r="J196" s="8" t="s">
        <v>154</v>
      </c>
      <c r="K196" s="8">
        <v>1</v>
      </c>
      <c r="L196" s="8" t="s">
        <v>155</v>
      </c>
      <c r="M196" s="8">
        <v>87</v>
      </c>
      <c r="N196" s="8">
        <v>99916103</v>
      </c>
      <c r="O196" s="8">
        <v>96082793</v>
      </c>
      <c r="P196" s="8">
        <v>99916103</v>
      </c>
      <c r="Q196" s="8">
        <v>3056</v>
      </c>
      <c r="R196" s="8">
        <v>3148</v>
      </c>
      <c r="S196" s="8">
        <f t="shared" si="8"/>
        <v>3128</v>
      </c>
      <c r="T196" s="8">
        <f t="shared" si="9"/>
        <v>3261</v>
      </c>
      <c r="U196" s="8">
        <f t="shared" si="10"/>
        <v>3555</v>
      </c>
      <c r="V196" s="21" t="s">
        <v>138</v>
      </c>
      <c r="W196" s="21"/>
      <c r="X196" s="8" t="s">
        <v>181</v>
      </c>
      <c r="Y196" s="8" t="s">
        <v>182</v>
      </c>
      <c r="Z196" s="29">
        <v>1.25</v>
      </c>
      <c r="AA196" s="8"/>
      <c r="AB196" s="8" t="s">
        <v>185</v>
      </c>
      <c r="AC196" s="8" t="s">
        <v>1758</v>
      </c>
      <c r="AE196" s="8" t="e">
        <f>VLOOKUP(N196,[1]CRN!$H$2:$I$1212,2,FALSE)</f>
        <v>#N/A</v>
      </c>
      <c r="AG196" s="9">
        <v>96082793</v>
      </c>
      <c r="AH196" s="9">
        <v>2950</v>
      </c>
      <c r="AI196" s="9">
        <f>VLOOKUP(AG196,[2]CRN!$A$2:$J$2833,10,FALSE)</f>
        <v>3056</v>
      </c>
      <c r="AJ196" s="9">
        <f t="shared" si="11"/>
        <v>3.5932203389830511E-2</v>
      </c>
      <c r="AL196" s="9">
        <v>96082793</v>
      </c>
      <c r="AM196" s="9">
        <v>3148</v>
      </c>
      <c r="AT196" s="9">
        <v>96082870</v>
      </c>
      <c r="AU196" s="9">
        <v>99916113</v>
      </c>
      <c r="AX196" s="9">
        <v>96081856</v>
      </c>
      <c r="AY196" s="9">
        <v>1221</v>
      </c>
      <c r="BB196" s="9">
        <v>99916103</v>
      </c>
      <c r="BC196" s="9">
        <v>3261</v>
      </c>
      <c r="BF196" s="9">
        <v>99916103</v>
      </c>
      <c r="BG196" s="9">
        <v>3555</v>
      </c>
    </row>
    <row r="197" spans="2:59" x14ac:dyDescent="0.35">
      <c r="B197" s="21" t="s">
        <v>838</v>
      </c>
      <c r="C197" s="21" t="s">
        <v>39</v>
      </c>
      <c r="D197" s="21" t="s">
        <v>493</v>
      </c>
      <c r="E197" s="21" t="s">
        <v>493</v>
      </c>
      <c r="F197" s="21" t="s">
        <v>417</v>
      </c>
      <c r="G197" s="8" t="s">
        <v>189</v>
      </c>
      <c r="H197" s="8">
        <v>1.5</v>
      </c>
      <c r="I197" s="8" t="s">
        <v>150</v>
      </c>
      <c r="J197" s="8" t="s">
        <v>154</v>
      </c>
      <c r="K197" s="8">
        <v>3</v>
      </c>
      <c r="L197" s="8" t="s">
        <v>153</v>
      </c>
      <c r="M197" s="8">
        <v>61</v>
      </c>
      <c r="N197" s="8">
        <v>99916183</v>
      </c>
      <c r="O197" s="8">
        <v>96082794</v>
      </c>
      <c r="P197" s="8">
        <v>99916183</v>
      </c>
      <c r="Q197" s="8">
        <v>2802</v>
      </c>
      <c r="R197" s="8">
        <v>2886</v>
      </c>
      <c r="S197" s="8">
        <f t="shared" si="8"/>
        <v>2973</v>
      </c>
      <c r="T197" s="8">
        <f t="shared" si="9"/>
        <v>3098</v>
      </c>
      <c r="U197" s="8">
        <f t="shared" si="10"/>
        <v>3377</v>
      </c>
      <c r="V197" s="21" t="s">
        <v>138</v>
      </c>
      <c r="W197" s="21"/>
      <c r="X197" s="8" t="s">
        <v>181</v>
      </c>
      <c r="Y197" s="8" t="s">
        <v>182</v>
      </c>
      <c r="Z197" s="29">
        <v>1.25</v>
      </c>
      <c r="AA197" s="8"/>
      <c r="AB197" s="8" t="s">
        <v>185</v>
      </c>
      <c r="AC197" s="8" t="s">
        <v>1758</v>
      </c>
      <c r="AE197" s="8" t="e">
        <f>VLOOKUP(N197,[1]CRN!$H$2:$I$1212,2,FALSE)</f>
        <v>#N/A</v>
      </c>
      <c r="AG197" s="9">
        <v>96082794</v>
      </c>
      <c r="AH197" s="9">
        <v>2708</v>
      </c>
      <c r="AI197" s="9">
        <f>VLOOKUP(AG197,[2]CRN!$A$2:$J$2833,10,FALSE)</f>
        <v>2802</v>
      </c>
      <c r="AJ197" s="9">
        <f t="shared" si="11"/>
        <v>3.4711964549483013E-2</v>
      </c>
      <c r="AL197" s="9">
        <v>96082794</v>
      </c>
      <c r="AM197" s="9">
        <v>2886</v>
      </c>
      <c r="AT197" s="9">
        <v>96082872</v>
      </c>
      <c r="AU197" s="9">
        <v>99916114</v>
      </c>
      <c r="AX197" s="9">
        <v>96081857</v>
      </c>
      <c r="AY197" s="9">
        <v>1289</v>
      </c>
      <c r="BB197" s="9">
        <v>99916183</v>
      </c>
      <c r="BC197" s="9">
        <v>3098</v>
      </c>
      <c r="BF197" s="9">
        <v>99916183</v>
      </c>
      <c r="BG197" s="9">
        <v>3377</v>
      </c>
    </row>
    <row r="198" spans="2:59" x14ac:dyDescent="0.35">
      <c r="B198" s="21" t="s">
        <v>839</v>
      </c>
      <c r="C198" s="21" t="s">
        <v>39</v>
      </c>
      <c r="D198" s="21" t="s">
        <v>494</v>
      </c>
      <c r="E198" s="21" t="s">
        <v>494</v>
      </c>
      <c r="F198" s="21" t="s">
        <v>418</v>
      </c>
      <c r="G198" s="8" t="s">
        <v>189</v>
      </c>
      <c r="H198" s="8">
        <v>1.5</v>
      </c>
      <c r="I198" s="8" t="s">
        <v>150</v>
      </c>
      <c r="J198" s="8" t="s">
        <v>151</v>
      </c>
      <c r="K198" s="8">
        <v>1</v>
      </c>
      <c r="L198" s="8" t="s">
        <v>155</v>
      </c>
      <c r="M198" s="8">
        <v>89</v>
      </c>
      <c r="N198" s="8">
        <v>99916085</v>
      </c>
      <c r="O198" s="8">
        <v>96082700</v>
      </c>
      <c r="P198" s="8">
        <v>99916085</v>
      </c>
      <c r="Q198" s="8">
        <v>3084</v>
      </c>
      <c r="R198" s="8">
        <v>3177</v>
      </c>
      <c r="S198" s="8">
        <f t="shared" si="8"/>
        <v>3158</v>
      </c>
      <c r="T198" s="8">
        <f t="shared" si="9"/>
        <v>3293</v>
      </c>
      <c r="U198" s="8">
        <f t="shared" si="10"/>
        <v>3589</v>
      </c>
      <c r="V198" s="21" t="s">
        <v>138</v>
      </c>
      <c r="W198" s="21"/>
      <c r="X198" s="8" t="s">
        <v>181</v>
      </c>
      <c r="Y198" s="8" t="s">
        <v>182</v>
      </c>
      <c r="Z198" s="29">
        <v>1.25</v>
      </c>
      <c r="AA198" s="8"/>
      <c r="AB198" s="8" t="s">
        <v>185</v>
      </c>
      <c r="AC198" s="8" t="s">
        <v>1758</v>
      </c>
      <c r="AE198" s="8" t="e">
        <f>VLOOKUP(N198,[1]CRN!$H$2:$I$1212,2,FALSE)</f>
        <v>#N/A</v>
      </c>
      <c r="AG198" s="9">
        <v>96082700</v>
      </c>
      <c r="AH198" s="9">
        <v>2977</v>
      </c>
      <c r="AI198" s="9">
        <f>VLOOKUP(AG198,[2]CRN!$A$2:$J$2833,10,FALSE)</f>
        <v>3084</v>
      </c>
      <c r="AJ198" s="9">
        <f t="shared" si="11"/>
        <v>3.5942223715149477E-2</v>
      </c>
      <c r="AL198" s="9">
        <v>96082700</v>
      </c>
      <c r="AM198" s="9">
        <v>3177</v>
      </c>
      <c r="AT198" s="9">
        <v>96082874</v>
      </c>
      <c r="AU198" s="9">
        <v>99916115</v>
      </c>
      <c r="AX198" s="9">
        <v>96081858</v>
      </c>
      <c r="AY198" s="9">
        <v>1353</v>
      </c>
      <c r="BB198" s="9">
        <v>99916085</v>
      </c>
      <c r="BC198" s="9">
        <v>3293</v>
      </c>
      <c r="BF198" s="9">
        <v>99916085</v>
      </c>
      <c r="BG198" s="9">
        <v>3589</v>
      </c>
    </row>
    <row r="199" spans="2:59" x14ac:dyDescent="0.35">
      <c r="B199" s="21" t="s">
        <v>840</v>
      </c>
      <c r="C199" s="21" t="s">
        <v>39</v>
      </c>
      <c r="D199" s="21" t="s">
        <v>495</v>
      </c>
      <c r="E199" s="21" t="s">
        <v>495</v>
      </c>
      <c r="F199" s="21" t="s">
        <v>418</v>
      </c>
      <c r="G199" s="8" t="s">
        <v>189</v>
      </c>
      <c r="H199" s="8">
        <v>1.5</v>
      </c>
      <c r="I199" s="8" t="s">
        <v>150</v>
      </c>
      <c r="J199" s="8" t="s">
        <v>151</v>
      </c>
      <c r="K199" s="8">
        <v>3</v>
      </c>
      <c r="L199" s="8" t="s">
        <v>153</v>
      </c>
      <c r="M199" s="8">
        <v>62</v>
      </c>
      <c r="N199" s="8">
        <v>99916163</v>
      </c>
      <c r="O199" s="8">
        <v>96082701</v>
      </c>
      <c r="P199" s="8">
        <v>99916163</v>
      </c>
      <c r="Q199" s="8">
        <v>2830</v>
      </c>
      <c r="R199" s="8">
        <v>2915</v>
      </c>
      <c r="S199" s="8">
        <f t="shared" ref="S199:S262" si="12">VLOOKUP(N199,$AX$6:$AY$3330,2,FALSE)</f>
        <v>3003</v>
      </c>
      <c r="T199" s="8">
        <f t="shared" ref="T199:T262" si="13">VLOOKUP(N199,$BB$6:$BC$1361,2,FALSE)</f>
        <v>3130</v>
      </c>
      <c r="U199" s="8">
        <f t="shared" ref="U199:U262" si="14">VLOOKUP(N199,$BF$6:$BG$1473,2,FALSE)</f>
        <v>3411</v>
      </c>
      <c r="V199" s="21" t="s">
        <v>138</v>
      </c>
      <c r="W199" s="21"/>
      <c r="X199" s="8" t="s">
        <v>181</v>
      </c>
      <c r="Y199" s="8" t="s">
        <v>182</v>
      </c>
      <c r="Z199" s="29">
        <v>1.25</v>
      </c>
      <c r="AA199" s="8"/>
      <c r="AB199" s="8" t="s">
        <v>185</v>
      </c>
      <c r="AC199" s="8" t="s">
        <v>1758</v>
      </c>
      <c r="AE199" s="8" t="e">
        <f>VLOOKUP(N199,[1]CRN!$H$2:$I$1212,2,FALSE)</f>
        <v>#N/A</v>
      </c>
      <c r="AG199" s="9">
        <v>96082701</v>
      </c>
      <c r="AH199" s="9">
        <v>2735</v>
      </c>
      <c r="AI199" s="9">
        <f>VLOOKUP(AG199,[2]CRN!$A$2:$J$2833,10,FALSE)</f>
        <v>2830</v>
      </c>
      <c r="AJ199" s="9">
        <f t="shared" ref="AJ199:AJ262" si="15">(AI199-AH199)/AH199</f>
        <v>3.4734917733089579E-2</v>
      </c>
      <c r="AL199" s="9">
        <v>96082701</v>
      </c>
      <c r="AM199" s="9">
        <v>2915</v>
      </c>
      <c r="AT199" s="9">
        <v>96082876</v>
      </c>
      <c r="AU199" s="9">
        <v>99916116</v>
      </c>
      <c r="AX199" s="9">
        <v>96081859</v>
      </c>
      <c r="AY199" s="9">
        <v>1552</v>
      </c>
      <c r="BB199" s="9">
        <v>99916163</v>
      </c>
      <c r="BC199" s="9">
        <v>3130</v>
      </c>
      <c r="BF199" s="9">
        <v>99916163</v>
      </c>
      <c r="BG199" s="9">
        <v>3411</v>
      </c>
    </row>
    <row r="200" spans="2:59" x14ac:dyDescent="0.35">
      <c r="B200" s="21" t="s">
        <v>841</v>
      </c>
      <c r="C200" s="21" t="s">
        <v>39</v>
      </c>
      <c r="D200" s="21" t="s">
        <v>494</v>
      </c>
      <c r="E200" s="21" t="s">
        <v>494</v>
      </c>
      <c r="F200" s="21" t="s">
        <v>418</v>
      </c>
      <c r="G200" s="8" t="s">
        <v>189</v>
      </c>
      <c r="H200" s="8">
        <v>1.5</v>
      </c>
      <c r="I200" s="8" t="s">
        <v>150</v>
      </c>
      <c r="J200" s="8" t="s">
        <v>154</v>
      </c>
      <c r="K200" s="8">
        <v>1</v>
      </c>
      <c r="L200" s="8" t="s">
        <v>155</v>
      </c>
      <c r="M200" s="8">
        <v>89</v>
      </c>
      <c r="N200" s="8">
        <v>99916104</v>
      </c>
      <c r="O200" s="8">
        <v>96082795</v>
      </c>
      <c r="P200" s="8">
        <v>99916104</v>
      </c>
      <c r="Q200" s="8">
        <v>3132</v>
      </c>
      <c r="R200" s="8">
        <v>3227</v>
      </c>
      <c r="S200" s="8">
        <f t="shared" si="12"/>
        <v>3209</v>
      </c>
      <c r="T200" s="8">
        <f t="shared" si="13"/>
        <v>3346</v>
      </c>
      <c r="U200" s="8">
        <f t="shared" si="14"/>
        <v>3647</v>
      </c>
      <c r="V200" s="21" t="s">
        <v>138</v>
      </c>
      <c r="W200" s="21"/>
      <c r="X200" s="8" t="s">
        <v>181</v>
      </c>
      <c r="Y200" s="8" t="s">
        <v>182</v>
      </c>
      <c r="Z200" s="29">
        <v>1.25</v>
      </c>
      <c r="AA200" s="8"/>
      <c r="AB200" s="8" t="s">
        <v>185</v>
      </c>
      <c r="AC200" s="8" t="s">
        <v>1758</v>
      </c>
      <c r="AE200" s="8" t="e">
        <f>VLOOKUP(N200,[1]CRN!$H$2:$I$1212,2,FALSE)</f>
        <v>#N/A</v>
      </c>
      <c r="AG200" s="9">
        <v>96082795</v>
      </c>
      <c r="AH200" s="9">
        <v>3024</v>
      </c>
      <c r="AI200" s="9">
        <f>VLOOKUP(AG200,[2]CRN!$A$2:$J$2833,10,FALSE)</f>
        <v>3132</v>
      </c>
      <c r="AJ200" s="9">
        <f t="shared" si="15"/>
        <v>3.5714285714285712E-2</v>
      </c>
      <c r="AL200" s="9">
        <v>96082795</v>
      </c>
      <c r="AM200" s="9">
        <v>3227</v>
      </c>
      <c r="AT200" s="9">
        <v>96082878</v>
      </c>
      <c r="AU200" s="9">
        <v>99916117</v>
      </c>
      <c r="AX200" s="9">
        <v>96081860</v>
      </c>
      <c r="AY200" s="9">
        <v>1619</v>
      </c>
      <c r="BB200" s="9">
        <v>99916104</v>
      </c>
      <c r="BC200" s="9">
        <v>3346</v>
      </c>
      <c r="BF200" s="9">
        <v>99916104</v>
      </c>
      <c r="BG200" s="9">
        <v>3647</v>
      </c>
    </row>
    <row r="201" spans="2:59" x14ac:dyDescent="0.35">
      <c r="B201" s="21" t="s">
        <v>842</v>
      </c>
      <c r="C201" s="21" t="s">
        <v>39</v>
      </c>
      <c r="D201" s="21" t="s">
        <v>495</v>
      </c>
      <c r="E201" s="21" t="s">
        <v>495</v>
      </c>
      <c r="F201" s="21" t="s">
        <v>418</v>
      </c>
      <c r="G201" s="8" t="s">
        <v>189</v>
      </c>
      <c r="H201" s="8">
        <v>1.5</v>
      </c>
      <c r="I201" s="8" t="s">
        <v>150</v>
      </c>
      <c r="J201" s="8" t="s">
        <v>154</v>
      </c>
      <c r="K201" s="8">
        <v>3</v>
      </c>
      <c r="L201" s="8" t="s">
        <v>153</v>
      </c>
      <c r="M201" s="8">
        <v>62</v>
      </c>
      <c r="N201" s="8">
        <v>99916184</v>
      </c>
      <c r="O201" s="8">
        <v>96082796</v>
      </c>
      <c r="P201" s="8">
        <v>99916184</v>
      </c>
      <c r="Q201" s="8">
        <v>2878</v>
      </c>
      <c r="R201" s="8">
        <v>2965</v>
      </c>
      <c r="S201" s="8">
        <f t="shared" si="12"/>
        <v>3054</v>
      </c>
      <c r="T201" s="8">
        <f t="shared" si="13"/>
        <v>3183</v>
      </c>
      <c r="U201" s="8">
        <f t="shared" si="14"/>
        <v>3469</v>
      </c>
      <c r="V201" s="21" t="s">
        <v>138</v>
      </c>
      <c r="W201" s="21"/>
      <c r="X201" s="8" t="s">
        <v>181</v>
      </c>
      <c r="Y201" s="8" t="s">
        <v>182</v>
      </c>
      <c r="Z201" s="29">
        <v>1.25</v>
      </c>
      <c r="AA201" s="8"/>
      <c r="AB201" s="8" t="s">
        <v>185</v>
      </c>
      <c r="AC201" s="8" t="s">
        <v>1758</v>
      </c>
      <c r="AE201" s="8" t="e">
        <f>VLOOKUP(N201,[1]CRN!$H$2:$I$1212,2,FALSE)</f>
        <v>#N/A</v>
      </c>
      <c r="AG201" s="9">
        <v>96082796</v>
      </c>
      <c r="AH201" s="9">
        <v>2782</v>
      </c>
      <c r="AI201" s="9">
        <f>VLOOKUP(AG201,[2]CRN!$A$2:$J$2833,10,FALSE)</f>
        <v>2878</v>
      </c>
      <c r="AJ201" s="9">
        <f t="shared" si="15"/>
        <v>3.4507548526240113E-2</v>
      </c>
      <c r="AL201" s="9">
        <v>96082796</v>
      </c>
      <c r="AM201" s="9">
        <v>2965</v>
      </c>
      <c r="AT201" s="9">
        <v>96082880</v>
      </c>
      <c r="AU201" s="9">
        <v>99916118</v>
      </c>
      <c r="AX201" s="9">
        <v>96081861</v>
      </c>
      <c r="AY201" s="9">
        <v>1698</v>
      </c>
      <c r="BB201" s="9">
        <v>99916184</v>
      </c>
      <c r="BC201" s="9">
        <v>3183</v>
      </c>
      <c r="BF201" s="9">
        <v>99916184</v>
      </c>
      <c r="BG201" s="9">
        <v>3469</v>
      </c>
    </row>
    <row r="202" spans="2:59" x14ac:dyDescent="0.35">
      <c r="B202" s="21" t="s">
        <v>843</v>
      </c>
      <c r="C202" s="21" t="s">
        <v>39</v>
      </c>
      <c r="D202" s="21" t="s">
        <v>496</v>
      </c>
      <c r="E202" s="21" t="s">
        <v>496</v>
      </c>
      <c r="F202" s="21" t="s">
        <v>419</v>
      </c>
      <c r="G202" s="8" t="s">
        <v>189</v>
      </c>
      <c r="H202" s="8">
        <v>1.5</v>
      </c>
      <c r="I202" s="8" t="s">
        <v>150</v>
      </c>
      <c r="J202" s="8" t="s">
        <v>151</v>
      </c>
      <c r="K202" s="8">
        <v>1</v>
      </c>
      <c r="L202" s="8" t="s">
        <v>155</v>
      </c>
      <c r="M202" s="8">
        <v>90</v>
      </c>
      <c r="N202" s="8">
        <v>99916086</v>
      </c>
      <c r="O202" s="8">
        <v>96082702</v>
      </c>
      <c r="P202" s="8">
        <v>99916086</v>
      </c>
      <c r="Q202" s="8">
        <v>3164</v>
      </c>
      <c r="R202" s="8">
        <v>3259</v>
      </c>
      <c r="S202" s="8">
        <f t="shared" si="12"/>
        <v>3242</v>
      </c>
      <c r="T202" s="8">
        <f t="shared" si="13"/>
        <v>3380</v>
      </c>
      <c r="U202" s="8">
        <f t="shared" si="14"/>
        <v>3685</v>
      </c>
      <c r="V202" s="21" t="s">
        <v>138</v>
      </c>
      <c r="W202" s="21"/>
      <c r="X202" s="8" t="s">
        <v>181</v>
      </c>
      <c r="Y202" s="8" t="s">
        <v>182</v>
      </c>
      <c r="Z202" s="29">
        <v>1.25</v>
      </c>
      <c r="AA202" s="8"/>
      <c r="AB202" s="8" t="s">
        <v>185</v>
      </c>
      <c r="AC202" s="8" t="s">
        <v>1758</v>
      </c>
      <c r="AE202" s="8" t="e">
        <f>VLOOKUP(N202,[1]CRN!$H$2:$I$1212,2,FALSE)</f>
        <v>#N/A</v>
      </c>
      <c r="AG202" s="9">
        <v>96082702</v>
      </c>
      <c r="AH202" s="9">
        <v>3055</v>
      </c>
      <c r="AI202" s="9">
        <f>VLOOKUP(AG202,[2]CRN!$A$2:$J$2833,10,FALSE)</f>
        <v>3164</v>
      </c>
      <c r="AJ202" s="9">
        <f t="shared" si="15"/>
        <v>3.5679214402618661E-2</v>
      </c>
      <c r="AL202" s="9">
        <v>96082702</v>
      </c>
      <c r="AM202" s="9">
        <v>3259</v>
      </c>
      <c r="AT202" s="9">
        <v>96082882</v>
      </c>
      <c r="AU202" s="9">
        <v>99916119</v>
      </c>
      <c r="AX202" s="9">
        <v>96081862</v>
      </c>
      <c r="AY202" s="9">
        <v>1809</v>
      </c>
      <c r="BB202" s="9">
        <v>99916086</v>
      </c>
      <c r="BC202" s="9">
        <v>3380</v>
      </c>
      <c r="BF202" s="9">
        <v>99916086</v>
      </c>
      <c r="BG202" s="9">
        <v>3685</v>
      </c>
    </row>
    <row r="203" spans="2:59" x14ac:dyDescent="0.35">
      <c r="B203" s="21" t="s">
        <v>844</v>
      </c>
      <c r="C203" s="21" t="s">
        <v>39</v>
      </c>
      <c r="D203" s="21" t="s">
        <v>497</v>
      </c>
      <c r="E203" s="21" t="s">
        <v>497</v>
      </c>
      <c r="F203" s="21" t="s">
        <v>419</v>
      </c>
      <c r="G203" s="8" t="s">
        <v>189</v>
      </c>
      <c r="H203" s="8">
        <v>1.5</v>
      </c>
      <c r="I203" s="8" t="s">
        <v>150</v>
      </c>
      <c r="J203" s="8" t="s">
        <v>151</v>
      </c>
      <c r="K203" s="8">
        <v>3</v>
      </c>
      <c r="L203" s="8" t="s">
        <v>153</v>
      </c>
      <c r="M203" s="8">
        <v>63</v>
      </c>
      <c r="N203" s="8">
        <v>99916164</v>
      </c>
      <c r="O203" s="8">
        <v>96082703</v>
      </c>
      <c r="P203" s="8">
        <v>99916164</v>
      </c>
      <c r="Q203" s="8">
        <v>2910</v>
      </c>
      <c r="R203" s="8">
        <v>2997</v>
      </c>
      <c r="S203" s="8">
        <f t="shared" si="12"/>
        <v>3087</v>
      </c>
      <c r="T203" s="8">
        <f t="shared" si="13"/>
        <v>3217</v>
      </c>
      <c r="U203" s="8">
        <f t="shared" si="14"/>
        <v>3507</v>
      </c>
      <c r="V203" s="21" t="s">
        <v>138</v>
      </c>
      <c r="W203" s="21"/>
      <c r="X203" s="8" t="s">
        <v>181</v>
      </c>
      <c r="Y203" s="8" t="s">
        <v>182</v>
      </c>
      <c r="Z203" s="29">
        <v>1.25</v>
      </c>
      <c r="AA203" s="8"/>
      <c r="AB203" s="8" t="s">
        <v>185</v>
      </c>
      <c r="AC203" s="8" t="s">
        <v>1758</v>
      </c>
      <c r="AE203" s="8" t="e">
        <f>VLOOKUP(N203,[1]CRN!$H$2:$I$1212,2,FALSE)</f>
        <v>#N/A</v>
      </c>
      <c r="AG203" s="9">
        <v>96082703</v>
      </c>
      <c r="AH203" s="9">
        <v>2813</v>
      </c>
      <c r="AI203" s="9">
        <f>VLOOKUP(AG203,[2]CRN!$A$2:$J$2833,10,FALSE)</f>
        <v>2910</v>
      </c>
      <c r="AJ203" s="9">
        <f t="shared" si="15"/>
        <v>3.4482758620689655E-2</v>
      </c>
      <c r="AL203" s="9">
        <v>96082703</v>
      </c>
      <c r="AM203" s="9">
        <v>2997</v>
      </c>
      <c r="AT203" s="9">
        <v>96082884</v>
      </c>
      <c r="AU203" s="9">
        <v>99916120</v>
      </c>
      <c r="AX203" s="9">
        <v>96081863</v>
      </c>
      <c r="AY203" s="9">
        <v>1888</v>
      </c>
      <c r="BB203" s="9">
        <v>99916164</v>
      </c>
      <c r="BC203" s="9">
        <v>3217</v>
      </c>
      <c r="BF203" s="9">
        <v>99916164</v>
      </c>
      <c r="BG203" s="9">
        <v>3507</v>
      </c>
    </row>
    <row r="204" spans="2:59" x14ac:dyDescent="0.35">
      <c r="B204" s="21" t="s">
        <v>845</v>
      </c>
      <c r="C204" s="21" t="s">
        <v>39</v>
      </c>
      <c r="D204" s="21" t="s">
        <v>496</v>
      </c>
      <c r="E204" s="21" t="s">
        <v>496</v>
      </c>
      <c r="F204" s="21" t="s">
        <v>419</v>
      </c>
      <c r="G204" s="8" t="s">
        <v>189</v>
      </c>
      <c r="H204" s="8">
        <v>1.5</v>
      </c>
      <c r="I204" s="8" t="s">
        <v>150</v>
      </c>
      <c r="J204" s="8" t="s">
        <v>154</v>
      </c>
      <c r="K204" s="8">
        <v>1</v>
      </c>
      <c r="L204" s="8" t="s">
        <v>155</v>
      </c>
      <c r="M204" s="8">
        <v>90</v>
      </c>
      <c r="N204" s="8">
        <v>99916105</v>
      </c>
      <c r="O204" s="8">
        <v>96082797</v>
      </c>
      <c r="P204" s="8">
        <v>99916105</v>
      </c>
      <c r="Q204" s="8">
        <v>3212</v>
      </c>
      <c r="R204" s="8">
        <v>3309</v>
      </c>
      <c r="S204" s="8">
        <f t="shared" si="12"/>
        <v>3293</v>
      </c>
      <c r="T204" s="8">
        <f t="shared" si="13"/>
        <v>3433</v>
      </c>
      <c r="U204" s="8">
        <f t="shared" si="14"/>
        <v>3743</v>
      </c>
      <c r="V204" s="21" t="s">
        <v>138</v>
      </c>
      <c r="W204" s="21"/>
      <c r="X204" s="8" t="s">
        <v>181</v>
      </c>
      <c r="Y204" s="8" t="s">
        <v>182</v>
      </c>
      <c r="Z204" s="29">
        <v>1.25</v>
      </c>
      <c r="AA204" s="8"/>
      <c r="AB204" s="8" t="s">
        <v>185</v>
      </c>
      <c r="AC204" s="8" t="s">
        <v>1758</v>
      </c>
      <c r="AE204" s="8" t="e">
        <f>VLOOKUP(N204,[1]CRN!$H$2:$I$1212,2,FALSE)</f>
        <v>#N/A</v>
      </c>
      <c r="AG204" s="9">
        <v>96082797</v>
      </c>
      <c r="AH204" s="9">
        <v>3102</v>
      </c>
      <c r="AI204" s="9">
        <f>VLOOKUP(AG204,[2]CRN!$A$2:$J$2833,10,FALSE)</f>
        <v>3212</v>
      </c>
      <c r="AJ204" s="9">
        <f t="shared" si="15"/>
        <v>3.5460992907801421E-2</v>
      </c>
      <c r="AL204" s="9">
        <v>96082797</v>
      </c>
      <c r="AM204" s="9">
        <v>3309</v>
      </c>
      <c r="AT204" s="9">
        <v>97765982</v>
      </c>
      <c r="AU204" s="9">
        <v>99916121</v>
      </c>
      <c r="AX204" s="9">
        <v>96081864</v>
      </c>
      <c r="AY204" s="9">
        <v>2161</v>
      </c>
      <c r="BB204" s="9">
        <v>99916105</v>
      </c>
      <c r="BC204" s="9">
        <v>3433</v>
      </c>
      <c r="BF204" s="9">
        <v>99916105</v>
      </c>
      <c r="BG204" s="9">
        <v>3743</v>
      </c>
    </row>
    <row r="205" spans="2:59" x14ac:dyDescent="0.35">
      <c r="B205" s="21" t="s">
        <v>846</v>
      </c>
      <c r="C205" s="21" t="s">
        <v>39</v>
      </c>
      <c r="D205" s="21" t="s">
        <v>497</v>
      </c>
      <c r="E205" s="21" t="s">
        <v>497</v>
      </c>
      <c r="F205" s="21" t="s">
        <v>419</v>
      </c>
      <c r="G205" s="8" t="s">
        <v>189</v>
      </c>
      <c r="H205" s="8">
        <v>1.5</v>
      </c>
      <c r="I205" s="8" t="s">
        <v>150</v>
      </c>
      <c r="J205" s="8" t="s">
        <v>154</v>
      </c>
      <c r="K205" s="8">
        <v>3</v>
      </c>
      <c r="L205" s="8" t="s">
        <v>153</v>
      </c>
      <c r="M205" s="8">
        <v>63</v>
      </c>
      <c r="N205" s="8">
        <v>99916185</v>
      </c>
      <c r="O205" s="8">
        <v>96082798</v>
      </c>
      <c r="P205" s="8">
        <v>99916185</v>
      </c>
      <c r="Q205" s="8">
        <v>2958</v>
      </c>
      <c r="R205" s="8">
        <v>3047</v>
      </c>
      <c r="S205" s="8">
        <f t="shared" si="12"/>
        <v>3138</v>
      </c>
      <c r="T205" s="8">
        <f t="shared" si="13"/>
        <v>3270</v>
      </c>
      <c r="U205" s="8">
        <f t="shared" si="14"/>
        <v>3565</v>
      </c>
      <c r="V205" s="21" t="s">
        <v>138</v>
      </c>
      <c r="W205" s="21"/>
      <c r="X205" s="8" t="s">
        <v>181</v>
      </c>
      <c r="Y205" s="8" t="s">
        <v>182</v>
      </c>
      <c r="Z205" s="29">
        <v>1.25</v>
      </c>
      <c r="AA205" s="8"/>
      <c r="AB205" s="8" t="s">
        <v>185</v>
      </c>
      <c r="AC205" s="8" t="s">
        <v>1758</v>
      </c>
      <c r="AE205" s="8" t="e">
        <f>VLOOKUP(N205,[1]CRN!$H$2:$I$1212,2,FALSE)</f>
        <v>#N/A</v>
      </c>
      <c r="AG205" s="9">
        <v>96082798</v>
      </c>
      <c r="AH205" s="9">
        <v>2860</v>
      </c>
      <c r="AI205" s="9">
        <f>VLOOKUP(AG205,[2]CRN!$A$2:$J$2833,10,FALSE)</f>
        <v>2958</v>
      </c>
      <c r="AJ205" s="9">
        <f t="shared" si="15"/>
        <v>3.4265734265734267E-2</v>
      </c>
      <c r="AL205" s="9">
        <v>96082798</v>
      </c>
      <c r="AM205" s="9">
        <v>3047</v>
      </c>
      <c r="AT205" s="9">
        <v>96082888</v>
      </c>
      <c r="AU205" s="9">
        <v>99916122</v>
      </c>
      <c r="AX205" s="9">
        <v>96081865</v>
      </c>
      <c r="AY205" s="9">
        <v>2263</v>
      </c>
      <c r="BB205" s="9">
        <v>99916185</v>
      </c>
      <c r="BC205" s="9">
        <v>3270</v>
      </c>
      <c r="BF205" s="9">
        <v>99916185</v>
      </c>
      <c r="BG205" s="9">
        <v>3565</v>
      </c>
    </row>
    <row r="206" spans="2:59" x14ac:dyDescent="0.35">
      <c r="B206" s="21" t="s">
        <v>847</v>
      </c>
      <c r="C206" s="21" t="s">
        <v>39</v>
      </c>
      <c r="D206" s="21" t="s">
        <v>498</v>
      </c>
      <c r="E206" s="21" t="s">
        <v>498</v>
      </c>
      <c r="F206" s="21" t="s">
        <v>420</v>
      </c>
      <c r="G206" s="8" t="s">
        <v>189</v>
      </c>
      <c r="H206" s="8">
        <v>2</v>
      </c>
      <c r="I206" s="8" t="s">
        <v>150</v>
      </c>
      <c r="J206" s="8" t="s">
        <v>151</v>
      </c>
      <c r="K206" s="8">
        <v>1</v>
      </c>
      <c r="L206" s="8" t="s">
        <v>155</v>
      </c>
      <c r="M206" s="8">
        <v>99</v>
      </c>
      <c r="N206" s="8">
        <v>99916087</v>
      </c>
      <c r="O206" s="8">
        <v>96082704</v>
      </c>
      <c r="P206" s="8">
        <v>99916087</v>
      </c>
      <c r="Q206" s="8">
        <v>3825</v>
      </c>
      <c r="R206" s="8">
        <v>3939</v>
      </c>
      <c r="S206" s="8">
        <f t="shared" si="12"/>
        <v>3901</v>
      </c>
      <c r="T206" s="8">
        <f t="shared" si="13"/>
        <v>4067</v>
      </c>
      <c r="U206" s="8">
        <f t="shared" si="14"/>
        <v>4433</v>
      </c>
      <c r="V206" s="21" t="s">
        <v>138</v>
      </c>
      <c r="W206" s="21"/>
      <c r="X206" s="8" t="s">
        <v>181</v>
      </c>
      <c r="Y206" s="8" t="s">
        <v>182</v>
      </c>
      <c r="Z206" s="29">
        <v>1.25</v>
      </c>
      <c r="AA206" s="8"/>
      <c r="AB206" s="8" t="s">
        <v>185</v>
      </c>
      <c r="AC206" s="8" t="s">
        <v>1758</v>
      </c>
      <c r="AE206" s="8" t="e">
        <f>VLOOKUP(N206,[1]CRN!$H$2:$I$1212,2,FALSE)</f>
        <v>#N/A</v>
      </c>
      <c r="AG206" s="9">
        <v>96082704</v>
      </c>
      <c r="AH206" s="9">
        <v>3693</v>
      </c>
      <c r="AI206" s="9">
        <f>VLOOKUP(AG206,[2]CRN!$A$2:$J$2833,10,FALSE)</f>
        <v>3825</v>
      </c>
      <c r="AJ206" s="9">
        <f t="shared" si="15"/>
        <v>3.5743298131600328E-2</v>
      </c>
      <c r="AL206" s="9">
        <v>96082704</v>
      </c>
      <c r="AM206" s="9">
        <v>3939</v>
      </c>
      <c r="AT206" s="9">
        <v>96082890</v>
      </c>
      <c r="AU206" s="9">
        <v>99916123</v>
      </c>
      <c r="AX206" s="9">
        <v>96081866</v>
      </c>
      <c r="AY206" s="9">
        <v>2344</v>
      </c>
      <c r="BB206" s="9">
        <v>99916087</v>
      </c>
      <c r="BC206" s="9">
        <v>4067</v>
      </c>
      <c r="BF206" s="9">
        <v>99916087</v>
      </c>
      <c r="BG206" s="9">
        <v>4433</v>
      </c>
    </row>
    <row r="207" spans="2:59" x14ac:dyDescent="0.35">
      <c r="B207" s="21" t="s">
        <v>848</v>
      </c>
      <c r="C207" s="21" t="s">
        <v>39</v>
      </c>
      <c r="D207" s="21" t="s">
        <v>499</v>
      </c>
      <c r="E207" s="21" t="s">
        <v>499</v>
      </c>
      <c r="F207" s="21" t="s">
        <v>420</v>
      </c>
      <c r="G207" s="8" t="s">
        <v>189</v>
      </c>
      <c r="H207" s="8">
        <v>2</v>
      </c>
      <c r="I207" s="8" t="s">
        <v>150</v>
      </c>
      <c r="J207" s="8" t="s">
        <v>151</v>
      </c>
      <c r="K207" s="8">
        <v>3</v>
      </c>
      <c r="L207" s="8" t="s">
        <v>153</v>
      </c>
      <c r="M207" s="8">
        <v>90</v>
      </c>
      <c r="N207" s="8">
        <v>99916165</v>
      </c>
      <c r="O207" s="8">
        <v>96082705</v>
      </c>
      <c r="P207" s="8">
        <v>99916165</v>
      </c>
      <c r="Q207" s="8">
        <v>3521</v>
      </c>
      <c r="R207" s="8">
        <v>3626</v>
      </c>
      <c r="S207" s="8">
        <f t="shared" si="12"/>
        <v>3735</v>
      </c>
      <c r="T207" s="8">
        <f t="shared" si="13"/>
        <v>3893</v>
      </c>
      <c r="U207" s="8">
        <f t="shared" si="14"/>
        <v>4243</v>
      </c>
      <c r="V207" s="21" t="s">
        <v>138</v>
      </c>
      <c r="W207" s="21"/>
      <c r="X207" s="8" t="s">
        <v>181</v>
      </c>
      <c r="Y207" s="8" t="s">
        <v>182</v>
      </c>
      <c r="Z207" s="29">
        <v>1.25</v>
      </c>
      <c r="AA207" s="8"/>
      <c r="AB207" s="8" t="s">
        <v>185</v>
      </c>
      <c r="AC207" s="8" t="s">
        <v>1758</v>
      </c>
      <c r="AE207" s="8" t="e">
        <f>VLOOKUP(N207,[1]CRN!$H$2:$I$1212,2,FALSE)</f>
        <v>#N/A</v>
      </c>
      <c r="AG207" s="9">
        <v>96082705</v>
      </c>
      <c r="AH207" s="9">
        <v>3403</v>
      </c>
      <c r="AI207" s="9">
        <f>VLOOKUP(AG207,[2]CRN!$A$2:$J$2833,10,FALSE)</f>
        <v>3521</v>
      </c>
      <c r="AJ207" s="9">
        <f t="shared" si="15"/>
        <v>3.4675286511901264E-2</v>
      </c>
      <c r="AL207" s="9">
        <v>96082705</v>
      </c>
      <c r="AM207" s="9">
        <v>3626</v>
      </c>
      <c r="AT207" s="9">
        <v>96082892</v>
      </c>
      <c r="AU207" s="9">
        <v>99916124</v>
      </c>
      <c r="AX207" s="9">
        <v>96081867</v>
      </c>
      <c r="AY207" s="9">
        <v>2428</v>
      </c>
      <c r="BB207" s="9">
        <v>99916165</v>
      </c>
      <c r="BC207" s="9">
        <v>3893</v>
      </c>
      <c r="BF207" s="9">
        <v>99916165</v>
      </c>
      <c r="BG207" s="9">
        <v>4243</v>
      </c>
    </row>
    <row r="208" spans="2:59" x14ac:dyDescent="0.35">
      <c r="B208" s="21" t="s">
        <v>849</v>
      </c>
      <c r="C208" s="21" t="s">
        <v>39</v>
      </c>
      <c r="D208" s="21" t="s">
        <v>498</v>
      </c>
      <c r="E208" s="21" t="s">
        <v>498</v>
      </c>
      <c r="F208" s="21" t="s">
        <v>420</v>
      </c>
      <c r="G208" s="8" t="s">
        <v>189</v>
      </c>
      <c r="H208" s="8">
        <v>2</v>
      </c>
      <c r="I208" s="8" t="s">
        <v>150</v>
      </c>
      <c r="J208" s="8" t="s">
        <v>154</v>
      </c>
      <c r="K208" s="8">
        <v>1</v>
      </c>
      <c r="L208" s="8" t="s">
        <v>155</v>
      </c>
      <c r="M208" s="8">
        <v>99</v>
      </c>
      <c r="N208" s="8">
        <v>99916106</v>
      </c>
      <c r="O208" s="8">
        <v>96082799</v>
      </c>
      <c r="P208" s="8">
        <v>99916106</v>
      </c>
      <c r="Q208" s="8">
        <v>3873</v>
      </c>
      <c r="R208" s="8">
        <v>3989</v>
      </c>
      <c r="S208" s="8">
        <f t="shared" si="12"/>
        <v>3952</v>
      </c>
      <c r="T208" s="8">
        <f t="shared" si="13"/>
        <v>4120</v>
      </c>
      <c r="U208" s="8">
        <f t="shared" si="14"/>
        <v>4491</v>
      </c>
      <c r="V208" s="21" t="s">
        <v>138</v>
      </c>
      <c r="W208" s="21"/>
      <c r="X208" s="8" t="s">
        <v>181</v>
      </c>
      <c r="Y208" s="8" t="s">
        <v>182</v>
      </c>
      <c r="Z208" s="29">
        <v>1.25</v>
      </c>
      <c r="AA208" s="8"/>
      <c r="AB208" s="8" t="s">
        <v>185</v>
      </c>
      <c r="AC208" s="8" t="s">
        <v>1758</v>
      </c>
      <c r="AE208" s="8" t="e">
        <f>VLOOKUP(N208,[1]CRN!$H$2:$I$1212,2,FALSE)</f>
        <v>#N/A</v>
      </c>
      <c r="AG208" s="9">
        <v>96082799</v>
      </c>
      <c r="AH208" s="9">
        <v>3740</v>
      </c>
      <c r="AI208" s="9">
        <f>VLOOKUP(AG208,[2]CRN!$A$2:$J$2833,10,FALSE)</f>
        <v>3873</v>
      </c>
      <c r="AJ208" s="9">
        <f t="shared" si="15"/>
        <v>3.5561497326203208E-2</v>
      </c>
      <c r="AL208" s="9">
        <v>96082799</v>
      </c>
      <c r="AM208" s="9">
        <v>3989</v>
      </c>
      <c r="AT208" s="9">
        <v>96082894</v>
      </c>
      <c r="AU208" s="9">
        <v>99916125</v>
      </c>
      <c r="AX208" s="9">
        <v>96081868</v>
      </c>
      <c r="AY208" s="9">
        <v>2968</v>
      </c>
      <c r="BB208" s="9">
        <v>99916106</v>
      </c>
      <c r="BC208" s="9">
        <v>4120</v>
      </c>
      <c r="BF208" s="9">
        <v>99916106</v>
      </c>
      <c r="BG208" s="9">
        <v>4491</v>
      </c>
    </row>
    <row r="209" spans="2:59" x14ac:dyDescent="0.35">
      <c r="B209" s="21" t="s">
        <v>850</v>
      </c>
      <c r="C209" s="21" t="s">
        <v>39</v>
      </c>
      <c r="D209" s="21" t="s">
        <v>499</v>
      </c>
      <c r="E209" s="21" t="s">
        <v>499</v>
      </c>
      <c r="F209" s="21" t="s">
        <v>420</v>
      </c>
      <c r="G209" s="8" t="s">
        <v>189</v>
      </c>
      <c r="H209" s="8">
        <v>2</v>
      </c>
      <c r="I209" s="8" t="s">
        <v>150</v>
      </c>
      <c r="J209" s="8" t="s">
        <v>154</v>
      </c>
      <c r="K209" s="8">
        <v>3</v>
      </c>
      <c r="L209" s="8" t="s">
        <v>153</v>
      </c>
      <c r="M209" s="8">
        <v>90</v>
      </c>
      <c r="N209" s="8">
        <v>99916186</v>
      </c>
      <c r="O209" s="8">
        <v>96082800</v>
      </c>
      <c r="P209" s="8">
        <v>99916186</v>
      </c>
      <c r="Q209" s="8">
        <v>3569</v>
      </c>
      <c r="R209" s="8">
        <v>3676</v>
      </c>
      <c r="S209" s="8">
        <f t="shared" si="12"/>
        <v>3786</v>
      </c>
      <c r="T209" s="8">
        <f t="shared" si="13"/>
        <v>3946</v>
      </c>
      <c r="U209" s="8">
        <f t="shared" si="14"/>
        <v>4301</v>
      </c>
      <c r="V209" s="21" t="s">
        <v>138</v>
      </c>
      <c r="W209" s="21"/>
      <c r="X209" s="8" t="s">
        <v>181</v>
      </c>
      <c r="Y209" s="8" t="s">
        <v>182</v>
      </c>
      <c r="Z209" s="29">
        <v>1.25</v>
      </c>
      <c r="AA209" s="8"/>
      <c r="AB209" s="8" t="s">
        <v>185</v>
      </c>
      <c r="AC209" s="8" t="s">
        <v>1758</v>
      </c>
      <c r="AE209" s="8" t="e">
        <f>VLOOKUP(N209,[1]CRN!$H$2:$I$1212,2,FALSE)</f>
        <v>#N/A</v>
      </c>
      <c r="AG209" s="9">
        <v>96082800</v>
      </c>
      <c r="AH209" s="9">
        <v>3450</v>
      </c>
      <c r="AI209" s="9">
        <f>VLOOKUP(AG209,[2]CRN!$A$2:$J$2833,10,FALSE)</f>
        <v>3569</v>
      </c>
      <c r="AJ209" s="9">
        <f t="shared" si="15"/>
        <v>3.4492753623188405E-2</v>
      </c>
      <c r="AL209" s="9">
        <v>96082800</v>
      </c>
      <c r="AM209" s="9">
        <v>3676</v>
      </c>
      <c r="AT209" s="9">
        <v>96082896</v>
      </c>
      <c r="AU209" s="9">
        <v>99916126</v>
      </c>
      <c r="AX209" s="9">
        <v>96081869</v>
      </c>
      <c r="AY209" s="9">
        <v>3025</v>
      </c>
      <c r="BB209" s="9">
        <v>99916186</v>
      </c>
      <c r="BC209" s="9">
        <v>3946</v>
      </c>
      <c r="BF209" s="9">
        <v>99916186</v>
      </c>
      <c r="BG209" s="9">
        <v>4301</v>
      </c>
    </row>
    <row r="210" spans="2:59" x14ac:dyDescent="0.35">
      <c r="B210" s="21" t="s">
        <v>851</v>
      </c>
      <c r="C210" s="21" t="s">
        <v>39</v>
      </c>
      <c r="D210" s="21" t="s">
        <v>500</v>
      </c>
      <c r="E210" s="21" t="s">
        <v>500</v>
      </c>
      <c r="F210" s="21" t="s">
        <v>421</v>
      </c>
      <c r="G210" s="8" t="s">
        <v>189</v>
      </c>
      <c r="H210" s="8">
        <v>2</v>
      </c>
      <c r="I210" s="8" t="s">
        <v>150</v>
      </c>
      <c r="J210" s="8" t="s">
        <v>151</v>
      </c>
      <c r="K210" s="8">
        <v>1</v>
      </c>
      <c r="L210" s="8" t="s">
        <v>155</v>
      </c>
      <c r="M210" s="8">
        <v>101</v>
      </c>
      <c r="N210" s="8">
        <v>99916088</v>
      </c>
      <c r="O210" s="8">
        <v>96082706</v>
      </c>
      <c r="P210" s="8">
        <v>99916088</v>
      </c>
      <c r="Q210" s="8">
        <v>3878</v>
      </c>
      <c r="R210" s="8">
        <v>3994</v>
      </c>
      <c r="S210" s="8">
        <f t="shared" si="12"/>
        <v>3958</v>
      </c>
      <c r="T210" s="8">
        <f t="shared" si="13"/>
        <v>4125</v>
      </c>
      <c r="U210" s="8">
        <f t="shared" si="14"/>
        <v>4497</v>
      </c>
      <c r="V210" s="21" t="s">
        <v>138</v>
      </c>
      <c r="W210" s="21"/>
      <c r="X210" s="8" t="s">
        <v>181</v>
      </c>
      <c r="Y210" s="8" t="s">
        <v>182</v>
      </c>
      <c r="Z210" s="29">
        <v>1.25</v>
      </c>
      <c r="AA210" s="8"/>
      <c r="AB210" s="8" t="s">
        <v>185</v>
      </c>
      <c r="AC210" s="8" t="s">
        <v>1758</v>
      </c>
      <c r="AE210" s="8" t="e">
        <f>VLOOKUP(N210,[1]CRN!$H$2:$I$1212,2,FALSE)</f>
        <v>#N/A</v>
      </c>
      <c r="AG210" s="9">
        <v>96082706</v>
      </c>
      <c r="AH210" s="9">
        <v>3745</v>
      </c>
      <c r="AI210" s="9">
        <f>VLOOKUP(AG210,[2]CRN!$A$2:$J$2833,10,FALSE)</f>
        <v>3878</v>
      </c>
      <c r="AJ210" s="9">
        <f t="shared" si="15"/>
        <v>3.5514018691588788E-2</v>
      </c>
      <c r="AL210" s="9">
        <v>96082706</v>
      </c>
      <c r="AM210" s="9">
        <v>3994</v>
      </c>
      <c r="AT210" s="9">
        <v>97766023</v>
      </c>
      <c r="AU210" s="9">
        <v>99916127</v>
      </c>
      <c r="AX210" s="9">
        <v>96081870</v>
      </c>
      <c r="AY210" s="9">
        <v>3245</v>
      </c>
      <c r="BB210" s="9">
        <v>99916088</v>
      </c>
      <c r="BC210" s="9">
        <v>4125</v>
      </c>
      <c r="BF210" s="9">
        <v>99916088</v>
      </c>
      <c r="BG210" s="9">
        <v>4497</v>
      </c>
    </row>
    <row r="211" spans="2:59" x14ac:dyDescent="0.35">
      <c r="B211" s="21" t="s">
        <v>852</v>
      </c>
      <c r="C211" s="21" t="s">
        <v>39</v>
      </c>
      <c r="D211" s="21" t="s">
        <v>501</v>
      </c>
      <c r="E211" s="21" t="s">
        <v>501</v>
      </c>
      <c r="F211" s="21" t="s">
        <v>421</v>
      </c>
      <c r="G211" s="8" t="s">
        <v>189</v>
      </c>
      <c r="H211" s="8">
        <v>2</v>
      </c>
      <c r="I211" s="8" t="s">
        <v>150</v>
      </c>
      <c r="J211" s="8" t="s">
        <v>151</v>
      </c>
      <c r="K211" s="8">
        <v>3</v>
      </c>
      <c r="L211" s="8" t="s">
        <v>153</v>
      </c>
      <c r="M211" s="8">
        <v>92</v>
      </c>
      <c r="N211" s="8">
        <v>99916166</v>
      </c>
      <c r="O211" s="8">
        <v>96082707</v>
      </c>
      <c r="P211" s="8">
        <v>99916166</v>
      </c>
      <c r="Q211" s="8">
        <v>3574</v>
      </c>
      <c r="R211" s="8">
        <v>3681</v>
      </c>
      <c r="S211" s="8">
        <f t="shared" si="12"/>
        <v>3792</v>
      </c>
      <c r="T211" s="8">
        <f t="shared" si="13"/>
        <v>3951</v>
      </c>
      <c r="U211" s="8">
        <f t="shared" si="14"/>
        <v>4307</v>
      </c>
      <c r="V211" s="21" t="s">
        <v>138</v>
      </c>
      <c r="W211" s="21"/>
      <c r="X211" s="8" t="s">
        <v>181</v>
      </c>
      <c r="Y211" s="8" t="s">
        <v>182</v>
      </c>
      <c r="Z211" s="29">
        <v>1.25</v>
      </c>
      <c r="AA211" s="8"/>
      <c r="AB211" s="8" t="s">
        <v>185</v>
      </c>
      <c r="AC211" s="8" t="s">
        <v>1758</v>
      </c>
      <c r="AE211" s="8" t="e">
        <f>VLOOKUP(N211,[1]CRN!$H$2:$I$1212,2,FALSE)</f>
        <v>#N/A</v>
      </c>
      <c r="AG211" s="9">
        <v>96082707</v>
      </c>
      <c r="AH211" s="9">
        <v>3455</v>
      </c>
      <c r="AI211" s="9">
        <f>VLOOKUP(AG211,[2]CRN!$A$2:$J$2833,10,FALSE)</f>
        <v>3574</v>
      </c>
      <c r="AJ211" s="9">
        <f t="shared" si="15"/>
        <v>3.4442836468885671E-2</v>
      </c>
      <c r="AL211" s="9">
        <v>96082707</v>
      </c>
      <c r="AM211" s="9">
        <v>3681</v>
      </c>
      <c r="AT211" s="9">
        <v>96082900</v>
      </c>
      <c r="AU211" s="9">
        <v>99916128</v>
      </c>
      <c r="AX211" s="9">
        <v>96081871</v>
      </c>
      <c r="AY211" s="9">
        <v>3318</v>
      </c>
      <c r="BB211" s="9">
        <v>99916166</v>
      </c>
      <c r="BC211" s="9">
        <v>3951</v>
      </c>
      <c r="BF211" s="9">
        <v>99916166</v>
      </c>
      <c r="BG211" s="9">
        <v>4307</v>
      </c>
    </row>
    <row r="212" spans="2:59" x14ac:dyDescent="0.35">
      <c r="B212" s="21" t="s">
        <v>853</v>
      </c>
      <c r="C212" s="21" t="s">
        <v>39</v>
      </c>
      <c r="D212" s="21" t="s">
        <v>500</v>
      </c>
      <c r="E212" s="21" t="s">
        <v>500</v>
      </c>
      <c r="F212" s="21" t="s">
        <v>421</v>
      </c>
      <c r="G212" s="8" t="s">
        <v>189</v>
      </c>
      <c r="H212" s="8">
        <v>2</v>
      </c>
      <c r="I212" s="8" t="s">
        <v>150</v>
      </c>
      <c r="J212" s="8" t="s">
        <v>154</v>
      </c>
      <c r="K212" s="8">
        <v>1</v>
      </c>
      <c r="L212" s="8" t="s">
        <v>155</v>
      </c>
      <c r="M212" s="8">
        <v>101</v>
      </c>
      <c r="N212" s="8">
        <v>99916107</v>
      </c>
      <c r="O212" s="8">
        <v>96082801</v>
      </c>
      <c r="P212" s="8">
        <v>99916107</v>
      </c>
      <c r="Q212" s="8">
        <v>3926</v>
      </c>
      <c r="R212" s="8">
        <v>4044</v>
      </c>
      <c r="S212" s="8">
        <f t="shared" si="12"/>
        <v>4009</v>
      </c>
      <c r="T212" s="8">
        <f t="shared" si="13"/>
        <v>4178</v>
      </c>
      <c r="U212" s="8">
        <f t="shared" si="14"/>
        <v>4555</v>
      </c>
      <c r="V212" s="21" t="s">
        <v>138</v>
      </c>
      <c r="W212" s="21"/>
      <c r="X212" s="8" t="s">
        <v>181</v>
      </c>
      <c r="Y212" s="8" t="s">
        <v>182</v>
      </c>
      <c r="Z212" s="29">
        <v>1.25</v>
      </c>
      <c r="AA212" s="8"/>
      <c r="AB212" s="8" t="s">
        <v>185</v>
      </c>
      <c r="AC212" s="8" t="s">
        <v>1758</v>
      </c>
      <c r="AE212" s="8" t="e">
        <f>VLOOKUP(N212,[1]CRN!$H$2:$I$1212,2,FALSE)</f>
        <v>#N/A</v>
      </c>
      <c r="AG212" s="9">
        <v>96082801</v>
      </c>
      <c r="AH212" s="9">
        <v>3792</v>
      </c>
      <c r="AI212" s="9">
        <f>VLOOKUP(AG212,[2]CRN!$A$2:$J$2833,10,FALSE)</f>
        <v>3926</v>
      </c>
      <c r="AJ212" s="9">
        <f t="shared" si="15"/>
        <v>3.5337552742616032E-2</v>
      </c>
      <c r="AL212" s="9">
        <v>96082801</v>
      </c>
      <c r="AM212" s="9">
        <v>4044</v>
      </c>
      <c r="AT212" s="9">
        <v>96082902</v>
      </c>
      <c r="AU212" s="9">
        <v>99916129</v>
      </c>
      <c r="AX212" s="9">
        <v>96081872</v>
      </c>
      <c r="AY212" s="9">
        <v>3397</v>
      </c>
      <c r="BB212" s="9">
        <v>99916107</v>
      </c>
      <c r="BC212" s="9">
        <v>4178</v>
      </c>
      <c r="BF212" s="9">
        <v>99916107</v>
      </c>
      <c r="BG212" s="9">
        <v>4555</v>
      </c>
    </row>
    <row r="213" spans="2:59" x14ac:dyDescent="0.35">
      <c r="B213" s="21" t="s">
        <v>854</v>
      </c>
      <c r="C213" s="21" t="s">
        <v>39</v>
      </c>
      <c r="D213" s="21" t="s">
        <v>501</v>
      </c>
      <c r="E213" s="21" t="s">
        <v>501</v>
      </c>
      <c r="F213" s="21" t="s">
        <v>421</v>
      </c>
      <c r="G213" s="8" t="s">
        <v>189</v>
      </c>
      <c r="H213" s="8">
        <v>2</v>
      </c>
      <c r="I213" s="8" t="s">
        <v>150</v>
      </c>
      <c r="J213" s="8" t="s">
        <v>154</v>
      </c>
      <c r="K213" s="8">
        <v>3</v>
      </c>
      <c r="L213" s="8" t="s">
        <v>153</v>
      </c>
      <c r="M213" s="8">
        <v>92</v>
      </c>
      <c r="N213" s="8">
        <v>99916187</v>
      </c>
      <c r="O213" s="8">
        <v>96082802</v>
      </c>
      <c r="P213" s="8">
        <v>99916187</v>
      </c>
      <c r="Q213" s="8">
        <v>3622</v>
      </c>
      <c r="R213" s="8">
        <v>3731</v>
      </c>
      <c r="S213" s="8">
        <f t="shared" si="12"/>
        <v>3843</v>
      </c>
      <c r="T213" s="8">
        <f t="shared" si="13"/>
        <v>4004</v>
      </c>
      <c r="U213" s="8">
        <f t="shared" si="14"/>
        <v>4365</v>
      </c>
      <c r="V213" s="21" t="s">
        <v>138</v>
      </c>
      <c r="W213" s="21"/>
      <c r="X213" s="8" t="s">
        <v>181</v>
      </c>
      <c r="Y213" s="8" t="s">
        <v>182</v>
      </c>
      <c r="Z213" s="29">
        <v>1.25</v>
      </c>
      <c r="AA213" s="8"/>
      <c r="AB213" s="8" t="s">
        <v>185</v>
      </c>
      <c r="AC213" s="8" t="s">
        <v>1758</v>
      </c>
      <c r="AE213" s="8" t="e">
        <f>VLOOKUP(N213,[1]CRN!$H$2:$I$1212,2,FALSE)</f>
        <v>#N/A</v>
      </c>
      <c r="AG213" s="9">
        <v>96082802</v>
      </c>
      <c r="AH213" s="9">
        <v>3502</v>
      </c>
      <c r="AI213" s="9">
        <f>VLOOKUP(AG213,[2]CRN!$A$2:$J$2833,10,FALSE)</f>
        <v>3622</v>
      </c>
      <c r="AJ213" s="9">
        <f t="shared" si="15"/>
        <v>3.4266133637921185E-2</v>
      </c>
      <c r="AL213" s="9">
        <v>96082802</v>
      </c>
      <c r="AM213" s="9">
        <v>3731</v>
      </c>
      <c r="AT213" s="9">
        <v>96082904</v>
      </c>
      <c r="AU213" s="9">
        <v>99916130</v>
      </c>
      <c r="AX213" s="9">
        <v>96081873</v>
      </c>
      <c r="AY213" s="9">
        <v>3560</v>
      </c>
      <c r="BB213" s="9">
        <v>99916187</v>
      </c>
      <c r="BC213" s="9">
        <v>4004</v>
      </c>
      <c r="BF213" s="9">
        <v>99916187</v>
      </c>
      <c r="BG213" s="9">
        <v>4365</v>
      </c>
    </row>
    <row r="214" spans="2:59" x14ac:dyDescent="0.35">
      <c r="B214" s="21" t="s">
        <v>855</v>
      </c>
      <c r="C214" s="21" t="s">
        <v>39</v>
      </c>
      <c r="D214" s="21" t="s">
        <v>502</v>
      </c>
      <c r="E214" s="21" t="s">
        <v>502</v>
      </c>
      <c r="F214" s="21" t="s">
        <v>422</v>
      </c>
      <c r="G214" s="8" t="s">
        <v>189</v>
      </c>
      <c r="H214" s="8">
        <v>3</v>
      </c>
      <c r="I214" s="8" t="s">
        <v>156</v>
      </c>
      <c r="J214" s="8" t="s">
        <v>151</v>
      </c>
      <c r="K214" s="8">
        <v>1</v>
      </c>
      <c r="L214" s="8" t="s">
        <v>155</v>
      </c>
      <c r="M214" s="8">
        <v>103</v>
      </c>
      <c r="N214" s="8">
        <v>99916089</v>
      </c>
      <c r="O214" s="8">
        <v>96993551</v>
      </c>
      <c r="P214" s="8">
        <v>99916089</v>
      </c>
      <c r="Q214" s="8">
        <v>4446</v>
      </c>
      <c r="R214" s="8">
        <v>4579</v>
      </c>
      <c r="S214" s="8">
        <f t="shared" si="12"/>
        <v>4469</v>
      </c>
      <c r="T214" s="8">
        <f t="shared" si="13"/>
        <v>4660</v>
      </c>
      <c r="U214" s="8">
        <f t="shared" si="14"/>
        <v>5080</v>
      </c>
      <c r="V214" s="21" t="s">
        <v>138</v>
      </c>
      <c r="W214" s="21"/>
      <c r="X214" s="8" t="s">
        <v>181</v>
      </c>
      <c r="Y214" s="8" t="s">
        <v>182</v>
      </c>
      <c r="Z214" s="29">
        <v>1.25</v>
      </c>
      <c r="AA214" s="8"/>
      <c r="AB214" s="8" t="s">
        <v>185</v>
      </c>
      <c r="AC214" s="8" t="s">
        <v>1758</v>
      </c>
      <c r="AE214" s="8" t="e">
        <f>VLOOKUP(N214,[1]CRN!$H$2:$I$1212,2,FALSE)</f>
        <v>#N/A</v>
      </c>
      <c r="AG214" s="9">
        <v>96993551</v>
      </c>
      <c r="AH214" s="9">
        <v>4289</v>
      </c>
      <c r="AI214" s="9">
        <f>VLOOKUP(AG214,[2]CRN!$A$2:$J$2833,10,FALSE)</f>
        <v>4446</v>
      </c>
      <c r="AJ214" s="9">
        <f t="shared" si="15"/>
        <v>3.6605269293541617E-2</v>
      </c>
      <c r="AL214" s="9">
        <v>96993551</v>
      </c>
      <c r="AM214" s="9">
        <v>4579</v>
      </c>
      <c r="AT214" s="9">
        <v>96082906</v>
      </c>
      <c r="AU214" s="9">
        <v>99916132</v>
      </c>
      <c r="AX214" s="9">
        <v>96081874</v>
      </c>
      <c r="AY214" s="9">
        <v>3927</v>
      </c>
      <c r="BB214" s="9">
        <v>99916089</v>
      </c>
      <c r="BC214" s="9">
        <v>4660</v>
      </c>
      <c r="BF214" s="9">
        <v>99916089</v>
      </c>
      <c r="BG214" s="9">
        <v>5080</v>
      </c>
    </row>
    <row r="215" spans="2:59" x14ac:dyDescent="0.35">
      <c r="B215" s="21" t="s">
        <v>856</v>
      </c>
      <c r="C215" s="21" t="s">
        <v>39</v>
      </c>
      <c r="D215" s="21" t="s">
        <v>503</v>
      </c>
      <c r="E215" s="21" t="s">
        <v>503</v>
      </c>
      <c r="F215" s="21" t="s">
        <v>422</v>
      </c>
      <c r="G215" s="8" t="s">
        <v>189</v>
      </c>
      <c r="H215" s="8">
        <v>3</v>
      </c>
      <c r="I215" s="8" t="s">
        <v>156</v>
      </c>
      <c r="J215" s="8" t="s">
        <v>151</v>
      </c>
      <c r="K215" s="8">
        <v>3</v>
      </c>
      <c r="L215" s="8" t="s">
        <v>153</v>
      </c>
      <c r="M215" s="8">
        <v>93</v>
      </c>
      <c r="N215" s="8">
        <v>99916168</v>
      </c>
      <c r="O215" s="8">
        <v>97749685</v>
      </c>
      <c r="P215" s="8">
        <v>99916168</v>
      </c>
      <c r="Q215" s="8">
        <v>3996</v>
      </c>
      <c r="R215" s="8">
        <v>4116</v>
      </c>
      <c r="S215" s="8">
        <f t="shared" si="12"/>
        <v>4239</v>
      </c>
      <c r="T215" s="8">
        <f t="shared" si="13"/>
        <v>4419</v>
      </c>
      <c r="U215" s="8">
        <f t="shared" si="14"/>
        <v>4817</v>
      </c>
      <c r="V215" s="21" t="s">
        <v>138</v>
      </c>
      <c r="W215" s="21"/>
      <c r="X215" s="8" t="s">
        <v>181</v>
      </c>
      <c r="Y215" s="8" t="s">
        <v>182</v>
      </c>
      <c r="Z215" s="29">
        <v>1.25</v>
      </c>
      <c r="AA215" s="8"/>
      <c r="AB215" s="8" t="s">
        <v>185</v>
      </c>
      <c r="AC215" s="8" t="s">
        <v>1758</v>
      </c>
      <c r="AE215" s="8" t="e">
        <f>VLOOKUP(N215,[1]CRN!$H$2:$I$1212,2,FALSE)</f>
        <v>#N/A</v>
      </c>
      <c r="AG215" s="9">
        <v>97749685</v>
      </c>
      <c r="AH215" s="9">
        <v>3861</v>
      </c>
      <c r="AI215" s="9">
        <f>VLOOKUP(AG215,[2]CRN!$A$2:$J$2833,10,FALSE)</f>
        <v>3996</v>
      </c>
      <c r="AJ215" s="9">
        <f t="shared" si="15"/>
        <v>3.4965034965034968E-2</v>
      </c>
      <c r="AL215" s="9">
        <v>97749685</v>
      </c>
      <c r="AM215" s="9">
        <v>4116</v>
      </c>
      <c r="AT215" s="9">
        <v>96082965</v>
      </c>
      <c r="AU215" s="9">
        <v>99916133</v>
      </c>
      <c r="AX215" s="9">
        <v>96082661</v>
      </c>
      <c r="AY215" s="9">
        <v>1170</v>
      </c>
      <c r="BB215" s="9">
        <v>99916168</v>
      </c>
      <c r="BC215" s="9">
        <v>4419</v>
      </c>
      <c r="BF215" s="9">
        <v>99916168</v>
      </c>
      <c r="BG215" s="9">
        <v>4817</v>
      </c>
    </row>
    <row r="216" spans="2:59" x14ac:dyDescent="0.35">
      <c r="B216" s="21" t="s">
        <v>857</v>
      </c>
      <c r="C216" s="21" t="s">
        <v>39</v>
      </c>
      <c r="D216" s="21" t="s">
        <v>502</v>
      </c>
      <c r="E216" s="21" t="s">
        <v>502</v>
      </c>
      <c r="F216" s="21" t="s">
        <v>422</v>
      </c>
      <c r="G216" s="8" t="s">
        <v>189</v>
      </c>
      <c r="H216" s="8">
        <v>3</v>
      </c>
      <c r="I216" s="8" t="s">
        <v>156</v>
      </c>
      <c r="J216" s="8" t="s">
        <v>154</v>
      </c>
      <c r="K216" s="8">
        <v>1</v>
      </c>
      <c r="L216" s="8" t="s">
        <v>155</v>
      </c>
      <c r="M216" s="8">
        <v>103</v>
      </c>
      <c r="N216" s="8">
        <v>99916108</v>
      </c>
      <c r="O216" s="8">
        <v>97765981</v>
      </c>
      <c r="P216" s="8">
        <v>99916108</v>
      </c>
      <c r="Q216" s="8">
        <v>4494</v>
      </c>
      <c r="R216" s="8">
        <v>4629</v>
      </c>
      <c r="S216" s="8">
        <f t="shared" si="12"/>
        <v>4520</v>
      </c>
      <c r="T216" s="8">
        <f t="shared" si="13"/>
        <v>4713</v>
      </c>
      <c r="U216" s="8">
        <f t="shared" si="14"/>
        <v>5138</v>
      </c>
      <c r="V216" s="21" t="s">
        <v>138</v>
      </c>
      <c r="W216" s="21"/>
      <c r="X216" s="8" t="s">
        <v>181</v>
      </c>
      <c r="Y216" s="8" t="s">
        <v>182</v>
      </c>
      <c r="Z216" s="29">
        <v>1.25</v>
      </c>
      <c r="AA216" s="8"/>
      <c r="AB216" s="8" t="s">
        <v>185</v>
      </c>
      <c r="AC216" s="8" t="s">
        <v>1758</v>
      </c>
      <c r="AE216" s="8" t="e">
        <f>VLOOKUP(N216,[1]CRN!$H$2:$I$1212,2,FALSE)</f>
        <v>#N/A</v>
      </c>
      <c r="AG216" s="9">
        <v>97765981</v>
      </c>
      <c r="AH216" s="9">
        <v>4336</v>
      </c>
      <c r="AI216" s="9">
        <f>VLOOKUP(AG216,[2]CRN!$A$2:$J$2833,10,FALSE)</f>
        <v>4494</v>
      </c>
      <c r="AJ216" s="9">
        <f t="shared" si="15"/>
        <v>3.6439114391143911E-2</v>
      </c>
      <c r="AL216" s="9">
        <v>97765981</v>
      </c>
      <c r="AM216" s="9">
        <v>4629</v>
      </c>
      <c r="AT216" s="9">
        <v>96082967</v>
      </c>
      <c r="AU216" s="9">
        <v>99916134</v>
      </c>
      <c r="AX216" s="9">
        <v>96082662</v>
      </c>
      <c r="AY216" s="9">
        <v>1238</v>
      </c>
      <c r="BB216" s="9">
        <v>99916108</v>
      </c>
      <c r="BC216" s="9">
        <v>4713</v>
      </c>
      <c r="BF216" s="9">
        <v>99916108</v>
      </c>
      <c r="BG216" s="9">
        <v>5138</v>
      </c>
    </row>
    <row r="217" spans="2:59" x14ac:dyDescent="0.35">
      <c r="B217" s="21" t="s">
        <v>858</v>
      </c>
      <c r="C217" s="21" t="s">
        <v>39</v>
      </c>
      <c r="D217" s="21" t="s">
        <v>503</v>
      </c>
      <c r="E217" s="21" t="s">
        <v>503</v>
      </c>
      <c r="F217" s="21" t="s">
        <v>422</v>
      </c>
      <c r="G217" s="8" t="s">
        <v>189</v>
      </c>
      <c r="H217" s="8">
        <v>3</v>
      </c>
      <c r="I217" s="8" t="s">
        <v>156</v>
      </c>
      <c r="J217" s="8" t="s">
        <v>154</v>
      </c>
      <c r="K217" s="8">
        <v>3</v>
      </c>
      <c r="L217" s="8" t="s">
        <v>153</v>
      </c>
      <c r="M217" s="8">
        <v>93</v>
      </c>
      <c r="N217" s="8">
        <v>99916188</v>
      </c>
      <c r="O217" s="8">
        <v>97749686</v>
      </c>
      <c r="P217" s="8">
        <v>99916188</v>
      </c>
      <c r="Q217" s="8">
        <v>4044</v>
      </c>
      <c r="R217" s="8">
        <v>4166</v>
      </c>
      <c r="S217" s="8">
        <f t="shared" si="12"/>
        <v>4290</v>
      </c>
      <c r="T217" s="8">
        <f t="shared" si="13"/>
        <v>4472</v>
      </c>
      <c r="U217" s="8">
        <f t="shared" si="14"/>
        <v>4875</v>
      </c>
      <c r="V217" s="21" t="s">
        <v>138</v>
      </c>
      <c r="W217" s="21"/>
      <c r="X217" s="8" t="s">
        <v>181</v>
      </c>
      <c r="Y217" s="8" t="s">
        <v>182</v>
      </c>
      <c r="Z217" s="29">
        <v>1.25</v>
      </c>
      <c r="AA217" s="8"/>
      <c r="AB217" s="8" t="s">
        <v>185</v>
      </c>
      <c r="AC217" s="8" t="s">
        <v>1758</v>
      </c>
      <c r="AE217" s="8" t="e">
        <f>VLOOKUP(N217,[1]CRN!$H$2:$I$1212,2,FALSE)</f>
        <v>#N/A</v>
      </c>
      <c r="AG217" s="9">
        <v>97749686</v>
      </c>
      <c r="AH217" s="9">
        <v>3908</v>
      </c>
      <c r="AI217" s="9">
        <f>VLOOKUP(AG217,[2]CRN!$A$2:$J$2833,10,FALSE)</f>
        <v>4044</v>
      </c>
      <c r="AJ217" s="9">
        <f t="shared" si="15"/>
        <v>3.4800409416581371E-2</v>
      </c>
      <c r="AL217" s="9">
        <v>97749686</v>
      </c>
      <c r="AM217" s="9">
        <v>4166</v>
      </c>
      <c r="AT217" s="9">
        <v>96082969</v>
      </c>
      <c r="AU217" s="9">
        <v>99916135</v>
      </c>
      <c r="AX217" s="9">
        <v>96082663</v>
      </c>
      <c r="AY217" s="9">
        <v>1302</v>
      </c>
      <c r="BB217" s="9">
        <v>99916188</v>
      </c>
      <c r="BC217" s="9">
        <v>4472</v>
      </c>
      <c r="BF217" s="9">
        <v>99916188</v>
      </c>
      <c r="BG217" s="9">
        <v>4875</v>
      </c>
    </row>
    <row r="218" spans="2:59" x14ac:dyDescent="0.35">
      <c r="B218" s="21" t="s">
        <v>859</v>
      </c>
      <c r="C218" s="21" t="s">
        <v>39</v>
      </c>
      <c r="D218" s="21" t="s">
        <v>504</v>
      </c>
      <c r="E218" s="21" t="s">
        <v>504</v>
      </c>
      <c r="F218" s="21" t="s">
        <v>423</v>
      </c>
      <c r="G218" s="8" t="s">
        <v>189</v>
      </c>
      <c r="H218" s="8">
        <v>3</v>
      </c>
      <c r="I218" s="8" t="s">
        <v>156</v>
      </c>
      <c r="J218" s="8" t="s">
        <v>151</v>
      </c>
      <c r="K218" s="8">
        <v>1</v>
      </c>
      <c r="L218" s="8" t="s">
        <v>155</v>
      </c>
      <c r="M218" s="8">
        <v>141</v>
      </c>
      <c r="N218" s="8">
        <v>99916090</v>
      </c>
      <c r="O218" s="8">
        <v>96082710</v>
      </c>
      <c r="P218" s="8">
        <v>99916090</v>
      </c>
      <c r="Q218" s="8">
        <v>4514</v>
      </c>
      <c r="R218" s="8">
        <v>4650</v>
      </c>
      <c r="S218" s="8">
        <f t="shared" si="12"/>
        <v>4542</v>
      </c>
      <c r="T218" s="8">
        <f t="shared" si="13"/>
        <v>4735</v>
      </c>
      <c r="U218" s="8">
        <f t="shared" si="14"/>
        <v>5162</v>
      </c>
      <c r="V218" s="21" t="s">
        <v>138</v>
      </c>
      <c r="W218" s="21"/>
      <c r="X218" s="8" t="s">
        <v>181</v>
      </c>
      <c r="Y218" s="8" t="s">
        <v>182</v>
      </c>
      <c r="Z218" s="29">
        <v>1.25</v>
      </c>
      <c r="AA218" s="8"/>
      <c r="AB218" s="8" t="s">
        <v>185</v>
      </c>
      <c r="AC218" s="8" t="s">
        <v>1758</v>
      </c>
      <c r="AE218" s="8" t="e">
        <f>VLOOKUP(N218,[1]CRN!$H$2:$I$1212,2,FALSE)</f>
        <v>#N/A</v>
      </c>
      <c r="AG218" s="9">
        <v>96082710</v>
      </c>
      <c r="AH218" s="9">
        <v>4355</v>
      </c>
      <c r="AI218" s="9">
        <f>VLOOKUP(AG218,[2]CRN!$A$2:$J$2833,10,FALSE)</f>
        <v>4514</v>
      </c>
      <c r="AJ218" s="9">
        <f t="shared" si="15"/>
        <v>3.6509758897818601E-2</v>
      </c>
      <c r="AL218" s="9">
        <v>96082710</v>
      </c>
      <c r="AM218" s="9">
        <v>4650</v>
      </c>
      <c r="AT218" s="9">
        <v>96082971</v>
      </c>
      <c r="AU218" s="9">
        <v>99916136</v>
      </c>
      <c r="AX218" s="9">
        <v>96082664</v>
      </c>
      <c r="AY218" s="9">
        <v>1501</v>
      </c>
      <c r="BB218" s="9">
        <v>99916090</v>
      </c>
      <c r="BC218" s="9">
        <v>4735</v>
      </c>
      <c r="BF218" s="9">
        <v>99916090</v>
      </c>
      <c r="BG218" s="9">
        <v>5162</v>
      </c>
    </row>
    <row r="219" spans="2:59" x14ac:dyDescent="0.35">
      <c r="B219" s="21" t="s">
        <v>860</v>
      </c>
      <c r="C219" s="21" t="s">
        <v>39</v>
      </c>
      <c r="D219" s="21" t="s">
        <v>505</v>
      </c>
      <c r="E219" s="21" t="s">
        <v>505</v>
      </c>
      <c r="F219" s="21" t="s">
        <v>423</v>
      </c>
      <c r="G219" s="8" t="s">
        <v>189</v>
      </c>
      <c r="H219" s="8">
        <v>3</v>
      </c>
      <c r="I219" s="8" t="s">
        <v>156</v>
      </c>
      <c r="J219" s="8" t="s">
        <v>151</v>
      </c>
      <c r="K219" s="8">
        <v>3</v>
      </c>
      <c r="L219" s="8" t="s">
        <v>153</v>
      </c>
      <c r="M219" s="8">
        <v>98</v>
      </c>
      <c r="N219" s="8">
        <v>99916169</v>
      </c>
      <c r="O219" s="8">
        <v>96082711</v>
      </c>
      <c r="P219" s="8">
        <v>99916169</v>
      </c>
      <c r="Q219" s="8">
        <v>4064</v>
      </c>
      <c r="R219" s="8">
        <v>4187</v>
      </c>
      <c r="S219" s="8">
        <f t="shared" si="12"/>
        <v>4312</v>
      </c>
      <c r="T219" s="8">
        <f t="shared" si="13"/>
        <v>4494</v>
      </c>
      <c r="U219" s="8">
        <f t="shared" si="14"/>
        <v>4899</v>
      </c>
      <c r="V219" s="21" t="s">
        <v>138</v>
      </c>
      <c r="W219" s="21"/>
      <c r="X219" s="8" t="s">
        <v>181</v>
      </c>
      <c r="Y219" s="8" t="s">
        <v>182</v>
      </c>
      <c r="Z219" s="29">
        <v>1.25</v>
      </c>
      <c r="AA219" s="8"/>
      <c r="AB219" s="8" t="s">
        <v>185</v>
      </c>
      <c r="AC219" s="8" t="s">
        <v>1758</v>
      </c>
      <c r="AE219" s="8" t="e">
        <f>VLOOKUP(N219,[1]CRN!$H$2:$I$1212,2,FALSE)</f>
        <v>#N/A</v>
      </c>
      <c r="AG219" s="9">
        <v>96082711</v>
      </c>
      <c r="AH219" s="9">
        <v>3927</v>
      </c>
      <c r="AI219" s="9">
        <f>VLOOKUP(AG219,[2]CRN!$A$2:$J$2833,10,FALSE)</f>
        <v>4064</v>
      </c>
      <c r="AJ219" s="9">
        <f t="shared" si="15"/>
        <v>3.4886681945505475E-2</v>
      </c>
      <c r="AL219" s="9">
        <v>96082711</v>
      </c>
      <c r="AM219" s="9">
        <v>4187</v>
      </c>
      <c r="AT219" s="9">
        <v>96082973</v>
      </c>
      <c r="AU219" s="9">
        <v>99916137</v>
      </c>
      <c r="AX219" s="9">
        <v>96082665</v>
      </c>
      <c r="AY219" s="9">
        <v>1568</v>
      </c>
      <c r="BB219" s="9">
        <v>99916169</v>
      </c>
      <c r="BC219" s="9">
        <v>4494</v>
      </c>
      <c r="BF219" s="9">
        <v>99916169</v>
      </c>
      <c r="BG219" s="9">
        <v>4899</v>
      </c>
    </row>
    <row r="220" spans="2:59" x14ac:dyDescent="0.35">
      <c r="B220" s="21" t="s">
        <v>861</v>
      </c>
      <c r="C220" s="21" t="s">
        <v>39</v>
      </c>
      <c r="D220" s="21" t="s">
        <v>504</v>
      </c>
      <c r="E220" s="21" t="s">
        <v>504</v>
      </c>
      <c r="F220" s="21" t="s">
        <v>423</v>
      </c>
      <c r="G220" s="8" t="s">
        <v>189</v>
      </c>
      <c r="H220" s="8">
        <v>3</v>
      </c>
      <c r="I220" s="8" t="s">
        <v>156</v>
      </c>
      <c r="J220" s="8" t="s">
        <v>154</v>
      </c>
      <c r="K220" s="8">
        <v>1</v>
      </c>
      <c r="L220" s="8" t="s">
        <v>155</v>
      </c>
      <c r="M220" s="8">
        <v>141</v>
      </c>
      <c r="N220" s="8">
        <v>99916109</v>
      </c>
      <c r="O220" s="8">
        <v>96082805</v>
      </c>
      <c r="P220" s="8">
        <v>99916109</v>
      </c>
      <c r="Q220" s="8">
        <v>4562</v>
      </c>
      <c r="R220" s="8">
        <v>4700</v>
      </c>
      <c r="S220" s="8">
        <f t="shared" si="12"/>
        <v>4593</v>
      </c>
      <c r="T220" s="8">
        <f t="shared" si="13"/>
        <v>4788</v>
      </c>
      <c r="U220" s="8">
        <f t="shared" si="14"/>
        <v>5220</v>
      </c>
      <c r="V220" s="21" t="s">
        <v>138</v>
      </c>
      <c r="W220" s="21"/>
      <c r="X220" s="8" t="s">
        <v>181</v>
      </c>
      <c r="Y220" s="8" t="s">
        <v>182</v>
      </c>
      <c r="Z220" s="29">
        <v>1.25</v>
      </c>
      <c r="AA220" s="8"/>
      <c r="AB220" s="8" t="s">
        <v>185</v>
      </c>
      <c r="AC220" s="8" t="s">
        <v>1758</v>
      </c>
      <c r="AE220" s="8" t="e">
        <f>VLOOKUP(N220,[1]CRN!$H$2:$I$1212,2,FALSE)</f>
        <v>#N/A</v>
      </c>
      <c r="AG220" s="9">
        <v>96082805</v>
      </c>
      <c r="AH220" s="9">
        <v>4402</v>
      </c>
      <c r="AI220" s="9">
        <f>VLOOKUP(AG220,[2]CRN!$A$2:$J$2833,10,FALSE)</f>
        <v>4562</v>
      </c>
      <c r="AJ220" s="9">
        <f t="shared" si="15"/>
        <v>3.6347114947751023E-2</v>
      </c>
      <c r="AL220" s="9">
        <v>96082805</v>
      </c>
      <c r="AM220" s="9">
        <v>4700</v>
      </c>
      <c r="AT220" s="9">
        <v>96082975</v>
      </c>
      <c r="AU220" s="9">
        <v>99916138</v>
      </c>
      <c r="AX220" s="9">
        <v>96082666</v>
      </c>
      <c r="AY220" s="9">
        <v>1647</v>
      </c>
      <c r="BB220" s="9">
        <v>99916109</v>
      </c>
      <c r="BC220" s="9">
        <v>4788</v>
      </c>
      <c r="BF220" s="9">
        <v>99916109</v>
      </c>
      <c r="BG220" s="9">
        <v>5220</v>
      </c>
    </row>
    <row r="221" spans="2:59" x14ac:dyDescent="0.35">
      <c r="B221" s="21" t="s">
        <v>862</v>
      </c>
      <c r="C221" s="21" t="s">
        <v>39</v>
      </c>
      <c r="D221" s="21" t="s">
        <v>505</v>
      </c>
      <c r="E221" s="21" t="s">
        <v>505</v>
      </c>
      <c r="F221" s="21" t="s">
        <v>423</v>
      </c>
      <c r="G221" s="8" t="s">
        <v>189</v>
      </c>
      <c r="H221" s="8">
        <v>3</v>
      </c>
      <c r="I221" s="8" t="s">
        <v>156</v>
      </c>
      <c r="J221" s="8" t="s">
        <v>154</v>
      </c>
      <c r="K221" s="8">
        <v>3</v>
      </c>
      <c r="L221" s="8" t="s">
        <v>153</v>
      </c>
      <c r="M221" s="8">
        <v>98</v>
      </c>
      <c r="N221" s="8">
        <v>99916189</v>
      </c>
      <c r="O221" s="8">
        <v>96082806</v>
      </c>
      <c r="P221" s="8">
        <v>99916189</v>
      </c>
      <c r="Q221" s="8">
        <v>4112</v>
      </c>
      <c r="R221" s="8">
        <v>4237</v>
      </c>
      <c r="S221" s="8">
        <f t="shared" si="12"/>
        <v>4363</v>
      </c>
      <c r="T221" s="8">
        <f t="shared" si="13"/>
        <v>4547</v>
      </c>
      <c r="U221" s="8">
        <f t="shared" si="14"/>
        <v>4957</v>
      </c>
      <c r="V221" s="21" t="s">
        <v>138</v>
      </c>
      <c r="W221" s="21"/>
      <c r="X221" s="8" t="s">
        <v>181</v>
      </c>
      <c r="Y221" s="8" t="s">
        <v>182</v>
      </c>
      <c r="Z221" s="29">
        <v>1.25</v>
      </c>
      <c r="AA221" s="8"/>
      <c r="AB221" s="8" t="s">
        <v>185</v>
      </c>
      <c r="AC221" s="8" t="s">
        <v>1758</v>
      </c>
      <c r="AE221" s="8" t="e">
        <f>VLOOKUP(N221,[1]CRN!$H$2:$I$1212,2,FALSE)</f>
        <v>#N/A</v>
      </c>
      <c r="AG221" s="9">
        <v>96082806</v>
      </c>
      <c r="AH221" s="9">
        <v>3974</v>
      </c>
      <c r="AI221" s="9">
        <f>VLOOKUP(AG221,[2]CRN!$A$2:$J$2833,10,FALSE)</f>
        <v>4112</v>
      </c>
      <c r="AJ221" s="9">
        <f t="shared" si="15"/>
        <v>3.4725717161550075E-2</v>
      </c>
      <c r="AL221" s="9">
        <v>96082806</v>
      </c>
      <c r="AM221" s="9">
        <v>4237</v>
      </c>
      <c r="AT221" s="9">
        <v>96082977</v>
      </c>
      <c r="AU221" s="9">
        <v>99916139</v>
      </c>
      <c r="AX221" s="9">
        <v>96082667</v>
      </c>
      <c r="AY221" s="9">
        <v>1758</v>
      </c>
      <c r="BB221" s="9">
        <v>99916189</v>
      </c>
      <c r="BC221" s="9">
        <v>4547</v>
      </c>
      <c r="BF221" s="9">
        <v>99916189</v>
      </c>
      <c r="BG221" s="9">
        <v>4957</v>
      </c>
    </row>
    <row r="222" spans="2:59" x14ac:dyDescent="0.35">
      <c r="B222" s="21" t="s">
        <v>863</v>
      </c>
      <c r="C222" s="21" t="s">
        <v>39</v>
      </c>
      <c r="D222" s="21" t="s">
        <v>506</v>
      </c>
      <c r="E222" s="21" t="s">
        <v>506</v>
      </c>
      <c r="F222" s="21" t="s">
        <v>424</v>
      </c>
      <c r="G222" s="8" t="s">
        <v>189</v>
      </c>
      <c r="H222" s="8">
        <v>3</v>
      </c>
      <c r="I222" s="8" t="s">
        <v>156</v>
      </c>
      <c r="J222" s="8" t="s">
        <v>151</v>
      </c>
      <c r="K222" s="8">
        <v>1</v>
      </c>
      <c r="L222" s="8" t="s">
        <v>155</v>
      </c>
      <c r="M222" s="8">
        <v>143</v>
      </c>
      <c r="N222" s="8">
        <v>99916091</v>
      </c>
      <c r="O222" s="8">
        <v>96082712</v>
      </c>
      <c r="P222" s="8">
        <v>99916091</v>
      </c>
      <c r="Q222" s="8">
        <v>4589</v>
      </c>
      <c r="R222" s="8">
        <v>4727</v>
      </c>
      <c r="S222" s="8">
        <f t="shared" si="12"/>
        <v>4621</v>
      </c>
      <c r="T222" s="8">
        <f t="shared" si="13"/>
        <v>4818</v>
      </c>
      <c r="U222" s="8">
        <f t="shared" si="14"/>
        <v>5252</v>
      </c>
      <c r="V222" s="21" t="s">
        <v>138</v>
      </c>
      <c r="W222" s="21"/>
      <c r="X222" s="8" t="s">
        <v>181</v>
      </c>
      <c r="Y222" s="8" t="s">
        <v>182</v>
      </c>
      <c r="Z222" s="29">
        <v>1.25</v>
      </c>
      <c r="AA222" s="8"/>
      <c r="AB222" s="8" t="s">
        <v>185</v>
      </c>
      <c r="AC222" s="8" t="s">
        <v>1758</v>
      </c>
      <c r="AE222" s="8" t="e">
        <f>VLOOKUP(N222,[1]CRN!$H$2:$I$1212,2,FALSE)</f>
        <v>#N/A</v>
      </c>
      <c r="AG222" s="9">
        <v>96082712</v>
      </c>
      <c r="AH222" s="9">
        <v>4429</v>
      </c>
      <c r="AI222" s="9">
        <f>VLOOKUP(AG222,[2]CRN!$A$2:$J$2833,10,FALSE)</f>
        <v>4589</v>
      </c>
      <c r="AJ222" s="9">
        <f t="shared" si="15"/>
        <v>3.6125536238428541E-2</v>
      </c>
      <c r="AL222" s="9">
        <v>96082712</v>
      </c>
      <c r="AM222" s="9">
        <v>4727</v>
      </c>
      <c r="AT222" s="9">
        <v>96082979</v>
      </c>
      <c r="AU222" s="9">
        <v>99916140</v>
      </c>
      <c r="AX222" s="9">
        <v>96082668</v>
      </c>
      <c r="AY222" s="9">
        <v>1837</v>
      </c>
      <c r="BB222" s="9">
        <v>99916091</v>
      </c>
      <c r="BC222" s="9">
        <v>4818</v>
      </c>
      <c r="BF222" s="9">
        <v>99916091</v>
      </c>
      <c r="BG222" s="9">
        <v>5252</v>
      </c>
    </row>
    <row r="223" spans="2:59" x14ac:dyDescent="0.35">
      <c r="B223" s="21" t="s">
        <v>864</v>
      </c>
      <c r="C223" s="21" t="s">
        <v>39</v>
      </c>
      <c r="D223" s="21" t="s">
        <v>507</v>
      </c>
      <c r="E223" s="21" t="s">
        <v>507</v>
      </c>
      <c r="F223" s="21" t="s">
        <v>424</v>
      </c>
      <c r="G223" s="8" t="s">
        <v>189</v>
      </c>
      <c r="H223" s="8">
        <v>3</v>
      </c>
      <c r="I223" s="8" t="s">
        <v>156</v>
      </c>
      <c r="J223" s="8" t="s">
        <v>151</v>
      </c>
      <c r="K223" s="8">
        <v>3</v>
      </c>
      <c r="L223" s="8" t="s">
        <v>153</v>
      </c>
      <c r="M223" s="8">
        <v>100</v>
      </c>
      <c r="N223" s="8">
        <v>99916170</v>
      </c>
      <c r="O223" s="8">
        <v>96082713</v>
      </c>
      <c r="P223" s="8">
        <v>99916170</v>
      </c>
      <c r="Q223" s="8">
        <v>4139</v>
      </c>
      <c r="R223" s="8">
        <v>4264</v>
      </c>
      <c r="S223" s="8">
        <f t="shared" si="12"/>
        <v>4391</v>
      </c>
      <c r="T223" s="8">
        <f t="shared" si="13"/>
        <v>4577</v>
      </c>
      <c r="U223" s="8">
        <f t="shared" si="14"/>
        <v>4989</v>
      </c>
      <c r="V223" s="21" t="s">
        <v>138</v>
      </c>
      <c r="W223" s="21"/>
      <c r="X223" s="8" t="s">
        <v>181</v>
      </c>
      <c r="Y223" s="8" t="s">
        <v>182</v>
      </c>
      <c r="Z223" s="29">
        <v>1.25</v>
      </c>
      <c r="AA223" s="8"/>
      <c r="AB223" s="8" t="s">
        <v>185</v>
      </c>
      <c r="AC223" s="8" t="s">
        <v>1758</v>
      </c>
      <c r="AE223" s="8" t="e">
        <f>VLOOKUP(N223,[1]CRN!$H$2:$I$1212,2,FALSE)</f>
        <v>#N/A</v>
      </c>
      <c r="AG223" s="9">
        <v>96082713</v>
      </c>
      <c r="AH223" s="9">
        <v>4001</v>
      </c>
      <c r="AI223" s="9">
        <f>VLOOKUP(AG223,[2]CRN!$A$2:$J$2833,10,FALSE)</f>
        <v>4139</v>
      </c>
      <c r="AJ223" s="9">
        <f t="shared" si="15"/>
        <v>3.4491377155711073E-2</v>
      </c>
      <c r="AL223" s="9">
        <v>96082713</v>
      </c>
      <c r="AM223" s="9">
        <v>4264</v>
      </c>
      <c r="AT223" s="9">
        <v>97765983</v>
      </c>
      <c r="AU223" s="9">
        <v>99916141</v>
      </c>
      <c r="AX223" s="9">
        <v>96082669</v>
      </c>
      <c r="AY223" s="9">
        <v>2110</v>
      </c>
      <c r="BB223" s="9">
        <v>99916170</v>
      </c>
      <c r="BC223" s="9">
        <v>4577</v>
      </c>
      <c r="BF223" s="9">
        <v>99916170</v>
      </c>
      <c r="BG223" s="9">
        <v>4989</v>
      </c>
    </row>
    <row r="224" spans="2:59" x14ac:dyDescent="0.35">
      <c r="B224" s="21" t="s">
        <v>865</v>
      </c>
      <c r="C224" s="21" t="s">
        <v>39</v>
      </c>
      <c r="D224" s="21" t="s">
        <v>506</v>
      </c>
      <c r="E224" s="21" t="s">
        <v>506</v>
      </c>
      <c r="F224" s="21" t="s">
        <v>424</v>
      </c>
      <c r="G224" s="8" t="s">
        <v>189</v>
      </c>
      <c r="H224" s="8">
        <v>3</v>
      </c>
      <c r="I224" s="8" t="s">
        <v>156</v>
      </c>
      <c r="J224" s="8" t="s">
        <v>154</v>
      </c>
      <c r="K224" s="8">
        <v>1</v>
      </c>
      <c r="L224" s="8" t="s">
        <v>155</v>
      </c>
      <c r="M224" s="8">
        <v>143</v>
      </c>
      <c r="N224" s="8">
        <v>99916110</v>
      </c>
      <c r="O224" s="8">
        <v>96082807</v>
      </c>
      <c r="P224" s="8">
        <v>99916110</v>
      </c>
      <c r="Q224" s="8">
        <v>4637</v>
      </c>
      <c r="R224" s="8">
        <v>4777</v>
      </c>
      <c r="S224" s="8">
        <f t="shared" si="12"/>
        <v>4672</v>
      </c>
      <c r="T224" s="8">
        <f t="shared" si="13"/>
        <v>4871</v>
      </c>
      <c r="U224" s="8">
        <f t="shared" si="14"/>
        <v>5310</v>
      </c>
      <c r="V224" s="21" t="s">
        <v>138</v>
      </c>
      <c r="W224" s="21"/>
      <c r="X224" s="8" t="s">
        <v>181</v>
      </c>
      <c r="Y224" s="8" t="s">
        <v>182</v>
      </c>
      <c r="Z224" s="29">
        <v>1.25</v>
      </c>
      <c r="AA224" s="8"/>
      <c r="AB224" s="8" t="s">
        <v>185</v>
      </c>
      <c r="AC224" s="8" t="s">
        <v>1758</v>
      </c>
      <c r="AE224" s="8" t="e">
        <f>VLOOKUP(N224,[1]CRN!$H$2:$I$1212,2,FALSE)</f>
        <v>#N/A</v>
      </c>
      <c r="AG224" s="9">
        <v>96082807</v>
      </c>
      <c r="AH224" s="9">
        <v>4476</v>
      </c>
      <c r="AI224" s="9">
        <f>VLOOKUP(AG224,[2]CRN!$A$2:$J$2833,10,FALSE)</f>
        <v>4637</v>
      </c>
      <c r="AJ224" s="9">
        <f t="shared" si="15"/>
        <v>3.5969615728328866E-2</v>
      </c>
      <c r="AL224" s="9">
        <v>96082807</v>
      </c>
      <c r="AM224" s="9">
        <v>4777</v>
      </c>
      <c r="AT224" s="9">
        <v>96082983</v>
      </c>
      <c r="AU224" s="9">
        <v>99916142</v>
      </c>
      <c r="AX224" s="9">
        <v>96082670</v>
      </c>
      <c r="AY224" s="9">
        <v>2212</v>
      </c>
      <c r="BB224" s="9">
        <v>99916110</v>
      </c>
      <c r="BC224" s="9">
        <v>4871</v>
      </c>
      <c r="BF224" s="9">
        <v>99916110</v>
      </c>
      <c r="BG224" s="9">
        <v>5310</v>
      </c>
    </row>
    <row r="225" spans="2:59" x14ac:dyDescent="0.35">
      <c r="B225" s="21" t="s">
        <v>866</v>
      </c>
      <c r="C225" s="21" t="s">
        <v>39</v>
      </c>
      <c r="D225" s="21" t="s">
        <v>507</v>
      </c>
      <c r="E225" s="21" t="s">
        <v>507</v>
      </c>
      <c r="F225" s="21" t="s">
        <v>424</v>
      </c>
      <c r="G225" s="8" t="s">
        <v>189</v>
      </c>
      <c r="H225" s="8">
        <v>3</v>
      </c>
      <c r="I225" s="8" t="s">
        <v>156</v>
      </c>
      <c r="J225" s="8" t="s">
        <v>154</v>
      </c>
      <c r="K225" s="8">
        <v>3</v>
      </c>
      <c r="L225" s="8" t="s">
        <v>153</v>
      </c>
      <c r="M225" s="8">
        <v>100</v>
      </c>
      <c r="N225" s="8">
        <v>99916190</v>
      </c>
      <c r="O225" s="8">
        <v>96082808</v>
      </c>
      <c r="P225" s="8">
        <v>99916190</v>
      </c>
      <c r="Q225" s="8">
        <v>4187</v>
      </c>
      <c r="R225" s="8">
        <v>4314</v>
      </c>
      <c r="S225" s="8">
        <f t="shared" si="12"/>
        <v>4442</v>
      </c>
      <c r="T225" s="8">
        <f t="shared" si="13"/>
        <v>4630</v>
      </c>
      <c r="U225" s="8">
        <f t="shared" si="14"/>
        <v>5047</v>
      </c>
      <c r="V225" s="21" t="s">
        <v>138</v>
      </c>
      <c r="W225" s="21"/>
      <c r="X225" s="8" t="s">
        <v>181</v>
      </c>
      <c r="Y225" s="8" t="s">
        <v>182</v>
      </c>
      <c r="Z225" s="29">
        <v>1.25</v>
      </c>
      <c r="AA225" s="8"/>
      <c r="AB225" s="8" t="s">
        <v>185</v>
      </c>
      <c r="AC225" s="8" t="s">
        <v>1758</v>
      </c>
      <c r="AE225" s="8" t="e">
        <f>VLOOKUP(N225,[1]CRN!$H$2:$I$1212,2,FALSE)</f>
        <v>#N/A</v>
      </c>
      <c r="AG225" s="9">
        <v>96082808</v>
      </c>
      <c r="AH225" s="9">
        <v>4048</v>
      </c>
      <c r="AI225" s="9">
        <f>VLOOKUP(AG225,[2]CRN!$A$2:$J$2833,10,FALSE)</f>
        <v>4187</v>
      </c>
      <c r="AJ225" s="9">
        <f t="shared" si="15"/>
        <v>3.4337944664031624E-2</v>
      </c>
      <c r="AL225" s="9">
        <v>96082808</v>
      </c>
      <c r="AM225" s="9">
        <v>4314</v>
      </c>
      <c r="AT225" s="9">
        <v>96082985</v>
      </c>
      <c r="AU225" s="9">
        <v>99916144</v>
      </c>
      <c r="AX225" s="9">
        <v>96082671</v>
      </c>
      <c r="AY225" s="9">
        <v>2293</v>
      </c>
      <c r="BB225" s="9">
        <v>99916190</v>
      </c>
      <c r="BC225" s="9">
        <v>4630</v>
      </c>
      <c r="BF225" s="9">
        <v>99916190</v>
      </c>
      <c r="BG225" s="9">
        <v>5047</v>
      </c>
    </row>
    <row r="226" spans="2:59" x14ac:dyDescent="0.35">
      <c r="B226" s="21" t="s">
        <v>867</v>
      </c>
      <c r="C226" s="21" t="s">
        <v>39</v>
      </c>
      <c r="D226" s="21" t="s">
        <v>508</v>
      </c>
      <c r="E226" s="21" t="s">
        <v>508</v>
      </c>
      <c r="F226" s="21" t="s">
        <v>425</v>
      </c>
      <c r="G226" s="8" t="s">
        <v>189</v>
      </c>
      <c r="H226" s="8">
        <v>3</v>
      </c>
      <c r="I226" s="8" t="s">
        <v>156</v>
      </c>
      <c r="J226" s="8" t="s">
        <v>151</v>
      </c>
      <c r="K226" s="8">
        <v>1</v>
      </c>
      <c r="L226" s="8" t="s">
        <v>155</v>
      </c>
      <c r="M226" s="8">
        <v>144</v>
      </c>
      <c r="N226" s="8">
        <v>99916092</v>
      </c>
      <c r="O226" s="8">
        <v>96082714</v>
      </c>
      <c r="P226" s="8">
        <v>99916092</v>
      </c>
      <c r="Q226" s="8">
        <v>4743</v>
      </c>
      <c r="R226" s="8">
        <v>4885</v>
      </c>
      <c r="S226" s="8">
        <f t="shared" si="12"/>
        <v>4784</v>
      </c>
      <c r="T226" s="8">
        <f t="shared" si="13"/>
        <v>4987</v>
      </c>
      <c r="U226" s="8">
        <f t="shared" si="14"/>
        <v>5437</v>
      </c>
      <c r="V226" s="21" t="s">
        <v>138</v>
      </c>
      <c r="W226" s="21"/>
      <c r="X226" s="8" t="s">
        <v>181</v>
      </c>
      <c r="Y226" s="8" t="s">
        <v>182</v>
      </c>
      <c r="Z226" s="29">
        <v>1.25</v>
      </c>
      <c r="AA226" s="8"/>
      <c r="AB226" s="8" t="s">
        <v>185</v>
      </c>
      <c r="AC226" s="8" t="s">
        <v>1758</v>
      </c>
      <c r="AE226" s="8" t="e">
        <f>VLOOKUP(N226,[1]CRN!$H$2:$I$1212,2,FALSE)</f>
        <v>#N/A</v>
      </c>
      <c r="AG226" s="9">
        <v>96082714</v>
      </c>
      <c r="AH226" s="9">
        <v>4577</v>
      </c>
      <c r="AI226" s="9">
        <f>VLOOKUP(AG226,[2]CRN!$A$2:$J$2833,10,FALSE)</f>
        <v>4743</v>
      </c>
      <c r="AJ226" s="9">
        <f t="shared" si="15"/>
        <v>3.6268298011798122E-2</v>
      </c>
      <c r="AL226" s="9">
        <v>96082714</v>
      </c>
      <c r="AM226" s="9">
        <v>4885</v>
      </c>
      <c r="AT226" s="9">
        <v>96082987</v>
      </c>
      <c r="AU226" s="9">
        <v>99916145</v>
      </c>
      <c r="AX226" s="9">
        <v>96082672</v>
      </c>
      <c r="AY226" s="9">
        <v>2377</v>
      </c>
      <c r="BB226" s="9">
        <v>99916092</v>
      </c>
      <c r="BC226" s="9">
        <v>4987</v>
      </c>
      <c r="BF226" s="9">
        <v>99916092</v>
      </c>
      <c r="BG226" s="9">
        <v>5437</v>
      </c>
    </row>
    <row r="227" spans="2:59" x14ac:dyDescent="0.35">
      <c r="B227" s="21" t="s">
        <v>868</v>
      </c>
      <c r="C227" s="21" t="s">
        <v>39</v>
      </c>
      <c r="D227" s="21" t="s">
        <v>509</v>
      </c>
      <c r="E227" s="21" t="s">
        <v>509</v>
      </c>
      <c r="F227" s="21" t="s">
        <v>425</v>
      </c>
      <c r="G227" s="8" t="s">
        <v>189</v>
      </c>
      <c r="H227" s="8">
        <v>3</v>
      </c>
      <c r="I227" s="8" t="s">
        <v>156</v>
      </c>
      <c r="J227" s="8" t="s">
        <v>151</v>
      </c>
      <c r="K227" s="8">
        <v>3</v>
      </c>
      <c r="L227" s="8" t="s">
        <v>153</v>
      </c>
      <c r="M227" s="8">
        <v>105</v>
      </c>
      <c r="N227" s="8">
        <v>99916171</v>
      </c>
      <c r="O227" s="8">
        <v>96082715</v>
      </c>
      <c r="P227" s="8">
        <v>99916171</v>
      </c>
      <c r="Q227" s="8">
        <v>4293</v>
      </c>
      <c r="R227" s="8">
        <v>4422</v>
      </c>
      <c r="S227" s="8">
        <f t="shared" si="12"/>
        <v>4554</v>
      </c>
      <c r="T227" s="8">
        <f t="shared" si="13"/>
        <v>4746</v>
      </c>
      <c r="U227" s="8">
        <f t="shared" si="14"/>
        <v>5174</v>
      </c>
      <c r="V227" s="21" t="s">
        <v>138</v>
      </c>
      <c r="W227" s="21"/>
      <c r="X227" s="8" t="s">
        <v>181</v>
      </c>
      <c r="Y227" s="8" t="s">
        <v>182</v>
      </c>
      <c r="Z227" s="29">
        <v>1.25</v>
      </c>
      <c r="AA227" s="8"/>
      <c r="AB227" s="8" t="s">
        <v>185</v>
      </c>
      <c r="AC227" s="8" t="s">
        <v>1758</v>
      </c>
      <c r="AE227" s="8" t="e">
        <f>VLOOKUP(N227,[1]CRN!$H$2:$I$1212,2,FALSE)</f>
        <v>#N/A</v>
      </c>
      <c r="AG227" s="9">
        <v>96082715</v>
      </c>
      <c r="AH227" s="9">
        <v>4149</v>
      </c>
      <c r="AI227" s="9">
        <f>VLOOKUP(AG227,[2]CRN!$A$2:$J$2833,10,FALSE)</f>
        <v>4293</v>
      </c>
      <c r="AJ227" s="9">
        <f t="shared" si="15"/>
        <v>3.4707158351409979E-2</v>
      </c>
      <c r="AL227" s="9">
        <v>96082715</v>
      </c>
      <c r="AM227" s="9">
        <v>4422</v>
      </c>
      <c r="AT227" s="9">
        <v>96082989</v>
      </c>
      <c r="AU227" s="9">
        <v>99916146</v>
      </c>
      <c r="AX227" s="9">
        <v>96082673</v>
      </c>
      <c r="AY227" s="9">
        <v>2917</v>
      </c>
      <c r="BB227" s="9">
        <v>99916171</v>
      </c>
      <c r="BC227" s="9">
        <v>4746</v>
      </c>
      <c r="BF227" s="9">
        <v>99916171</v>
      </c>
      <c r="BG227" s="9">
        <v>5174</v>
      </c>
    </row>
    <row r="228" spans="2:59" x14ac:dyDescent="0.35">
      <c r="B228" s="21" t="s">
        <v>869</v>
      </c>
      <c r="C228" s="21" t="s">
        <v>39</v>
      </c>
      <c r="D228" s="21" t="s">
        <v>508</v>
      </c>
      <c r="E228" s="21" t="s">
        <v>508</v>
      </c>
      <c r="F228" s="21" t="s">
        <v>425</v>
      </c>
      <c r="G228" s="8" t="s">
        <v>189</v>
      </c>
      <c r="H228" s="8">
        <v>3</v>
      </c>
      <c r="I228" s="8" t="s">
        <v>156</v>
      </c>
      <c r="J228" s="8" t="s">
        <v>154</v>
      </c>
      <c r="K228" s="8">
        <v>1</v>
      </c>
      <c r="L228" s="8" t="s">
        <v>155</v>
      </c>
      <c r="M228" s="8">
        <v>144</v>
      </c>
      <c r="N228" s="8">
        <v>99916111</v>
      </c>
      <c r="O228" s="8">
        <v>96082809</v>
      </c>
      <c r="P228" s="8">
        <v>99916111</v>
      </c>
      <c r="Q228" s="8">
        <v>4791</v>
      </c>
      <c r="R228" s="8">
        <v>4935</v>
      </c>
      <c r="S228" s="8">
        <f t="shared" si="12"/>
        <v>4835</v>
      </c>
      <c r="T228" s="8">
        <f t="shared" si="13"/>
        <v>5040</v>
      </c>
      <c r="U228" s="8">
        <f t="shared" si="14"/>
        <v>5495</v>
      </c>
      <c r="V228" s="21" t="s">
        <v>138</v>
      </c>
      <c r="W228" s="21"/>
      <c r="X228" s="8" t="s">
        <v>181</v>
      </c>
      <c r="Y228" s="8" t="s">
        <v>182</v>
      </c>
      <c r="Z228" s="29">
        <v>1.25</v>
      </c>
      <c r="AA228" s="8"/>
      <c r="AB228" s="8" t="s">
        <v>185</v>
      </c>
      <c r="AC228" s="8" t="s">
        <v>1758</v>
      </c>
      <c r="AE228" s="8" t="e">
        <f>VLOOKUP(N228,[1]CRN!$H$2:$I$1212,2,FALSE)</f>
        <v>#N/A</v>
      </c>
      <c r="AG228" s="9">
        <v>96082809</v>
      </c>
      <c r="AH228" s="9">
        <v>4624</v>
      </c>
      <c r="AI228" s="9">
        <f>VLOOKUP(AG228,[2]CRN!$A$2:$J$2833,10,FALSE)</f>
        <v>4791</v>
      </c>
      <c r="AJ228" s="9">
        <f t="shared" si="15"/>
        <v>3.6115916955017299E-2</v>
      </c>
      <c r="AL228" s="9">
        <v>96082809</v>
      </c>
      <c r="AM228" s="9">
        <v>4935</v>
      </c>
      <c r="AT228" s="9">
        <v>96082991</v>
      </c>
      <c r="AU228" s="9">
        <v>99916147</v>
      </c>
      <c r="AX228" s="9">
        <v>96082674</v>
      </c>
      <c r="AY228" s="9">
        <v>2974</v>
      </c>
      <c r="BB228" s="9">
        <v>99916111</v>
      </c>
      <c r="BC228" s="9">
        <v>5040</v>
      </c>
      <c r="BF228" s="9">
        <v>99916111</v>
      </c>
      <c r="BG228" s="9">
        <v>5495</v>
      </c>
    </row>
    <row r="229" spans="2:59" x14ac:dyDescent="0.35">
      <c r="B229" s="21" t="s">
        <v>870</v>
      </c>
      <c r="C229" s="21" t="s">
        <v>39</v>
      </c>
      <c r="D229" s="21" t="s">
        <v>509</v>
      </c>
      <c r="E229" s="21" t="s">
        <v>509</v>
      </c>
      <c r="F229" s="21" t="s">
        <v>425</v>
      </c>
      <c r="G229" s="8" t="s">
        <v>189</v>
      </c>
      <c r="H229" s="8">
        <v>3</v>
      </c>
      <c r="I229" s="8" t="s">
        <v>156</v>
      </c>
      <c r="J229" s="8" t="s">
        <v>154</v>
      </c>
      <c r="K229" s="8">
        <v>3</v>
      </c>
      <c r="L229" s="8" t="s">
        <v>153</v>
      </c>
      <c r="M229" s="8">
        <v>105</v>
      </c>
      <c r="N229" s="8">
        <v>99916191</v>
      </c>
      <c r="O229" s="8">
        <v>96082810</v>
      </c>
      <c r="P229" s="8">
        <v>99916191</v>
      </c>
      <c r="Q229" s="8">
        <v>4341</v>
      </c>
      <c r="R229" s="8">
        <v>4472</v>
      </c>
      <c r="S229" s="8">
        <f t="shared" si="12"/>
        <v>4605</v>
      </c>
      <c r="T229" s="8">
        <f t="shared" si="13"/>
        <v>4799</v>
      </c>
      <c r="U229" s="8">
        <f t="shared" si="14"/>
        <v>5232</v>
      </c>
      <c r="V229" s="21" t="s">
        <v>138</v>
      </c>
      <c r="W229" s="21"/>
      <c r="X229" s="8" t="s">
        <v>181</v>
      </c>
      <c r="Y229" s="8" t="s">
        <v>182</v>
      </c>
      <c r="Z229" s="29">
        <v>1.25</v>
      </c>
      <c r="AA229" s="8"/>
      <c r="AB229" s="8" t="s">
        <v>185</v>
      </c>
      <c r="AC229" s="8" t="s">
        <v>1758</v>
      </c>
      <c r="AE229" s="8" t="e">
        <f>VLOOKUP(N229,[1]CRN!$H$2:$I$1212,2,FALSE)</f>
        <v>#N/A</v>
      </c>
      <c r="AG229" s="9">
        <v>96082810</v>
      </c>
      <c r="AH229" s="9">
        <v>4196</v>
      </c>
      <c r="AI229" s="9">
        <f>VLOOKUP(AG229,[2]CRN!$A$2:$J$2833,10,FALSE)</f>
        <v>4341</v>
      </c>
      <c r="AJ229" s="9">
        <f t="shared" si="15"/>
        <v>3.4556720686367969E-2</v>
      </c>
      <c r="AL229" s="9">
        <v>96082810</v>
      </c>
      <c r="AM229" s="9">
        <v>4472</v>
      </c>
      <c r="AT229" s="9">
        <v>97766024</v>
      </c>
      <c r="AU229" s="9">
        <v>99916148</v>
      </c>
      <c r="AX229" s="9">
        <v>96082676</v>
      </c>
      <c r="AY229" s="9">
        <v>3267</v>
      </c>
      <c r="BB229" s="9">
        <v>99916191</v>
      </c>
      <c r="BC229" s="9">
        <v>4799</v>
      </c>
      <c r="BF229" s="9">
        <v>99916191</v>
      </c>
      <c r="BG229" s="9">
        <v>5232</v>
      </c>
    </row>
    <row r="230" spans="2:59" x14ac:dyDescent="0.35">
      <c r="B230" s="21" t="s">
        <v>871</v>
      </c>
      <c r="C230" s="21" t="s">
        <v>39</v>
      </c>
      <c r="D230" s="21" t="s">
        <v>510</v>
      </c>
      <c r="E230" s="21" t="s">
        <v>510</v>
      </c>
      <c r="F230" s="21" t="s">
        <v>426</v>
      </c>
      <c r="G230" s="8" t="s">
        <v>189</v>
      </c>
      <c r="H230" s="8">
        <v>3</v>
      </c>
      <c r="I230" s="8" t="s">
        <v>156</v>
      </c>
      <c r="J230" s="8" t="s">
        <v>151</v>
      </c>
      <c r="K230" s="8">
        <v>1</v>
      </c>
      <c r="L230" s="8" t="s">
        <v>155</v>
      </c>
      <c r="M230" s="8">
        <v>146</v>
      </c>
      <c r="N230" s="8">
        <v>99916093</v>
      </c>
      <c r="O230" s="8">
        <v>96082716</v>
      </c>
      <c r="P230" s="8">
        <v>99916093</v>
      </c>
      <c r="Q230" s="8">
        <v>5089</v>
      </c>
      <c r="R230" s="8">
        <v>5241</v>
      </c>
      <c r="S230" s="8">
        <f t="shared" si="12"/>
        <v>5151</v>
      </c>
      <c r="T230" s="8">
        <f t="shared" si="13"/>
        <v>5369</v>
      </c>
      <c r="U230" s="8">
        <f t="shared" si="14"/>
        <v>5853</v>
      </c>
      <c r="V230" s="21" t="s">
        <v>138</v>
      </c>
      <c r="W230" s="21"/>
      <c r="X230" s="8" t="s">
        <v>181</v>
      </c>
      <c r="Y230" s="8" t="s">
        <v>182</v>
      </c>
      <c r="Z230" s="29">
        <v>1.25</v>
      </c>
      <c r="AA230" s="8"/>
      <c r="AB230" s="8" t="s">
        <v>185</v>
      </c>
      <c r="AC230" s="8" t="s">
        <v>1758</v>
      </c>
      <c r="AE230" s="8" t="e">
        <f>VLOOKUP(N230,[1]CRN!$H$2:$I$1212,2,FALSE)</f>
        <v>#N/A</v>
      </c>
      <c r="AG230" s="9">
        <v>96082716</v>
      </c>
      <c r="AH230" s="9">
        <v>4913</v>
      </c>
      <c r="AI230" s="9">
        <f>VLOOKUP(AG230,[2]CRN!$A$2:$J$2833,10,FALSE)</f>
        <v>5089</v>
      </c>
      <c r="AJ230" s="9">
        <f t="shared" si="15"/>
        <v>3.5823325870140442E-2</v>
      </c>
      <c r="AL230" s="9">
        <v>96082716</v>
      </c>
      <c r="AM230" s="9">
        <v>5241</v>
      </c>
      <c r="AT230" s="9">
        <v>96082995</v>
      </c>
      <c r="AU230" s="9">
        <v>99916149</v>
      </c>
      <c r="AX230" s="9">
        <v>96082677</v>
      </c>
      <c r="AY230" s="9">
        <v>3346</v>
      </c>
      <c r="BB230" s="9">
        <v>99916093</v>
      </c>
      <c r="BC230" s="9">
        <v>5369</v>
      </c>
      <c r="BF230" s="9">
        <v>99916093</v>
      </c>
      <c r="BG230" s="9">
        <v>5853</v>
      </c>
    </row>
    <row r="231" spans="2:59" x14ac:dyDescent="0.35">
      <c r="B231" s="21" t="s">
        <v>872</v>
      </c>
      <c r="C231" s="21" t="s">
        <v>39</v>
      </c>
      <c r="D231" s="21" t="s">
        <v>511</v>
      </c>
      <c r="E231" s="21" t="s">
        <v>511</v>
      </c>
      <c r="F231" s="21" t="s">
        <v>426</v>
      </c>
      <c r="G231" s="8" t="s">
        <v>189</v>
      </c>
      <c r="H231" s="8">
        <v>3</v>
      </c>
      <c r="I231" s="8" t="s">
        <v>156</v>
      </c>
      <c r="J231" s="8" t="s">
        <v>151</v>
      </c>
      <c r="K231" s="8">
        <v>3</v>
      </c>
      <c r="L231" s="8" t="s">
        <v>153</v>
      </c>
      <c r="M231" s="8">
        <v>107</v>
      </c>
      <c r="N231" s="8">
        <v>99916172</v>
      </c>
      <c r="O231" s="8">
        <v>96082717</v>
      </c>
      <c r="P231" s="8">
        <v>99916172</v>
      </c>
      <c r="Q231" s="8">
        <v>4639</v>
      </c>
      <c r="R231" s="8">
        <v>4778</v>
      </c>
      <c r="S231" s="8">
        <f t="shared" si="12"/>
        <v>4921</v>
      </c>
      <c r="T231" s="8">
        <f t="shared" si="13"/>
        <v>5128</v>
      </c>
      <c r="U231" s="8">
        <f t="shared" si="14"/>
        <v>5590</v>
      </c>
      <c r="V231" s="21" t="s">
        <v>138</v>
      </c>
      <c r="W231" s="21"/>
      <c r="X231" s="8" t="s">
        <v>181</v>
      </c>
      <c r="Y231" s="8" t="s">
        <v>182</v>
      </c>
      <c r="Z231" s="29">
        <v>1.25</v>
      </c>
      <c r="AA231" s="8"/>
      <c r="AB231" s="8" t="s">
        <v>185</v>
      </c>
      <c r="AC231" s="8" t="s">
        <v>1758</v>
      </c>
      <c r="AE231" s="8" t="e">
        <f>VLOOKUP(N231,[1]CRN!$H$2:$I$1212,2,FALSE)</f>
        <v>#N/A</v>
      </c>
      <c r="AG231" s="9">
        <v>96082717</v>
      </c>
      <c r="AH231" s="9">
        <v>4485</v>
      </c>
      <c r="AI231" s="9">
        <f>VLOOKUP(AG231,[2]CRN!$A$2:$J$2833,10,FALSE)</f>
        <v>4639</v>
      </c>
      <c r="AJ231" s="9">
        <f t="shared" si="15"/>
        <v>3.4336677814938682E-2</v>
      </c>
      <c r="AL231" s="9">
        <v>96082717</v>
      </c>
      <c r="AM231" s="9">
        <v>4778</v>
      </c>
      <c r="AT231" s="9">
        <v>96082997</v>
      </c>
      <c r="AU231" s="9">
        <v>99916150</v>
      </c>
      <c r="AX231" s="9">
        <v>96082678</v>
      </c>
      <c r="AY231" s="9">
        <v>3509</v>
      </c>
      <c r="BB231" s="9">
        <v>99916172</v>
      </c>
      <c r="BC231" s="9">
        <v>5128</v>
      </c>
      <c r="BF231" s="9">
        <v>99916172</v>
      </c>
      <c r="BG231" s="9">
        <v>5590</v>
      </c>
    </row>
    <row r="232" spans="2:59" x14ac:dyDescent="0.35">
      <c r="B232" s="21" t="s">
        <v>873</v>
      </c>
      <c r="C232" s="21" t="s">
        <v>39</v>
      </c>
      <c r="D232" s="21" t="s">
        <v>510</v>
      </c>
      <c r="E232" s="21" t="s">
        <v>510</v>
      </c>
      <c r="F232" s="21" t="s">
        <v>426</v>
      </c>
      <c r="G232" s="8" t="s">
        <v>189</v>
      </c>
      <c r="H232" s="8">
        <v>3</v>
      </c>
      <c r="I232" s="8" t="s">
        <v>156</v>
      </c>
      <c r="J232" s="8" t="s">
        <v>154</v>
      </c>
      <c r="K232" s="8">
        <v>1</v>
      </c>
      <c r="L232" s="8" t="s">
        <v>155</v>
      </c>
      <c r="M232" s="8">
        <v>146</v>
      </c>
      <c r="N232" s="8">
        <v>99916112</v>
      </c>
      <c r="O232" s="8">
        <v>96082811</v>
      </c>
      <c r="P232" s="8">
        <v>99916112</v>
      </c>
      <c r="Q232" s="8">
        <v>5137</v>
      </c>
      <c r="R232" s="8">
        <v>5291</v>
      </c>
      <c r="S232" s="8">
        <f t="shared" si="12"/>
        <v>5202</v>
      </c>
      <c r="T232" s="8">
        <f t="shared" si="13"/>
        <v>5422</v>
      </c>
      <c r="U232" s="8">
        <f t="shared" si="14"/>
        <v>5911</v>
      </c>
      <c r="V232" s="21" t="s">
        <v>138</v>
      </c>
      <c r="W232" s="21"/>
      <c r="X232" s="8" t="s">
        <v>181</v>
      </c>
      <c r="Y232" s="8" t="s">
        <v>182</v>
      </c>
      <c r="Z232" s="29">
        <v>1.25</v>
      </c>
      <c r="AA232" s="8"/>
      <c r="AB232" s="8" t="s">
        <v>185</v>
      </c>
      <c r="AC232" s="8" t="s">
        <v>1758</v>
      </c>
      <c r="AE232" s="8" t="e">
        <f>VLOOKUP(N232,[1]CRN!$H$2:$I$1212,2,FALSE)</f>
        <v>#N/A</v>
      </c>
      <c r="AG232" s="9">
        <v>96082811</v>
      </c>
      <c r="AH232" s="9">
        <v>4960</v>
      </c>
      <c r="AI232" s="9">
        <f>VLOOKUP(AG232,[2]CRN!$A$2:$J$2833,10,FALSE)</f>
        <v>5137</v>
      </c>
      <c r="AJ232" s="9">
        <f t="shared" si="15"/>
        <v>3.5685483870967739E-2</v>
      </c>
      <c r="AL232" s="9">
        <v>96082811</v>
      </c>
      <c r="AM232" s="9">
        <v>5291</v>
      </c>
      <c r="AT232" s="9">
        <v>96082999</v>
      </c>
      <c r="AU232" s="9">
        <v>99916151</v>
      </c>
      <c r="AX232" s="9">
        <v>96082679</v>
      </c>
      <c r="AY232" s="9">
        <v>3876</v>
      </c>
      <c r="BB232" s="9">
        <v>99916112</v>
      </c>
      <c r="BC232" s="9">
        <v>5422</v>
      </c>
      <c r="BF232" s="9">
        <v>99916112</v>
      </c>
      <c r="BG232" s="9">
        <v>5911</v>
      </c>
    </row>
    <row r="233" spans="2:59" x14ac:dyDescent="0.35">
      <c r="B233" s="21" t="s">
        <v>874</v>
      </c>
      <c r="C233" s="21" t="s">
        <v>39</v>
      </c>
      <c r="D233" s="21" t="s">
        <v>511</v>
      </c>
      <c r="E233" s="21" t="s">
        <v>511</v>
      </c>
      <c r="F233" s="21" t="s">
        <v>426</v>
      </c>
      <c r="G233" s="8" t="s">
        <v>189</v>
      </c>
      <c r="H233" s="8">
        <v>3</v>
      </c>
      <c r="I233" s="8" t="s">
        <v>156</v>
      </c>
      <c r="J233" s="8" t="s">
        <v>154</v>
      </c>
      <c r="K233" s="8">
        <v>3</v>
      </c>
      <c r="L233" s="8" t="s">
        <v>153</v>
      </c>
      <c r="M233" s="8">
        <v>107</v>
      </c>
      <c r="N233" s="8">
        <v>99916192</v>
      </c>
      <c r="O233" s="8">
        <v>96082812</v>
      </c>
      <c r="P233" s="8">
        <v>99916192</v>
      </c>
      <c r="Q233" s="8">
        <v>4687</v>
      </c>
      <c r="R233" s="8">
        <v>4828</v>
      </c>
      <c r="S233" s="8">
        <f t="shared" si="12"/>
        <v>4972</v>
      </c>
      <c r="T233" s="8">
        <f t="shared" si="13"/>
        <v>5181</v>
      </c>
      <c r="U233" s="8">
        <f t="shared" si="14"/>
        <v>5648</v>
      </c>
      <c r="V233" s="21" t="s">
        <v>138</v>
      </c>
      <c r="W233" s="21"/>
      <c r="X233" s="8" t="s">
        <v>181</v>
      </c>
      <c r="Y233" s="8" t="s">
        <v>182</v>
      </c>
      <c r="Z233" s="29">
        <v>1.25</v>
      </c>
      <c r="AA233" s="8"/>
      <c r="AB233" s="8" t="s">
        <v>185</v>
      </c>
      <c r="AC233" s="8" t="s">
        <v>1758</v>
      </c>
      <c r="AE233" s="8" t="e">
        <f>VLOOKUP(N233,[1]CRN!$H$2:$I$1212,2,FALSE)</f>
        <v>#N/A</v>
      </c>
      <c r="AG233" s="9">
        <v>96082812</v>
      </c>
      <c r="AH233" s="9">
        <v>4532</v>
      </c>
      <c r="AI233" s="9">
        <f>VLOOKUP(AG233,[2]CRN!$A$2:$J$2833,10,FALSE)</f>
        <v>4687</v>
      </c>
      <c r="AJ233" s="9">
        <f t="shared" si="15"/>
        <v>3.420123565754634E-2</v>
      </c>
      <c r="AL233" s="9">
        <v>96082812</v>
      </c>
      <c r="AM233" s="9">
        <v>4828</v>
      </c>
      <c r="AT233" s="9">
        <v>96083001</v>
      </c>
      <c r="AU233" s="9">
        <v>99916152</v>
      </c>
      <c r="AX233" s="9">
        <v>96082756</v>
      </c>
      <c r="AY233" s="9">
        <v>1221</v>
      </c>
      <c r="BB233" s="9">
        <v>99916192</v>
      </c>
      <c r="BC233" s="9">
        <v>5181</v>
      </c>
      <c r="BF233" s="9">
        <v>99916192</v>
      </c>
      <c r="BG233" s="9">
        <v>5648</v>
      </c>
    </row>
    <row r="234" spans="2:59" x14ac:dyDescent="0.35">
      <c r="B234" s="21" t="s">
        <v>875</v>
      </c>
      <c r="C234" s="21" t="s">
        <v>39</v>
      </c>
      <c r="D234" s="21" t="s">
        <v>474</v>
      </c>
      <c r="E234" s="21" t="s">
        <v>474</v>
      </c>
      <c r="F234" s="21" t="s">
        <v>407</v>
      </c>
      <c r="G234" s="8" t="s">
        <v>189</v>
      </c>
      <c r="H234" s="8">
        <v>0.33</v>
      </c>
      <c r="I234" s="8" t="s">
        <v>150</v>
      </c>
      <c r="J234" s="8" t="s">
        <v>151</v>
      </c>
      <c r="K234" s="8">
        <v>1</v>
      </c>
      <c r="L234" s="8" t="s">
        <v>152</v>
      </c>
      <c r="M234" s="8">
        <v>63</v>
      </c>
      <c r="N234" s="8">
        <v>99916113</v>
      </c>
      <c r="O234" s="8">
        <v>96082870</v>
      </c>
      <c r="P234" s="8">
        <v>99916113</v>
      </c>
      <c r="Q234" s="8">
        <v>1552</v>
      </c>
      <c r="R234" s="8">
        <v>1598</v>
      </c>
      <c r="S234" s="8">
        <f t="shared" si="12"/>
        <v>1632</v>
      </c>
      <c r="T234" s="8">
        <f t="shared" si="13"/>
        <v>1703</v>
      </c>
      <c r="U234" s="8">
        <f t="shared" si="14"/>
        <v>1855</v>
      </c>
      <c r="V234" s="21" t="s">
        <v>138</v>
      </c>
      <c r="W234" s="21"/>
      <c r="X234" s="8" t="s">
        <v>181</v>
      </c>
      <c r="Y234" s="8" t="s">
        <v>184</v>
      </c>
      <c r="Z234" s="29">
        <v>1.25</v>
      </c>
      <c r="AA234" s="8" t="s">
        <v>1667</v>
      </c>
      <c r="AB234" s="8" t="s">
        <v>185</v>
      </c>
      <c r="AC234" s="8" t="s">
        <v>1758</v>
      </c>
      <c r="AE234" s="8" t="e">
        <f>VLOOKUP(N234,[1]CRN!$H$2:$I$1212,2,FALSE)</f>
        <v>#N/A</v>
      </c>
      <c r="AG234" s="9">
        <v>96082870</v>
      </c>
      <c r="AH234" s="9">
        <v>1498</v>
      </c>
      <c r="AI234" s="9">
        <f>VLOOKUP(AG234,[2]CRN!$A$2:$J$2833,10,FALSE)</f>
        <v>1552</v>
      </c>
      <c r="AJ234" s="9">
        <f t="shared" si="15"/>
        <v>3.6048064085447265E-2</v>
      </c>
      <c r="AL234" s="9">
        <v>96082870</v>
      </c>
      <c r="AM234" s="9">
        <v>1598</v>
      </c>
      <c r="AT234" s="9">
        <v>96082681</v>
      </c>
      <c r="AU234" s="9">
        <v>99916153</v>
      </c>
      <c r="AX234" s="9">
        <v>96082757</v>
      </c>
      <c r="AY234" s="9">
        <v>1289</v>
      </c>
      <c r="BB234" s="9">
        <v>99916113</v>
      </c>
      <c r="BC234" s="9">
        <v>1703</v>
      </c>
      <c r="BF234" s="9">
        <v>99916113</v>
      </c>
      <c r="BG234" s="9">
        <v>1855</v>
      </c>
    </row>
    <row r="235" spans="2:59" x14ac:dyDescent="0.35">
      <c r="B235" s="21" t="s">
        <v>876</v>
      </c>
      <c r="C235" s="21" t="s">
        <v>39</v>
      </c>
      <c r="D235" s="21" t="s">
        <v>475</v>
      </c>
      <c r="E235" s="21" t="s">
        <v>475</v>
      </c>
      <c r="F235" s="21" t="s">
        <v>407</v>
      </c>
      <c r="G235" s="8" t="s">
        <v>189</v>
      </c>
      <c r="H235" s="8">
        <v>0.33</v>
      </c>
      <c r="I235" s="8" t="s">
        <v>150</v>
      </c>
      <c r="J235" s="8" t="s">
        <v>151</v>
      </c>
      <c r="K235" s="8">
        <v>3</v>
      </c>
      <c r="L235" s="8" t="s">
        <v>153</v>
      </c>
      <c r="M235" s="8">
        <v>57</v>
      </c>
      <c r="N235" s="8">
        <v>99916193</v>
      </c>
      <c r="O235" s="8">
        <v>96082871</v>
      </c>
      <c r="P235" s="8">
        <v>99916193</v>
      </c>
      <c r="Q235" s="8">
        <v>1560</v>
      </c>
      <c r="R235" s="8">
        <v>1607</v>
      </c>
      <c r="S235" s="8">
        <f t="shared" si="12"/>
        <v>1655</v>
      </c>
      <c r="T235" s="8">
        <f t="shared" si="13"/>
        <v>1726</v>
      </c>
      <c r="U235" s="8">
        <f t="shared" si="14"/>
        <v>1881</v>
      </c>
      <c r="V235" s="21" t="s">
        <v>138</v>
      </c>
      <c r="W235" s="21"/>
      <c r="X235" s="8" t="s">
        <v>181</v>
      </c>
      <c r="Y235" s="8" t="s">
        <v>184</v>
      </c>
      <c r="Z235" s="29">
        <v>1.25</v>
      </c>
      <c r="AA235" s="8" t="s">
        <v>1667</v>
      </c>
      <c r="AB235" s="8" t="s">
        <v>185</v>
      </c>
      <c r="AC235" s="8" t="s">
        <v>1758</v>
      </c>
      <c r="AE235" s="8" t="e">
        <f>VLOOKUP(N235,[1]CRN!$H$2:$I$1212,2,FALSE)</f>
        <v>#N/A</v>
      </c>
      <c r="AG235" s="9">
        <v>96082871</v>
      </c>
      <c r="AH235" s="9">
        <v>1506</v>
      </c>
      <c r="AI235" s="9">
        <f>VLOOKUP(AG235,[2]CRN!$A$2:$J$2833,10,FALSE)</f>
        <v>1560</v>
      </c>
      <c r="AJ235" s="9">
        <f t="shared" si="15"/>
        <v>3.5856573705179286E-2</v>
      </c>
      <c r="AL235" s="9">
        <v>96082871</v>
      </c>
      <c r="AM235" s="9">
        <v>1607</v>
      </c>
      <c r="AT235" s="9">
        <v>96082683</v>
      </c>
      <c r="AU235" s="9">
        <v>99916154</v>
      </c>
      <c r="AX235" s="9">
        <v>96082758</v>
      </c>
      <c r="AY235" s="9">
        <v>1353</v>
      </c>
      <c r="BB235" s="9">
        <v>99916193</v>
      </c>
      <c r="BC235" s="9">
        <v>1726</v>
      </c>
      <c r="BF235" s="9">
        <v>99916193</v>
      </c>
      <c r="BG235" s="9">
        <v>1881</v>
      </c>
    </row>
    <row r="236" spans="2:59" x14ac:dyDescent="0.35">
      <c r="B236" s="21" t="s">
        <v>877</v>
      </c>
      <c r="C236" s="21" t="s">
        <v>39</v>
      </c>
      <c r="D236" s="21" t="s">
        <v>474</v>
      </c>
      <c r="E236" s="21" t="s">
        <v>474</v>
      </c>
      <c r="F236" s="21" t="s">
        <v>407</v>
      </c>
      <c r="G236" s="8" t="s">
        <v>189</v>
      </c>
      <c r="H236" s="8">
        <v>0.33</v>
      </c>
      <c r="I236" s="8" t="s">
        <v>150</v>
      </c>
      <c r="J236" s="8" t="s">
        <v>154</v>
      </c>
      <c r="K236" s="8">
        <v>1</v>
      </c>
      <c r="L236" s="8" t="s">
        <v>152</v>
      </c>
      <c r="M236" s="8">
        <v>63</v>
      </c>
      <c r="N236" s="8">
        <v>99916133</v>
      </c>
      <c r="O236" s="8">
        <v>96082965</v>
      </c>
      <c r="P236" s="8">
        <v>99916133</v>
      </c>
      <c r="Q236" s="8">
        <v>1600</v>
      </c>
      <c r="R236" s="8">
        <v>1648</v>
      </c>
      <c r="S236" s="8">
        <f t="shared" si="12"/>
        <v>1683</v>
      </c>
      <c r="T236" s="8">
        <f t="shared" si="13"/>
        <v>1756</v>
      </c>
      <c r="U236" s="8">
        <f t="shared" si="14"/>
        <v>1913</v>
      </c>
      <c r="V236" s="21" t="s">
        <v>138</v>
      </c>
      <c r="W236" s="21"/>
      <c r="X236" s="8" t="s">
        <v>181</v>
      </c>
      <c r="Y236" s="8" t="s">
        <v>184</v>
      </c>
      <c r="Z236" s="29">
        <v>1.25</v>
      </c>
      <c r="AA236" s="8" t="s">
        <v>1667</v>
      </c>
      <c r="AB236" s="8" t="s">
        <v>185</v>
      </c>
      <c r="AC236" s="8" t="s">
        <v>1758</v>
      </c>
      <c r="AE236" s="8" t="e">
        <f>VLOOKUP(N236,[1]CRN!$H$2:$I$1212,2,FALSE)</f>
        <v>#N/A</v>
      </c>
      <c r="AG236" s="9">
        <v>96082965</v>
      </c>
      <c r="AH236" s="9">
        <v>1545</v>
      </c>
      <c r="AI236" s="9">
        <f>VLOOKUP(AG236,[2]CRN!$A$2:$J$2833,10,FALSE)</f>
        <v>1600</v>
      </c>
      <c r="AJ236" s="9">
        <f t="shared" si="15"/>
        <v>3.5598705501618123E-2</v>
      </c>
      <c r="AL236" s="9">
        <v>96082965</v>
      </c>
      <c r="AM236" s="9">
        <v>1648</v>
      </c>
      <c r="AT236" s="9">
        <v>96082685</v>
      </c>
      <c r="AU236" s="9">
        <v>99916155</v>
      </c>
      <c r="AX236" s="9">
        <v>96082759</v>
      </c>
      <c r="AY236" s="9">
        <v>1552</v>
      </c>
      <c r="BB236" s="9">
        <v>99916133</v>
      </c>
      <c r="BC236" s="9">
        <v>1756</v>
      </c>
      <c r="BF236" s="9">
        <v>99916133</v>
      </c>
      <c r="BG236" s="9">
        <v>1913</v>
      </c>
    </row>
    <row r="237" spans="2:59" x14ac:dyDescent="0.35">
      <c r="B237" s="21" t="s">
        <v>878</v>
      </c>
      <c r="C237" s="21" t="s">
        <v>39</v>
      </c>
      <c r="D237" s="21" t="s">
        <v>475</v>
      </c>
      <c r="E237" s="21" t="s">
        <v>475</v>
      </c>
      <c r="F237" s="21" t="s">
        <v>407</v>
      </c>
      <c r="G237" s="8" t="s">
        <v>189</v>
      </c>
      <c r="H237" s="8">
        <v>0.33</v>
      </c>
      <c r="I237" s="8" t="s">
        <v>150</v>
      </c>
      <c r="J237" s="8" t="s">
        <v>154</v>
      </c>
      <c r="K237" s="8">
        <v>3</v>
      </c>
      <c r="L237" s="8" t="s">
        <v>153</v>
      </c>
      <c r="M237" s="8">
        <v>57</v>
      </c>
      <c r="N237" s="8">
        <v>99916212</v>
      </c>
      <c r="O237" s="8">
        <v>96082966</v>
      </c>
      <c r="P237" s="8">
        <v>99916212</v>
      </c>
      <c r="Q237" s="8">
        <v>1608</v>
      </c>
      <c r="R237" s="8">
        <v>1657</v>
      </c>
      <c r="S237" s="8">
        <f t="shared" si="12"/>
        <v>1706</v>
      </c>
      <c r="T237" s="8">
        <f t="shared" si="13"/>
        <v>1779</v>
      </c>
      <c r="U237" s="8">
        <f t="shared" si="14"/>
        <v>1939</v>
      </c>
      <c r="V237" s="21" t="s">
        <v>138</v>
      </c>
      <c r="W237" s="21"/>
      <c r="X237" s="8" t="s">
        <v>181</v>
      </c>
      <c r="Y237" s="8" t="s">
        <v>184</v>
      </c>
      <c r="Z237" s="29">
        <v>1.25</v>
      </c>
      <c r="AA237" s="8" t="s">
        <v>1667</v>
      </c>
      <c r="AB237" s="8" t="s">
        <v>185</v>
      </c>
      <c r="AC237" s="8" t="s">
        <v>1758</v>
      </c>
      <c r="AE237" s="8" t="e">
        <f>VLOOKUP(N237,[1]CRN!$H$2:$I$1212,2,FALSE)</f>
        <v>#N/A</v>
      </c>
      <c r="AG237" s="9">
        <v>96082966</v>
      </c>
      <c r="AH237" s="9">
        <v>1553</v>
      </c>
      <c r="AI237" s="9">
        <f>VLOOKUP(AG237,[2]CRN!$A$2:$J$2833,10,FALSE)</f>
        <v>1608</v>
      </c>
      <c r="AJ237" s="9">
        <f t="shared" si="15"/>
        <v>3.5415325177076629E-2</v>
      </c>
      <c r="AL237" s="9">
        <v>96082966</v>
      </c>
      <c r="AM237" s="9">
        <v>1657</v>
      </c>
      <c r="AT237" s="9">
        <v>96082687</v>
      </c>
      <c r="AU237" s="9">
        <v>99916156</v>
      </c>
      <c r="AX237" s="9">
        <v>96082760</v>
      </c>
      <c r="AY237" s="9">
        <v>1619</v>
      </c>
      <c r="BB237" s="9">
        <v>99916212</v>
      </c>
      <c r="BC237" s="9">
        <v>1779</v>
      </c>
      <c r="BF237" s="9">
        <v>99916212</v>
      </c>
      <c r="BG237" s="9">
        <v>1939</v>
      </c>
    </row>
    <row r="238" spans="2:59" x14ac:dyDescent="0.35">
      <c r="B238" s="21" t="s">
        <v>879</v>
      </c>
      <c r="C238" s="21" t="s">
        <v>39</v>
      </c>
      <c r="D238" s="21" t="s">
        <v>476</v>
      </c>
      <c r="E238" s="21" t="s">
        <v>476</v>
      </c>
      <c r="F238" s="21" t="s">
        <v>408</v>
      </c>
      <c r="G238" s="8" t="s">
        <v>189</v>
      </c>
      <c r="H238" s="8">
        <v>0.33</v>
      </c>
      <c r="I238" s="8" t="s">
        <v>150</v>
      </c>
      <c r="J238" s="8" t="s">
        <v>151</v>
      </c>
      <c r="K238" s="8">
        <v>1</v>
      </c>
      <c r="L238" s="8" t="s">
        <v>152</v>
      </c>
      <c r="M238" s="8">
        <v>64</v>
      </c>
      <c r="N238" s="8">
        <v>99916114</v>
      </c>
      <c r="O238" s="8">
        <v>96082872</v>
      </c>
      <c r="P238" s="8">
        <v>99916114</v>
      </c>
      <c r="Q238" s="8">
        <v>1616</v>
      </c>
      <c r="R238" s="8">
        <v>1664</v>
      </c>
      <c r="S238" s="8">
        <f t="shared" si="12"/>
        <v>1700</v>
      </c>
      <c r="T238" s="8">
        <f t="shared" si="13"/>
        <v>1774</v>
      </c>
      <c r="U238" s="8">
        <f t="shared" si="14"/>
        <v>1933</v>
      </c>
      <c r="V238" s="21" t="s">
        <v>138</v>
      </c>
      <c r="W238" s="21"/>
      <c r="X238" s="8" t="s">
        <v>181</v>
      </c>
      <c r="Y238" s="8" t="s">
        <v>184</v>
      </c>
      <c r="Z238" s="29">
        <v>1.25</v>
      </c>
      <c r="AA238" s="8" t="s">
        <v>1667</v>
      </c>
      <c r="AB238" s="8" t="s">
        <v>185</v>
      </c>
      <c r="AC238" s="8" t="s">
        <v>1758</v>
      </c>
      <c r="AE238" s="8" t="e">
        <f>VLOOKUP(N238,[1]CRN!$H$2:$I$1212,2,FALSE)</f>
        <v>#N/A</v>
      </c>
      <c r="AG238" s="9">
        <v>96082872</v>
      </c>
      <c r="AH238" s="9">
        <v>1560</v>
      </c>
      <c r="AI238" s="9">
        <f>VLOOKUP(AG238,[2]CRN!$A$2:$J$2833,10,FALSE)</f>
        <v>1616</v>
      </c>
      <c r="AJ238" s="9">
        <f t="shared" si="15"/>
        <v>3.5897435897435895E-2</v>
      </c>
      <c r="AL238" s="9">
        <v>96082872</v>
      </c>
      <c r="AM238" s="9">
        <v>1664</v>
      </c>
      <c r="AT238" s="9">
        <v>96082689</v>
      </c>
      <c r="AU238" s="9">
        <v>99916157</v>
      </c>
      <c r="AX238" s="9">
        <v>96082761</v>
      </c>
      <c r="AY238" s="9">
        <v>1698</v>
      </c>
      <c r="BB238" s="9">
        <v>99916114</v>
      </c>
      <c r="BC238" s="9">
        <v>1774</v>
      </c>
      <c r="BF238" s="9">
        <v>99916114</v>
      </c>
      <c r="BG238" s="9">
        <v>1933</v>
      </c>
    </row>
    <row r="239" spans="2:59" x14ac:dyDescent="0.35">
      <c r="B239" s="21" t="s">
        <v>880</v>
      </c>
      <c r="C239" s="21" t="s">
        <v>39</v>
      </c>
      <c r="D239" s="21" t="s">
        <v>477</v>
      </c>
      <c r="E239" s="21" t="s">
        <v>477</v>
      </c>
      <c r="F239" s="21" t="s">
        <v>408</v>
      </c>
      <c r="G239" s="8" t="s">
        <v>189</v>
      </c>
      <c r="H239" s="8">
        <v>0.33</v>
      </c>
      <c r="I239" s="8" t="s">
        <v>150</v>
      </c>
      <c r="J239" s="8" t="s">
        <v>151</v>
      </c>
      <c r="K239" s="8">
        <v>3</v>
      </c>
      <c r="L239" s="8" t="s">
        <v>153</v>
      </c>
      <c r="M239" s="8">
        <v>57</v>
      </c>
      <c r="N239" s="8">
        <v>99916194</v>
      </c>
      <c r="O239" s="8">
        <v>96082873</v>
      </c>
      <c r="P239" s="8">
        <v>99916194</v>
      </c>
      <c r="Q239" s="8">
        <v>1624</v>
      </c>
      <c r="R239" s="8">
        <v>1673</v>
      </c>
      <c r="S239" s="8">
        <f t="shared" si="12"/>
        <v>1723</v>
      </c>
      <c r="T239" s="8">
        <f t="shared" si="13"/>
        <v>1797</v>
      </c>
      <c r="U239" s="8">
        <f t="shared" si="14"/>
        <v>1959</v>
      </c>
      <c r="V239" s="21" t="s">
        <v>138</v>
      </c>
      <c r="W239" s="21"/>
      <c r="X239" s="8" t="s">
        <v>181</v>
      </c>
      <c r="Y239" s="8" t="s">
        <v>184</v>
      </c>
      <c r="Z239" s="29">
        <v>1.25</v>
      </c>
      <c r="AA239" s="8" t="s">
        <v>1667</v>
      </c>
      <c r="AB239" s="8" t="s">
        <v>185</v>
      </c>
      <c r="AC239" s="8" t="s">
        <v>1758</v>
      </c>
      <c r="AE239" s="8" t="e">
        <f>VLOOKUP(N239,[1]CRN!$H$2:$I$1212,2,FALSE)</f>
        <v>#N/A</v>
      </c>
      <c r="AG239" s="9">
        <v>96082873</v>
      </c>
      <c r="AH239" s="9">
        <v>1568</v>
      </c>
      <c r="AI239" s="9">
        <f>VLOOKUP(AG239,[2]CRN!$A$2:$J$2833,10,FALSE)</f>
        <v>1624</v>
      </c>
      <c r="AJ239" s="9">
        <f t="shared" si="15"/>
        <v>3.5714285714285712E-2</v>
      </c>
      <c r="AL239" s="9">
        <v>96082873</v>
      </c>
      <c r="AM239" s="9">
        <v>1673</v>
      </c>
      <c r="AT239" s="9">
        <v>96082691</v>
      </c>
      <c r="AU239" s="9">
        <v>99916158</v>
      </c>
      <c r="AX239" s="9">
        <v>96082762</v>
      </c>
      <c r="AY239" s="9">
        <v>1809</v>
      </c>
      <c r="BB239" s="9">
        <v>99916194</v>
      </c>
      <c r="BC239" s="9">
        <v>1797</v>
      </c>
      <c r="BF239" s="9">
        <v>99916194</v>
      </c>
      <c r="BG239" s="9">
        <v>1959</v>
      </c>
    </row>
    <row r="240" spans="2:59" x14ac:dyDescent="0.35">
      <c r="B240" s="21" t="s">
        <v>881</v>
      </c>
      <c r="C240" s="21" t="s">
        <v>39</v>
      </c>
      <c r="D240" s="21" t="s">
        <v>476</v>
      </c>
      <c r="E240" s="21" t="s">
        <v>476</v>
      </c>
      <c r="F240" s="21" t="s">
        <v>408</v>
      </c>
      <c r="G240" s="8" t="s">
        <v>189</v>
      </c>
      <c r="H240" s="8">
        <v>0.33</v>
      </c>
      <c r="I240" s="8" t="s">
        <v>150</v>
      </c>
      <c r="J240" s="8" t="s">
        <v>154</v>
      </c>
      <c r="K240" s="8">
        <v>1</v>
      </c>
      <c r="L240" s="8" t="s">
        <v>152</v>
      </c>
      <c r="M240" s="8">
        <v>64</v>
      </c>
      <c r="N240" s="8">
        <v>99916134</v>
      </c>
      <c r="O240" s="8">
        <v>96082967</v>
      </c>
      <c r="P240" s="8">
        <v>99916134</v>
      </c>
      <c r="Q240" s="8">
        <v>1664</v>
      </c>
      <c r="R240" s="8">
        <v>1714</v>
      </c>
      <c r="S240" s="8">
        <f t="shared" si="12"/>
        <v>1751</v>
      </c>
      <c r="T240" s="8">
        <f t="shared" si="13"/>
        <v>1827</v>
      </c>
      <c r="U240" s="8">
        <f t="shared" si="14"/>
        <v>1991</v>
      </c>
      <c r="V240" s="21" t="s">
        <v>138</v>
      </c>
      <c r="W240" s="21"/>
      <c r="X240" s="8" t="s">
        <v>181</v>
      </c>
      <c r="Y240" s="8" t="s">
        <v>184</v>
      </c>
      <c r="Z240" s="29">
        <v>1.25</v>
      </c>
      <c r="AA240" s="8" t="s">
        <v>1667</v>
      </c>
      <c r="AB240" s="8" t="s">
        <v>185</v>
      </c>
      <c r="AC240" s="8" t="s">
        <v>1758</v>
      </c>
      <c r="AE240" s="8" t="e">
        <f>VLOOKUP(N240,[1]CRN!$H$2:$I$1212,2,FALSE)</f>
        <v>#N/A</v>
      </c>
      <c r="AG240" s="9">
        <v>96082967</v>
      </c>
      <c r="AH240" s="9">
        <v>1607</v>
      </c>
      <c r="AI240" s="9">
        <f>VLOOKUP(AG240,[2]CRN!$A$2:$J$2833,10,FALSE)</f>
        <v>1664</v>
      </c>
      <c r="AJ240" s="9">
        <f t="shared" si="15"/>
        <v>3.546981953951462E-2</v>
      </c>
      <c r="AL240" s="9">
        <v>96082967</v>
      </c>
      <c r="AM240" s="9">
        <v>1714</v>
      </c>
      <c r="AT240" s="9">
        <v>96082693</v>
      </c>
      <c r="AU240" s="9">
        <v>99916159</v>
      </c>
      <c r="AX240" s="9">
        <v>96082763</v>
      </c>
      <c r="AY240" s="9">
        <v>1888</v>
      </c>
      <c r="BB240" s="9">
        <v>99916134</v>
      </c>
      <c r="BC240" s="9">
        <v>1827</v>
      </c>
      <c r="BF240" s="9">
        <v>99916134</v>
      </c>
      <c r="BG240" s="9">
        <v>1991</v>
      </c>
    </row>
    <row r="241" spans="2:59" x14ac:dyDescent="0.35">
      <c r="B241" s="21" t="s">
        <v>882</v>
      </c>
      <c r="C241" s="21" t="s">
        <v>39</v>
      </c>
      <c r="D241" s="21" t="s">
        <v>477</v>
      </c>
      <c r="E241" s="21" t="s">
        <v>477</v>
      </c>
      <c r="F241" s="21" t="s">
        <v>408</v>
      </c>
      <c r="G241" s="8" t="s">
        <v>189</v>
      </c>
      <c r="H241" s="8">
        <v>0.33</v>
      </c>
      <c r="I241" s="8" t="s">
        <v>150</v>
      </c>
      <c r="J241" s="8" t="s">
        <v>154</v>
      </c>
      <c r="K241" s="8">
        <v>3</v>
      </c>
      <c r="L241" s="8" t="s">
        <v>153</v>
      </c>
      <c r="M241" s="8">
        <v>57</v>
      </c>
      <c r="N241" s="8">
        <v>99916213</v>
      </c>
      <c r="O241" s="8">
        <v>96082968</v>
      </c>
      <c r="P241" s="8">
        <v>99916213</v>
      </c>
      <c r="Q241" s="8">
        <v>1672</v>
      </c>
      <c r="R241" s="8">
        <v>1723</v>
      </c>
      <c r="S241" s="8">
        <f t="shared" si="12"/>
        <v>1774</v>
      </c>
      <c r="T241" s="8">
        <f t="shared" si="13"/>
        <v>1850</v>
      </c>
      <c r="U241" s="8">
        <f t="shared" si="14"/>
        <v>2017</v>
      </c>
      <c r="V241" s="21" t="s">
        <v>138</v>
      </c>
      <c r="W241" s="21"/>
      <c r="X241" s="8" t="s">
        <v>181</v>
      </c>
      <c r="Y241" s="8" t="s">
        <v>184</v>
      </c>
      <c r="Z241" s="29">
        <v>1.25</v>
      </c>
      <c r="AA241" s="8" t="s">
        <v>1667</v>
      </c>
      <c r="AB241" s="8" t="s">
        <v>185</v>
      </c>
      <c r="AC241" s="8" t="s">
        <v>1758</v>
      </c>
      <c r="AE241" s="8" t="e">
        <f>VLOOKUP(N241,[1]CRN!$H$2:$I$1212,2,FALSE)</f>
        <v>#N/A</v>
      </c>
      <c r="AG241" s="9">
        <v>96082968</v>
      </c>
      <c r="AH241" s="9">
        <v>1615</v>
      </c>
      <c r="AI241" s="9">
        <f>VLOOKUP(AG241,[2]CRN!$A$2:$J$2833,10,FALSE)</f>
        <v>1672</v>
      </c>
      <c r="AJ241" s="9">
        <f t="shared" si="15"/>
        <v>3.5294117647058823E-2</v>
      </c>
      <c r="AL241" s="9">
        <v>96082968</v>
      </c>
      <c r="AM241" s="9">
        <v>1723</v>
      </c>
      <c r="AT241" s="9">
        <v>96082695</v>
      </c>
      <c r="AU241" s="9">
        <v>99916160</v>
      </c>
      <c r="AX241" s="9">
        <v>96082764</v>
      </c>
      <c r="AY241" s="9">
        <v>2161</v>
      </c>
      <c r="BB241" s="9">
        <v>99916213</v>
      </c>
      <c r="BC241" s="9">
        <v>1850</v>
      </c>
      <c r="BF241" s="9">
        <v>99916213</v>
      </c>
      <c r="BG241" s="9">
        <v>2017</v>
      </c>
    </row>
    <row r="242" spans="2:59" x14ac:dyDescent="0.35">
      <c r="B242" s="21" t="s">
        <v>883</v>
      </c>
      <c r="C242" s="21" t="s">
        <v>39</v>
      </c>
      <c r="D242" s="21" t="s">
        <v>478</v>
      </c>
      <c r="E242" s="21" t="s">
        <v>478</v>
      </c>
      <c r="F242" s="21" t="s">
        <v>409</v>
      </c>
      <c r="G242" s="8" t="s">
        <v>189</v>
      </c>
      <c r="H242" s="8">
        <v>0.5</v>
      </c>
      <c r="I242" s="8" t="s">
        <v>150</v>
      </c>
      <c r="J242" s="8" t="s">
        <v>151</v>
      </c>
      <c r="K242" s="8">
        <v>1</v>
      </c>
      <c r="L242" s="8" t="s">
        <v>155</v>
      </c>
      <c r="M242" s="8">
        <v>68</v>
      </c>
      <c r="N242" s="8">
        <v>99916115</v>
      </c>
      <c r="O242" s="8">
        <v>96082874</v>
      </c>
      <c r="P242" s="8">
        <v>99916115</v>
      </c>
      <c r="Q242" s="8">
        <v>1707</v>
      </c>
      <c r="R242" s="8">
        <v>1758</v>
      </c>
      <c r="S242" s="8">
        <f t="shared" si="12"/>
        <v>1794</v>
      </c>
      <c r="T242" s="8">
        <f t="shared" si="13"/>
        <v>1871</v>
      </c>
      <c r="U242" s="8">
        <f t="shared" si="14"/>
        <v>2039</v>
      </c>
      <c r="V242" s="21" t="s">
        <v>138</v>
      </c>
      <c r="W242" s="21"/>
      <c r="X242" s="8" t="s">
        <v>181</v>
      </c>
      <c r="Y242" s="8" t="s">
        <v>184</v>
      </c>
      <c r="Z242" s="29">
        <v>1.25</v>
      </c>
      <c r="AA242" s="8" t="s">
        <v>1667</v>
      </c>
      <c r="AB242" s="8" t="s">
        <v>185</v>
      </c>
      <c r="AC242" s="8" t="s">
        <v>1758</v>
      </c>
      <c r="AE242" s="8" t="e">
        <f>VLOOKUP(N242,[1]CRN!$H$2:$I$1212,2,FALSE)</f>
        <v>#N/A</v>
      </c>
      <c r="AG242" s="9">
        <v>96082874</v>
      </c>
      <c r="AH242" s="9">
        <v>1649</v>
      </c>
      <c r="AI242" s="9">
        <f>VLOOKUP(AG242,[2]CRN!$A$2:$J$2833,10,FALSE)</f>
        <v>1707</v>
      </c>
      <c r="AJ242" s="9">
        <f t="shared" si="15"/>
        <v>3.51728320194057E-2</v>
      </c>
      <c r="AL242" s="9">
        <v>96082874</v>
      </c>
      <c r="AM242" s="9">
        <v>1758</v>
      </c>
      <c r="AT242" s="9">
        <v>97749072</v>
      </c>
      <c r="AU242" s="9">
        <v>99916161</v>
      </c>
      <c r="AX242" s="9">
        <v>96082765</v>
      </c>
      <c r="AY242" s="9">
        <v>2263</v>
      </c>
      <c r="BB242" s="9">
        <v>99916115</v>
      </c>
      <c r="BC242" s="9">
        <v>1871</v>
      </c>
      <c r="BF242" s="9">
        <v>99916115</v>
      </c>
      <c r="BG242" s="9">
        <v>2039</v>
      </c>
    </row>
    <row r="243" spans="2:59" x14ac:dyDescent="0.35">
      <c r="B243" s="21" t="s">
        <v>884</v>
      </c>
      <c r="C243" s="21" t="s">
        <v>39</v>
      </c>
      <c r="D243" s="21" t="s">
        <v>479</v>
      </c>
      <c r="E243" s="21" t="s">
        <v>479</v>
      </c>
      <c r="F243" s="21" t="s">
        <v>409</v>
      </c>
      <c r="G243" s="8" t="s">
        <v>189</v>
      </c>
      <c r="H243" s="8">
        <v>0.5</v>
      </c>
      <c r="I243" s="8" t="s">
        <v>150</v>
      </c>
      <c r="J243" s="8" t="s">
        <v>151</v>
      </c>
      <c r="K243" s="8">
        <v>3</v>
      </c>
      <c r="L243" s="8" t="s">
        <v>153</v>
      </c>
      <c r="M243" s="8">
        <v>58</v>
      </c>
      <c r="N243" s="8">
        <v>99916195</v>
      </c>
      <c r="O243" s="8">
        <v>96082875</v>
      </c>
      <c r="P243" s="8">
        <v>99916195</v>
      </c>
      <c r="Q243" s="8">
        <v>1715</v>
      </c>
      <c r="R243" s="8">
        <v>1767</v>
      </c>
      <c r="S243" s="8">
        <f t="shared" si="12"/>
        <v>1820</v>
      </c>
      <c r="T243" s="8">
        <f t="shared" si="13"/>
        <v>1897</v>
      </c>
      <c r="U243" s="8">
        <f t="shared" si="14"/>
        <v>2068</v>
      </c>
      <c r="V243" s="21" t="s">
        <v>138</v>
      </c>
      <c r="W243" s="21"/>
      <c r="X243" s="8" t="s">
        <v>181</v>
      </c>
      <c r="Y243" s="8" t="s">
        <v>184</v>
      </c>
      <c r="Z243" s="29">
        <v>1.25</v>
      </c>
      <c r="AA243" s="8" t="s">
        <v>1667</v>
      </c>
      <c r="AB243" s="8" t="s">
        <v>185</v>
      </c>
      <c r="AC243" s="8" t="s">
        <v>1758</v>
      </c>
      <c r="AE243" s="8" t="e">
        <f>VLOOKUP(N243,[1]CRN!$H$2:$I$1212,2,FALSE)</f>
        <v>#N/A</v>
      </c>
      <c r="AG243" s="9">
        <v>96082875</v>
      </c>
      <c r="AH243" s="9">
        <v>1657</v>
      </c>
      <c r="AI243" s="9">
        <f>VLOOKUP(AG243,[2]CRN!$A$2:$J$2833,10,FALSE)</f>
        <v>1715</v>
      </c>
      <c r="AJ243" s="9">
        <f t="shared" si="15"/>
        <v>3.5003017501508749E-2</v>
      </c>
      <c r="AL243" s="9">
        <v>96082875</v>
      </c>
      <c r="AM243" s="9">
        <v>1767</v>
      </c>
      <c r="AT243" s="9">
        <v>96082699</v>
      </c>
      <c r="AU243" s="9">
        <v>99916162</v>
      </c>
      <c r="AX243" s="9">
        <v>96082766</v>
      </c>
      <c r="AY243" s="9">
        <v>2344</v>
      </c>
      <c r="BB243" s="9">
        <v>99916195</v>
      </c>
      <c r="BC243" s="9">
        <v>1897</v>
      </c>
      <c r="BF243" s="9">
        <v>99916195</v>
      </c>
      <c r="BG243" s="9">
        <v>2068</v>
      </c>
    </row>
    <row r="244" spans="2:59" x14ac:dyDescent="0.35">
      <c r="B244" s="21" t="s">
        <v>885</v>
      </c>
      <c r="C244" s="21" t="s">
        <v>39</v>
      </c>
      <c r="D244" s="21" t="s">
        <v>478</v>
      </c>
      <c r="E244" s="21" t="s">
        <v>478</v>
      </c>
      <c r="F244" s="21" t="s">
        <v>409</v>
      </c>
      <c r="G244" s="8" t="s">
        <v>189</v>
      </c>
      <c r="H244" s="8">
        <v>0.5</v>
      </c>
      <c r="I244" s="8" t="s">
        <v>150</v>
      </c>
      <c r="J244" s="8" t="s">
        <v>154</v>
      </c>
      <c r="K244" s="8">
        <v>1</v>
      </c>
      <c r="L244" s="8" t="s">
        <v>155</v>
      </c>
      <c r="M244" s="8">
        <v>68</v>
      </c>
      <c r="N244" s="8">
        <v>99916135</v>
      </c>
      <c r="O244" s="8">
        <v>96082969</v>
      </c>
      <c r="P244" s="8">
        <v>99916135</v>
      </c>
      <c r="Q244" s="8">
        <v>1755</v>
      </c>
      <c r="R244" s="8">
        <v>1808</v>
      </c>
      <c r="S244" s="8">
        <f t="shared" si="12"/>
        <v>1845</v>
      </c>
      <c r="T244" s="8">
        <f t="shared" si="13"/>
        <v>1924</v>
      </c>
      <c r="U244" s="8">
        <f t="shared" si="14"/>
        <v>2097</v>
      </c>
      <c r="V244" s="21" t="s">
        <v>138</v>
      </c>
      <c r="W244" s="21"/>
      <c r="X244" s="8" t="s">
        <v>181</v>
      </c>
      <c r="Y244" s="8" t="s">
        <v>184</v>
      </c>
      <c r="Z244" s="29">
        <v>1.25</v>
      </c>
      <c r="AA244" s="8" t="s">
        <v>1667</v>
      </c>
      <c r="AB244" s="8" t="s">
        <v>185</v>
      </c>
      <c r="AC244" s="8" t="s">
        <v>1758</v>
      </c>
      <c r="AE244" s="8" t="e">
        <f>VLOOKUP(N244,[1]CRN!$H$2:$I$1212,2,FALSE)</f>
        <v>#N/A</v>
      </c>
      <c r="AG244" s="9">
        <v>96082969</v>
      </c>
      <c r="AH244" s="9">
        <v>1696</v>
      </c>
      <c r="AI244" s="9">
        <f>VLOOKUP(AG244,[2]CRN!$A$2:$J$2833,10,FALSE)</f>
        <v>1755</v>
      </c>
      <c r="AJ244" s="9">
        <f t="shared" si="15"/>
        <v>3.4787735849056603E-2</v>
      </c>
      <c r="AL244" s="9">
        <v>96082969</v>
      </c>
      <c r="AM244" s="9">
        <v>1808</v>
      </c>
      <c r="AT244" s="9">
        <v>96082701</v>
      </c>
      <c r="AU244" s="9">
        <v>99916163</v>
      </c>
      <c r="AX244" s="9">
        <v>96082767</v>
      </c>
      <c r="AY244" s="9">
        <v>2428</v>
      </c>
      <c r="BB244" s="9">
        <v>99916135</v>
      </c>
      <c r="BC244" s="9">
        <v>1924</v>
      </c>
      <c r="BF244" s="9">
        <v>99916135</v>
      </c>
      <c r="BG244" s="9">
        <v>2097</v>
      </c>
    </row>
    <row r="245" spans="2:59" x14ac:dyDescent="0.35">
      <c r="B245" s="21" t="s">
        <v>886</v>
      </c>
      <c r="C245" s="21" t="s">
        <v>39</v>
      </c>
      <c r="D245" s="21" t="s">
        <v>479</v>
      </c>
      <c r="E245" s="21" t="s">
        <v>479</v>
      </c>
      <c r="F245" s="21" t="s">
        <v>409</v>
      </c>
      <c r="G245" s="8" t="s">
        <v>189</v>
      </c>
      <c r="H245" s="8">
        <v>0.5</v>
      </c>
      <c r="I245" s="8" t="s">
        <v>150</v>
      </c>
      <c r="J245" s="8" t="s">
        <v>154</v>
      </c>
      <c r="K245" s="8">
        <v>3</v>
      </c>
      <c r="L245" s="8" t="s">
        <v>153</v>
      </c>
      <c r="M245" s="8">
        <v>58</v>
      </c>
      <c r="N245" s="8">
        <v>99916214</v>
      </c>
      <c r="O245" s="8">
        <v>96082970</v>
      </c>
      <c r="P245" s="8">
        <v>99916214</v>
      </c>
      <c r="Q245" s="8">
        <v>1763</v>
      </c>
      <c r="R245" s="8">
        <v>1817</v>
      </c>
      <c r="S245" s="8">
        <f t="shared" si="12"/>
        <v>1871</v>
      </c>
      <c r="T245" s="8">
        <f t="shared" si="13"/>
        <v>1950</v>
      </c>
      <c r="U245" s="8">
        <f t="shared" si="14"/>
        <v>2126</v>
      </c>
      <c r="V245" s="21" t="s">
        <v>138</v>
      </c>
      <c r="W245" s="21"/>
      <c r="X245" s="8" t="s">
        <v>181</v>
      </c>
      <c r="Y245" s="8" t="s">
        <v>184</v>
      </c>
      <c r="Z245" s="29">
        <v>1.25</v>
      </c>
      <c r="AA245" s="8" t="s">
        <v>1667</v>
      </c>
      <c r="AB245" s="8" t="s">
        <v>185</v>
      </c>
      <c r="AC245" s="8" t="s">
        <v>1758</v>
      </c>
      <c r="AE245" s="8" t="e">
        <f>VLOOKUP(N245,[1]CRN!$H$2:$I$1212,2,FALSE)</f>
        <v>#N/A</v>
      </c>
      <c r="AG245" s="9">
        <v>96082970</v>
      </c>
      <c r="AH245" s="9">
        <v>1704</v>
      </c>
      <c r="AI245" s="9">
        <f>VLOOKUP(AG245,[2]CRN!$A$2:$J$2833,10,FALSE)</f>
        <v>1763</v>
      </c>
      <c r="AJ245" s="9">
        <f t="shared" si="15"/>
        <v>3.4624413145539906E-2</v>
      </c>
      <c r="AL245" s="9">
        <v>96082970</v>
      </c>
      <c r="AM245" s="9">
        <v>1817</v>
      </c>
      <c r="AT245" s="9">
        <v>96082703</v>
      </c>
      <c r="AU245" s="9">
        <v>99916164</v>
      </c>
      <c r="AX245" s="9">
        <v>96082768</v>
      </c>
      <c r="AY245" s="9">
        <v>2968</v>
      </c>
      <c r="BB245" s="9">
        <v>99916214</v>
      </c>
      <c r="BC245" s="9">
        <v>1950</v>
      </c>
      <c r="BF245" s="9">
        <v>99916214</v>
      </c>
      <c r="BG245" s="9">
        <v>2126</v>
      </c>
    </row>
    <row r="246" spans="2:59" x14ac:dyDescent="0.35">
      <c r="B246" s="21" t="s">
        <v>887</v>
      </c>
      <c r="C246" s="21" t="s">
        <v>39</v>
      </c>
      <c r="D246" s="21" t="s">
        <v>480</v>
      </c>
      <c r="E246" s="21" t="s">
        <v>480</v>
      </c>
      <c r="F246" s="21" t="s">
        <v>410</v>
      </c>
      <c r="G246" s="8" t="s">
        <v>189</v>
      </c>
      <c r="H246" s="8">
        <v>0.5</v>
      </c>
      <c r="I246" s="8" t="s">
        <v>150</v>
      </c>
      <c r="J246" s="8" t="s">
        <v>151</v>
      </c>
      <c r="K246" s="8">
        <v>1</v>
      </c>
      <c r="L246" s="8" t="s">
        <v>155</v>
      </c>
      <c r="M246" s="8">
        <v>69</v>
      </c>
      <c r="N246" s="8">
        <v>99916116</v>
      </c>
      <c r="O246" s="8">
        <v>96082876</v>
      </c>
      <c r="P246" s="8">
        <v>99916116</v>
      </c>
      <c r="Q246" s="8">
        <v>1895</v>
      </c>
      <c r="R246" s="8">
        <v>1951</v>
      </c>
      <c r="S246" s="8">
        <f t="shared" si="12"/>
        <v>1993</v>
      </c>
      <c r="T246" s="8">
        <f t="shared" si="13"/>
        <v>2078</v>
      </c>
      <c r="U246" s="8">
        <f t="shared" si="14"/>
        <v>2264</v>
      </c>
      <c r="V246" s="21" t="s">
        <v>138</v>
      </c>
      <c r="W246" s="21"/>
      <c r="X246" s="8" t="s">
        <v>181</v>
      </c>
      <c r="Y246" s="8" t="s">
        <v>184</v>
      </c>
      <c r="Z246" s="29">
        <v>1.25</v>
      </c>
      <c r="AA246" s="8" t="s">
        <v>1667</v>
      </c>
      <c r="AB246" s="8" t="s">
        <v>185</v>
      </c>
      <c r="AC246" s="8" t="s">
        <v>1758</v>
      </c>
      <c r="AE246" s="8" t="e">
        <f>VLOOKUP(N246,[1]CRN!$H$2:$I$1212,2,FALSE)</f>
        <v>#N/A</v>
      </c>
      <c r="AG246" s="9">
        <v>96082876</v>
      </c>
      <c r="AH246" s="9">
        <v>1830</v>
      </c>
      <c r="AI246" s="9">
        <f>VLOOKUP(AG246,[2]CRN!$A$2:$J$2833,10,FALSE)</f>
        <v>1895</v>
      </c>
      <c r="AJ246" s="9">
        <f t="shared" si="15"/>
        <v>3.5519125683060107E-2</v>
      </c>
      <c r="AL246" s="9">
        <v>96082876</v>
      </c>
      <c r="AM246" s="9">
        <v>1951</v>
      </c>
      <c r="AT246" s="9">
        <v>96082705</v>
      </c>
      <c r="AU246" s="9">
        <v>99916165</v>
      </c>
      <c r="AX246" s="9">
        <v>96082769</v>
      </c>
      <c r="AY246" s="9">
        <v>3025</v>
      </c>
      <c r="BB246" s="9">
        <v>99916116</v>
      </c>
      <c r="BC246" s="9">
        <v>2078</v>
      </c>
      <c r="BF246" s="9">
        <v>99916116</v>
      </c>
      <c r="BG246" s="9">
        <v>2264</v>
      </c>
    </row>
    <row r="247" spans="2:59" x14ac:dyDescent="0.35">
      <c r="B247" s="21" t="s">
        <v>888</v>
      </c>
      <c r="C247" s="21" t="s">
        <v>39</v>
      </c>
      <c r="D247" s="21" t="s">
        <v>481</v>
      </c>
      <c r="E247" s="21" t="s">
        <v>481</v>
      </c>
      <c r="F247" s="21" t="s">
        <v>410</v>
      </c>
      <c r="G247" s="8" t="s">
        <v>189</v>
      </c>
      <c r="H247" s="8">
        <v>0.5</v>
      </c>
      <c r="I247" s="8" t="s">
        <v>150</v>
      </c>
      <c r="J247" s="8" t="s">
        <v>151</v>
      </c>
      <c r="K247" s="8">
        <v>3</v>
      </c>
      <c r="L247" s="8" t="s">
        <v>153</v>
      </c>
      <c r="M247" s="8">
        <v>64</v>
      </c>
      <c r="N247" s="8">
        <v>99916196</v>
      </c>
      <c r="O247" s="8">
        <v>96082877</v>
      </c>
      <c r="P247" s="8">
        <v>99916196</v>
      </c>
      <c r="Q247" s="8">
        <v>1903</v>
      </c>
      <c r="R247" s="8">
        <v>1960</v>
      </c>
      <c r="S247" s="8">
        <f t="shared" si="12"/>
        <v>2019</v>
      </c>
      <c r="T247" s="8">
        <f t="shared" si="13"/>
        <v>2104</v>
      </c>
      <c r="U247" s="8">
        <f t="shared" si="14"/>
        <v>2293</v>
      </c>
      <c r="V247" s="21" t="s">
        <v>138</v>
      </c>
      <c r="W247" s="21"/>
      <c r="X247" s="8" t="s">
        <v>181</v>
      </c>
      <c r="Y247" s="8" t="s">
        <v>184</v>
      </c>
      <c r="Z247" s="29">
        <v>1.25</v>
      </c>
      <c r="AA247" s="8" t="s">
        <v>1667</v>
      </c>
      <c r="AB247" s="8" t="s">
        <v>185</v>
      </c>
      <c r="AC247" s="8" t="s">
        <v>1758</v>
      </c>
      <c r="AE247" s="8" t="e">
        <f>VLOOKUP(N247,[1]CRN!$H$2:$I$1212,2,FALSE)</f>
        <v>#N/A</v>
      </c>
      <c r="AG247" s="9">
        <v>96082877</v>
      </c>
      <c r="AH247" s="9">
        <v>1838</v>
      </c>
      <c r="AI247" s="9">
        <f>VLOOKUP(AG247,[2]CRN!$A$2:$J$2833,10,FALSE)</f>
        <v>1903</v>
      </c>
      <c r="AJ247" s="9">
        <f t="shared" si="15"/>
        <v>3.5364526659412407E-2</v>
      </c>
      <c r="AL247" s="9">
        <v>96082877</v>
      </c>
      <c r="AM247" s="9">
        <v>1960</v>
      </c>
      <c r="AT247" s="9">
        <v>96082707</v>
      </c>
      <c r="AU247" s="9">
        <v>99916166</v>
      </c>
      <c r="AX247" s="9">
        <v>96082771</v>
      </c>
      <c r="AY247" s="9">
        <v>3318</v>
      </c>
      <c r="BB247" s="9">
        <v>99916196</v>
      </c>
      <c r="BC247" s="9">
        <v>2104</v>
      </c>
      <c r="BF247" s="9">
        <v>99916196</v>
      </c>
      <c r="BG247" s="9">
        <v>2293</v>
      </c>
    </row>
    <row r="248" spans="2:59" x14ac:dyDescent="0.35">
      <c r="B248" s="21" t="s">
        <v>889</v>
      </c>
      <c r="C248" s="21" t="s">
        <v>39</v>
      </c>
      <c r="D248" s="21" t="s">
        <v>480</v>
      </c>
      <c r="E248" s="21" t="s">
        <v>480</v>
      </c>
      <c r="F248" s="21" t="s">
        <v>410</v>
      </c>
      <c r="G248" s="8" t="s">
        <v>189</v>
      </c>
      <c r="H248" s="8">
        <v>0.5</v>
      </c>
      <c r="I248" s="8" t="s">
        <v>150</v>
      </c>
      <c r="J248" s="8" t="s">
        <v>154</v>
      </c>
      <c r="K248" s="8">
        <v>1</v>
      </c>
      <c r="L248" s="8" t="s">
        <v>155</v>
      </c>
      <c r="M248" s="8">
        <v>69</v>
      </c>
      <c r="N248" s="8">
        <v>99916136</v>
      </c>
      <c r="O248" s="8">
        <v>96082971</v>
      </c>
      <c r="P248" s="8">
        <v>99916136</v>
      </c>
      <c r="Q248" s="8">
        <v>1943</v>
      </c>
      <c r="R248" s="8">
        <v>2001</v>
      </c>
      <c r="S248" s="8">
        <f t="shared" si="12"/>
        <v>2044</v>
      </c>
      <c r="T248" s="8">
        <f t="shared" si="13"/>
        <v>2131</v>
      </c>
      <c r="U248" s="8">
        <f t="shared" si="14"/>
        <v>2322</v>
      </c>
      <c r="V248" s="21" t="s">
        <v>138</v>
      </c>
      <c r="W248" s="21"/>
      <c r="X248" s="8" t="s">
        <v>181</v>
      </c>
      <c r="Y248" s="8" t="s">
        <v>184</v>
      </c>
      <c r="Z248" s="29">
        <v>1.25</v>
      </c>
      <c r="AA248" s="8" t="s">
        <v>1667</v>
      </c>
      <c r="AB248" s="8" t="s">
        <v>185</v>
      </c>
      <c r="AC248" s="8" t="s">
        <v>1758</v>
      </c>
      <c r="AE248" s="8" t="e">
        <f>VLOOKUP(N248,[1]CRN!$H$2:$I$1212,2,FALSE)</f>
        <v>#N/A</v>
      </c>
      <c r="AG248" s="9">
        <v>96082971</v>
      </c>
      <c r="AH248" s="9">
        <v>1877</v>
      </c>
      <c r="AI248" s="9">
        <f>VLOOKUP(AG248,[2]CRN!$A$2:$J$2833,10,FALSE)</f>
        <v>1943</v>
      </c>
      <c r="AJ248" s="9">
        <f t="shared" si="15"/>
        <v>3.5162493340436869E-2</v>
      </c>
      <c r="AL248" s="9">
        <v>96082971</v>
      </c>
      <c r="AM248" s="9">
        <v>2001</v>
      </c>
      <c r="AT248" s="9">
        <v>97749685</v>
      </c>
      <c r="AU248" s="9">
        <v>99916168</v>
      </c>
      <c r="AX248" s="9">
        <v>96082772</v>
      </c>
      <c r="AY248" s="9">
        <v>3397</v>
      </c>
      <c r="BB248" s="9">
        <v>99916136</v>
      </c>
      <c r="BC248" s="9">
        <v>2131</v>
      </c>
      <c r="BF248" s="9">
        <v>99916136</v>
      </c>
      <c r="BG248" s="9">
        <v>2322</v>
      </c>
    </row>
    <row r="249" spans="2:59" x14ac:dyDescent="0.35">
      <c r="B249" s="21" t="s">
        <v>890</v>
      </c>
      <c r="C249" s="21" t="s">
        <v>39</v>
      </c>
      <c r="D249" s="21" t="s">
        <v>481</v>
      </c>
      <c r="E249" s="21" t="s">
        <v>481</v>
      </c>
      <c r="F249" s="21" t="s">
        <v>410</v>
      </c>
      <c r="G249" s="8" t="s">
        <v>189</v>
      </c>
      <c r="H249" s="8">
        <v>0.5</v>
      </c>
      <c r="I249" s="8" t="s">
        <v>150</v>
      </c>
      <c r="J249" s="8" t="s">
        <v>154</v>
      </c>
      <c r="K249" s="8">
        <v>3</v>
      </c>
      <c r="L249" s="8" t="s">
        <v>153</v>
      </c>
      <c r="M249" s="8">
        <v>64</v>
      </c>
      <c r="N249" s="8">
        <v>99916215</v>
      </c>
      <c r="O249" s="8">
        <v>96082972</v>
      </c>
      <c r="P249" s="8">
        <v>99916215</v>
      </c>
      <c r="Q249" s="8">
        <v>1951</v>
      </c>
      <c r="R249" s="8">
        <v>2010</v>
      </c>
      <c r="S249" s="8">
        <f t="shared" si="12"/>
        <v>2070</v>
      </c>
      <c r="T249" s="8">
        <f t="shared" si="13"/>
        <v>2157</v>
      </c>
      <c r="U249" s="8">
        <f t="shared" si="14"/>
        <v>2351</v>
      </c>
      <c r="V249" s="21" t="s">
        <v>138</v>
      </c>
      <c r="W249" s="21"/>
      <c r="X249" s="8" t="s">
        <v>181</v>
      </c>
      <c r="Y249" s="8" t="s">
        <v>184</v>
      </c>
      <c r="Z249" s="29">
        <v>1.25</v>
      </c>
      <c r="AA249" s="8" t="s">
        <v>1667</v>
      </c>
      <c r="AB249" s="8" t="s">
        <v>185</v>
      </c>
      <c r="AC249" s="8" t="s">
        <v>1758</v>
      </c>
      <c r="AE249" s="8" t="e">
        <f>VLOOKUP(N249,[1]CRN!$H$2:$I$1212,2,FALSE)</f>
        <v>#N/A</v>
      </c>
      <c r="AG249" s="9">
        <v>96082972</v>
      </c>
      <c r="AH249" s="9">
        <v>1885</v>
      </c>
      <c r="AI249" s="9">
        <f>VLOOKUP(AG249,[2]CRN!$A$2:$J$2833,10,FALSE)</f>
        <v>1951</v>
      </c>
      <c r="AJ249" s="9">
        <f t="shared" si="15"/>
        <v>3.5013262599469498E-2</v>
      </c>
      <c r="AL249" s="9">
        <v>96082972</v>
      </c>
      <c r="AM249" s="9">
        <v>2010</v>
      </c>
      <c r="AT249" s="9">
        <v>96082711</v>
      </c>
      <c r="AU249" s="9">
        <v>99916169</v>
      </c>
      <c r="AX249" s="9">
        <v>96082773</v>
      </c>
      <c r="AY249" s="9">
        <v>3560</v>
      </c>
      <c r="BB249" s="9">
        <v>99916215</v>
      </c>
      <c r="BC249" s="9">
        <v>2157</v>
      </c>
      <c r="BF249" s="9">
        <v>99916215</v>
      </c>
      <c r="BG249" s="9">
        <v>2351</v>
      </c>
    </row>
    <row r="250" spans="2:59" x14ac:dyDescent="0.35">
      <c r="B250" s="21" t="s">
        <v>891</v>
      </c>
      <c r="C250" s="21" t="s">
        <v>39</v>
      </c>
      <c r="D250" s="21" t="s">
        <v>482</v>
      </c>
      <c r="E250" s="21" t="s">
        <v>482</v>
      </c>
      <c r="F250" s="21" t="s">
        <v>411</v>
      </c>
      <c r="G250" s="8" t="s">
        <v>189</v>
      </c>
      <c r="H250" s="8">
        <v>0.75</v>
      </c>
      <c r="I250" s="8" t="s">
        <v>150</v>
      </c>
      <c r="J250" s="8" t="s">
        <v>151</v>
      </c>
      <c r="K250" s="8">
        <v>1</v>
      </c>
      <c r="L250" s="8" t="s">
        <v>155</v>
      </c>
      <c r="M250" s="8">
        <v>74</v>
      </c>
      <c r="N250" s="8">
        <v>99916117</v>
      </c>
      <c r="O250" s="8">
        <v>96082878</v>
      </c>
      <c r="P250" s="8">
        <v>99916117</v>
      </c>
      <c r="Q250" s="8">
        <v>2045</v>
      </c>
      <c r="R250" s="8">
        <v>2106</v>
      </c>
      <c r="S250" s="8">
        <f t="shared" si="12"/>
        <v>2144</v>
      </c>
      <c r="T250" s="8">
        <f t="shared" si="13"/>
        <v>2235</v>
      </c>
      <c r="U250" s="8">
        <f t="shared" si="14"/>
        <v>2436</v>
      </c>
      <c r="V250" s="21" t="s">
        <v>138</v>
      </c>
      <c r="W250" s="21"/>
      <c r="X250" s="8" t="s">
        <v>181</v>
      </c>
      <c r="Y250" s="8" t="s">
        <v>184</v>
      </c>
      <c r="Z250" s="29">
        <v>1.25</v>
      </c>
      <c r="AA250" s="8" t="s">
        <v>1667</v>
      </c>
      <c r="AB250" s="8" t="s">
        <v>185</v>
      </c>
      <c r="AC250" s="8" t="s">
        <v>1758</v>
      </c>
      <c r="AE250" s="8" t="e">
        <f>VLOOKUP(N250,[1]CRN!$H$2:$I$1212,2,FALSE)</f>
        <v>#N/A</v>
      </c>
      <c r="AG250" s="9">
        <v>96082878</v>
      </c>
      <c r="AH250" s="9">
        <v>1975</v>
      </c>
      <c r="AI250" s="9">
        <f>VLOOKUP(AG250,[2]CRN!$A$2:$J$2833,10,FALSE)</f>
        <v>2045</v>
      </c>
      <c r="AJ250" s="9">
        <f t="shared" si="15"/>
        <v>3.5443037974683546E-2</v>
      </c>
      <c r="AL250" s="9">
        <v>96082878</v>
      </c>
      <c r="AM250" s="9">
        <v>2106</v>
      </c>
      <c r="AT250" s="9">
        <v>96082713</v>
      </c>
      <c r="AU250" s="9">
        <v>99916170</v>
      </c>
      <c r="AX250" s="9">
        <v>96082774</v>
      </c>
      <c r="AY250" s="9">
        <v>3927</v>
      </c>
      <c r="BB250" s="9">
        <v>99916117</v>
      </c>
      <c r="BC250" s="9">
        <v>2235</v>
      </c>
      <c r="BF250" s="9">
        <v>99916117</v>
      </c>
      <c r="BG250" s="9">
        <v>2436</v>
      </c>
    </row>
    <row r="251" spans="2:59" x14ac:dyDescent="0.35">
      <c r="B251" s="21" t="s">
        <v>892</v>
      </c>
      <c r="C251" s="21" t="s">
        <v>39</v>
      </c>
      <c r="D251" s="21" t="s">
        <v>483</v>
      </c>
      <c r="E251" s="21" t="s">
        <v>483</v>
      </c>
      <c r="F251" s="21" t="s">
        <v>411</v>
      </c>
      <c r="G251" s="8" t="s">
        <v>189</v>
      </c>
      <c r="H251" s="8">
        <v>0.75</v>
      </c>
      <c r="I251" s="8" t="s">
        <v>150</v>
      </c>
      <c r="J251" s="8" t="s">
        <v>151</v>
      </c>
      <c r="K251" s="8">
        <v>3</v>
      </c>
      <c r="L251" s="8" t="s">
        <v>153</v>
      </c>
      <c r="M251" s="8">
        <v>65</v>
      </c>
      <c r="N251" s="8">
        <v>99916197</v>
      </c>
      <c r="O251" s="8">
        <v>96082879</v>
      </c>
      <c r="P251" s="8">
        <v>99916197</v>
      </c>
      <c r="Q251" s="8">
        <v>2008</v>
      </c>
      <c r="R251" s="8">
        <v>2068</v>
      </c>
      <c r="S251" s="8">
        <f t="shared" si="12"/>
        <v>2130</v>
      </c>
      <c r="T251" s="8">
        <f t="shared" si="13"/>
        <v>2220</v>
      </c>
      <c r="U251" s="8">
        <f t="shared" si="14"/>
        <v>2421</v>
      </c>
      <c r="V251" s="21" t="s">
        <v>138</v>
      </c>
      <c r="W251" s="21"/>
      <c r="X251" s="8" t="s">
        <v>181</v>
      </c>
      <c r="Y251" s="8" t="s">
        <v>184</v>
      </c>
      <c r="Z251" s="29">
        <v>1.25</v>
      </c>
      <c r="AA251" s="8" t="s">
        <v>1667</v>
      </c>
      <c r="AB251" s="8" t="s">
        <v>185</v>
      </c>
      <c r="AC251" s="8" t="s">
        <v>1758</v>
      </c>
      <c r="AE251" s="8" t="e">
        <f>VLOOKUP(N251,[1]CRN!$H$2:$I$1212,2,FALSE)</f>
        <v>#N/A</v>
      </c>
      <c r="AG251" s="9">
        <v>96082879</v>
      </c>
      <c r="AH251" s="9">
        <v>1940</v>
      </c>
      <c r="AI251" s="9">
        <f>VLOOKUP(AG251,[2]CRN!$A$2:$J$2833,10,FALSE)</f>
        <v>2008</v>
      </c>
      <c r="AJ251" s="9">
        <f t="shared" si="15"/>
        <v>3.5051546391752578E-2</v>
      </c>
      <c r="AL251" s="9">
        <v>96082879</v>
      </c>
      <c r="AM251" s="9">
        <v>2068</v>
      </c>
      <c r="AT251" s="9">
        <v>96082715</v>
      </c>
      <c r="AU251" s="9">
        <v>99916171</v>
      </c>
      <c r="AX251" s="9">
        <v>96082851</v>
      </c>
      <c r="AY251" s="9">
        <v>1170</v>
      </c>
      <c r="BB251" s="9">
        <v>99916197</v>
      </c>
      <c r="BC251" s="9">
        <v>2220</v>
      </c>
      <c r="BF251" s="9">
        <v>99916197</v>
      </c>
      <c r="BG251" s="9">
        <v>2421</v>
      </c>
    </row>
    <row r="252" spans="2:59" x14ac:dyDescent="0.35">
      <c r="B252" s="21" t="s">
        <v>893</v>
      </c>
      <c r="C252" s="21" t="s">
        <v>39</v>
      </c>
      <c r="D252" s="21" t="s">
        <v>482</v>
      </c>
      <c r="E252" s="21" t="s">
        <v>482</v>
      </c>
      <c r="F252" s="21" t="s">
        <v>411</v>
      </c>
      <c r="G252" s="8" t="s">
        <v>189</v>
      </c>
      <c r="H252" s="8">
        <v>0.75</v>
      </c>
      <c r="I252" s="8" t="s">
        <v>150</v>
      </c>
      <c r="J252" s="8" t="s">
        <v>154</v>
      </c>
      <c r="K252" s="8">
        <v>1</v>
      </c>
      <c r="L252" s="8" t="s">
        <v>155</v>
      </c>
      <c r="M252" s="8">
        <v>74</v>
      </c>
      <c r="N252" s="8">
        <v>99916137</v>
      </c>
      <c r="O252" s="8">
        <v>96082973</v>
      </c>
      <c r="P252" s="8">
        <v>99916137</v>
      </c>
      <c r="Q252" s="8">
        <v>2093</v>
      </c>
      <c r="R252" s="8">
        <v>2156</v>
      </c>
      <c r="S252" s="8">
        <f t="shared" si="12"/>
        <v>2195</v>
      </c>
      <c r="T252" s="8">
        <f t="shared" si="13"/>
        <v>2288</v>
      </c>
      <c r="U252" s="8">
        <f t="shared" si="14"/>
        <v>2494</v>
      </c>
      <c r="V252" s="21" t="s">
        <v>138</v>
      </c>
      <c r="W252" s="21"/>
      <c r="X252" s="8" t="s">
        <v>181</v>
      </c>
      <c r="Y252" s="8" t="s">
        <v>184</v>
      </c>
      <c r="Z252" s="29">
        <v>1.25</v>
      </c>
      <c r="AA252" s="8" t="s">
        <v>1667</v>
      </c>
      <c r="AB252" s="8" t="s">
        <v>185</v>
      </c>
      <c r="AC252" s="8" t="s">
        <v>1758</v>
      </c>
      <c r="AE252" s="8" t="e">
        <f>VLOOKUP(N252,[1]CRN!$H$2:$I$1212,2,FALSE)</f>
        <v>#N/A</v>
      </c>
      <c r="AG252" s="9">
        <v>96082973</v>
      </c>
      <c r="AH252" s="9">
        <v>2022</v>
      </c>
      <c r="AI252" s="9">
        <f>VLOOKUP(AG252,[2]CRN!$A$2:$J$2833,10,FALSE)</f>
        <v>2093</v>
      </c>
      <c r="AJ252" s="9">
        <f t="shared" si="15"/>
        <v>3.5113748763600398E-2</v>
      </c>
      <c r="AL252" s="9">
        <v>96082973</v>
      </c>
      <c r="AM252" s="9">
        <v>2156</v>
      </c>
      <c r="AT252" s="9">
        <v>96082717</v>
      </c>
      <c r="AU252" s="9">
        <v>99916172</v>
      </c>
      <c r="AX252" s="9">
        <v>96082852</v>
      </c>
      <c r="AY252" s="9">
        <v>1238</v>
      </c>
      <c r="BB252" s="9">
        <v>99916137</v>
      </c>
      <c r="BC252" s="9">
        <v>2288</v>
      </c>
      <c r="BF252" s="9">
        <v>99916137</v>
      </c>
      <c r="BG252" s="9">
        <v>2494</v>
      </c>
    </row>
    <row r="253" spans="2:59" x14ac:dyDescent="0.35">
      <c r="B253" s="21" t="s">
        <v>894</v>
      </c>
      <c r="C253" s="21" t="s">
        <v>39</v>
      </c>
      <c r="D253" s="21" t="s">
        <v>483</v>
      </c>
      <c r="E253" s="21" t="s">
        <v>483</v>
      </c>
      <c r="F253" s="21" t="s">
        <v>411</v>
      </c>
      <c r="G253" s="8" t="s">
        <v>189</v>
      </c>
      <c r="H253" s="8">
        <v>0.75</v>
      </c>
      <c r="I253" s="8" t="s">
        <v>150</v>
      </c>
      <c r="J253" s="8" t="s">
        <v>154</v>
      </c>
      <c r="K253" s="8">
        <v>3</v>
      </c>
      <c r="L253" s="8" t="s">
        <v>153</v>
      </c>
      <c r="M253" s="8">
        <v>65</v>
      </c>
      <c r="N253" s="8">
        <v>99916216</v>
      </c>
      <c r="O253" s="8">
        <v>96082974</v>
      </c>
      <c r="P253" s="8">
        <v>99916216</v>
      </c>
      <c r="Q253" s="8">
        <v>2056</v>
      </c>
      <c r="R253" s="8">
        <v>2118</v>
      </c>
      <c r="S253" s="8">
        <f t="shared" si="12"/>
        <v>2181</v>
      </c>
      <c r="T253" s="8">
        <f t="shared" si="13"/>
        <v>2273</v>
      </c>
      <c r="U253" s="8">
        <f t="shared" si="14"/>
        <v>2479</v>
      </c>
      <c r="V253" s="21" t="s">
        <v>138</v>
      </c>
      <c r="W253" s="21"/>
      <c r="X253" s="8" t="s">
        <v>181</v>
      </c>
      <c r="Y253" s="8" t="s">
        <v>184</v>
      </c>
      <c r="Z253" s="29">
        <v>1.25</v>
      </c>
      <c r="AA253" s="8" t="s">
        <v>1667</v>
      </c>
      <c r="AB253" s="8" t="s">
        <v>185</v>
      </c>
      <c r="AC253" s="8" t="s">
        <v>1758</v>
      </c>
      <c r="AE253" s="8" t="e">
        <f>VLOOKUP(N253,[1]CRN!$H$2:$I$1212,2,FALSE)</f>
        <v>#N/A</v>
      </c>
      <c r="AG253" s="9">
        <v>96082974</v>
      </c>
      <c r="AH253" s="9">
        <v>1987</v>
      </c>
      <c r="AI253" s="9">
        <f>VLOOKUP(AG253,[2]CRN!$A$2:$J$2833,10,FALSE)</f>
        <v>2056</v>
      </c>
      <c r="AJ253" s="9">
        <f t="shared" si="15"/>
        <v>3.4725717161550075E-2</v>
      </c>
      <c r="AL253" s="9">
        <v>96082974</v>
      </c>
      <c r="AM253" s="9">
        <v>2118</v>
      </c>
      <c r="AT253" s="9">
        <v>96082776</v>
      </c>
      <c r="AU253" s="9">
        <v>99916174</v>
      </c>
      <c r="AX253" s="9">
        <v>96082853</v>
      </c>
      <c r="AY253" s="9">
        <v>1302</v>
      </c>
      <c r="BB253" s="9">
        <v>99916216</v>
      </c>
      <c r="BC253" s="9">
        <v>2273</v>
      </c>
      <c r="BF253" s="9">
        <v>99916216</v>
      </c>
      <c r="BG253" s="9">
        <v>2479</v>
      </c>
    </row>
    <row r="254" spans="2:59" x14ac:dyDescent="0.35">
      <c r="B254" s="21" t="s">
        <v>895</v>
      </c>
      <c r="C254" s="21" t="s">
        <v>39</v>
      </c>
      <c r="D254" s="21" t="s">
        <v>484</v>
      </c>
      <c r="E254" s="21" t="s">
        <v>484</v>
      </c>
      <c r="F254" s="21" t="s">
        <v>412</v>
      </c>
      <c r="G254" s="8" t="s">
        <v>189</v>
      </c>
      <c r="H254" s="8">
        <v>0.75</v>
      </c>
      <c r="I254" s="8" t="s">
        <v>150</v>
      </c>
      <c r="J254" s="8" t="s">
        <v>151</v>
      </c>
      <c r="K254" s="8">
        <v>1</v>
      </c>
      <c r="L254" s="8" t="s">
        <v>155</v>
      </c>
      <c r="M254" s="8">
        <v>75</v>
      </c>
      <c r="N254" s="8">
        <v>99916118</v>
      </c>
      <c r="O254" s="8">
        <v>96082880</v>
      </c>
      <c r="P254" s="8">
        <v>99916118</v>
      </c>
      <c r="Q254" s="8">
        <v>2120</v>
      </c>
      <c r="R254" s="8">
        <v>2183</v>
      </c>
      <c r="S254" s="8">
        <f t="shared" si="12"/>
        <v>2223</v>
      </c>
      <c r="T254" s="8">
        <f t="shared" si="13"/>
        <v>2318</v>
      </c>
      <c r="U254" s="8">
        <f t="shared" si="14"/>
        <v>2526</v>
      </c>
      <c r="V254" s="21" t="s">
        <v>138</v>
      </c>
      <c r="W254" s="21"/>
      <c r="X254" s="8" t="s">
        <v>181</v>
      </c>
      <c r="Y254" s="8" t="s">
        <v>184</v>
      </c>
      <c r="Z254" s="29">
        <v>1.25</v>
      </c>
      <c r="AA254" s="8" t="s">
        <v>1667</v>
      </c>
      <c r="AB254" s="8" t="s">
        <v>185</v>
      </c>
      <c r="AC254" s="8" t="s">
        <v>1758</v>
      </c>
      <c r="AE254" s="8" t="e">
        <f>VLOOKUP(N254,[1]CRN!$H$2:$I$1212,2,FALSE)</f>
        <v>#N/A</v>
      </c>
      <c r="AG254" s="9">
        <v>96082880</v>
      </c>
      <c r="AH254" s="9">
        <v>2048</v>
      </c>
      <c r="AI254" s="9">
        <f>VLOOKUP(AG254,[2]CRN!$A$2:$J$2833,10,FALSE)</f>
        <v>2120</v>
      </c>
      <c r="AJ254" s="9">
        <f t="shared" si="15"/>
        <v>3.515625E-2</v>
      </c>
      <c r="AL254" s="9">
        <v>96082880</v>
      </c>
      <c r="AM254" s="9">
        <v>2183</v>
      </c>
      <c r="AT254" s="9">
        <v>96082778</v>
      </c>
      <c r="AU254" s="9">
        <v>99916175</v>
      </c>
      <c r="AX254" s="9">
        <v>96082854</v>
      </c>
      <c r="AY254" s="9">
        <v>1501</v>
      </c>
      <c r="BB254" s="9">
        <v>99916118</v>
      </c>
      <c r="BC254" s="9">
        <v>2318</v>
      </c>
      <c r="BF254" s="9">
        <v>99916118</v>
      </c>
      <c r="BG254" s="9">
        <v>2526</v>
      </c>
    </row>
    <row r="255" spans="2:59" x14ac:dyDescent="0.35">
      <c r="B255" s="21" t="s">
        <v>896</v>
      </c>
      <c r="C255" s="21" t="s">
        <v>39</v>
      </c>
      <c r="D255" s="21" t="s">
        <v>485</v>
      </c>
      <c r="E255" s="21" t="s">
        <v>485</v>
      </c>
      <c r="F255" s="21" t="s">
        <v>412</v>
      </c>
      <c r="G255" s="8" t="s">
        <v>189</v>
      </c>
      <c r="H255" s="8">
        <v>0.75</v>
      </c>
      <c r="I255" s="8" t="s">
        <v>150</v>
      </c>
      <c r="J255" s="8" t="s">
        <v>151</v>
      </c>
      <c r="K255" s="8">
        <v>3</v>
      </c>
      <c r="L255" s="8" t="s">
        <v>153</v>
      </c>
      <c r="M255" s="8">
        <v>66</v>
      </c>
      <c r="N255" s="8">
        <v>99916198</v>
      </c>
      <c r="O255" s="8">
        <v>96082881</v>
      </c>
      <c r="P255" s="8">
        <v>99916198</v>
      </c>
      <c r="Q255" s="8">
        <v>2083</v>
      </c>
      <c r="R255" s="8">
        <v>2145</v>
      </c>
      <c r="S255" s="8">
        <f t="shared" si="12"/>
        <v>2209</v>
      </c>
      <c r="T255" s="8">
        <f t="shared" si="13"/>
        <v>2303</v>
      </c>
      <c r="U255" s="8">
        <f t="shared" si="14"/>
        <v>2511</v>
      </c>
      <c r="V255" s="21" t="s">
        <v>138</v>
      </c>
      <c r="W255" s="21"/>
      <c r="X255" s="8" t="s">
        <v>181</v>
      </c>
      <c r="Y255" s="8" t="s">
        <v>184</v>
      </c>
      <c r="Z255" s="29">
        <v>1.25</v>
      </c>
      <c r="AA255" s="8" t="s">
        <v>1667</v>
      </c>
      <c r="AB255" s="8" t="s">
        <v>185</v>
      </c>
      <c r="AC255" s="8" t="s">
        <v>1758</v>
      </c>
      <c r="AE255" s="8" t="e">
        <f>VLOOKUP(N255,[1]CRN!$H$2:$I$1212,2,FALSE)</f>
        <v>#N/A</v>
      </c>
      <c r="AG255" s="9">
        <v>96082881</v>
      </c>
      <c r="AH255" s="9">
        <v>2013</v>
      </c>
      <c r="AI255" s="9">
        <f>VLOOKUP(AG255,[2]CRN!$A$2:$J$2833,10,FALSE)</f>
        <v>2083</v>
      </c>
      <c r="AJ255" s="9">
        <f t="shared" si="15"/>
        <v>3.4773969200198707E-2</v>
      </c>
      <c r="AL255" s="9">
        <v>96082881</v>
      </c>
      <c r="AM255" s="9">
        <v>2145</v>
      </c>
      <c r="AT255" s="9">
        <v>96082780</v>
      </c>
      <c r="AU255" s="9">
        <v>99916176</v>
      </c>
      <c r="AX255" s="9">
        <v>96082855</v>
      </c>
      <c r="AY255" s="9">
        <v>1568</v>
      </c>
      <c r="BB255" s="9">
        <v>99916198</v>
      </c>
      <c r="BC255" s="9">
        <v>2303</v>
      </c>
      <c r="BF255" s="9">
        <v>99916198</v>
      </c>
      <c r="BG255" s="9">
        <v>2511</v>
      </c>
    </row>
    <row r="256" spans="2:59" x14ac:dyDescent="0.35">
      <c r="B256" s="21" t="s">
        <v>897</v>
      </c>
      <c r="C256" s="21" t="s">
        <v>39</v>
      </c>
      <c r="D256" s="21" t="s">
        <v>484</v>
      </c>
      <c r="E256" s="21" t="s">
        <v>484</v>
      </c>
      <c r="F256" s="21" t="s">
        <v>412</v>
      </c>
      <c r="G256" s="8" t="s">
        <v>189</v>
      </c>
      <c r="H256" s="8">
        <v>0.75</v>
      </c>
      <c r="I256" s="8" t="s">
        <v>150</v>
      </c>
      <c r="J256" s="8" t="s">
        <v>154</v>
      </c>
      <c r="K256" s="8">
        <v>1</v>
      </c>
      <c r="L256" s="8" t="s">
        <v>155</v>
      </c>
      <c r="M256" s="8">
        <v>75</v>
      </c>
      <c r="N256" s="8">
        <v>99916138</v>
      </c>
      <c r="O256" s="8">
        <v>96082975</v>
      </c>
      <c r="P256" s="8">
        <v>99916138</v>
      </c>
      <c r="Q256" s="8">
        <v>2168</v>
      </c>
      <c r="R256" s="8">
        <v>2233</v>
      </c>
      <c r="S256" s="8">
        <f t="shared" si="12"/>
        <v>2274</v>
      </c>
      <c r="T256" s="8">
        <f t="shared" si="13"/>
        <v>2371</v>
      </c>
      <c r="U256" s="8">
        <f t="shared" si="14"/>
        <v>2584</v>
      </c>
      <c r="V256" s="21" t="s">
        <v>138</v>
      </c>
      <c r="W256" s="21"/>
      <c r="X256" s="8" t="s">
        <v>181</v>
      </c>
      <c r="Y256" s="8" t="s">
        <v>184</v>
      </c>
      <c r="Z256" s="29">
        <v>1.25</v>
      </c>
      <c r="AA256" s="8" t="s">
        <v>1667</v>
      </c>
      <c r="AB256" s="8" t="s">
        <v>185</v>
      </c>
      <c r="AC256" s="8" t="s">
        <v>1758</v>
      </c>
      <c r="AE256" s="8" t="e">
        <f>VLOOKUP(N256,[1]CRN!$H$2:$I$1212,2,FALSE)</f>
        <v>#N/A</v>
      </c>
      <c r="AG256" s="9">
        <v>96082975</v>
      </c>
      <c r="AH256" s="9">
        <v>2095</v>
      </c>
      <c r="AI256" s="9">
        <f>VLOOKUP(AG256,[2]CRN!$A$2:$J$2833,10,FALSE)</f>
        <v>2168</v>
      </c>
      <c r="AJ256" s="9">
        <f t="shared" si="15"/>
        <v>3.484486873508353E-2</v>
      </c>
      <c r="AL256" s="9">
        <v>96082975</v>
      </c>
      <c r="AM256" s="9">
        <v>2233</v>
      </c>
      <c r="AT256" s="9">
        <v>96082782</v>
      </c>
      <c r="AU256" s="9">
        <v>99916177</v>
      </c>
      <c r="AX256" s="9">
        <v>96082856</v>
      </c>
      <c r="AY256" s="9">
        <v>1647</v>
      </c>
      <c r="BB256" s="9">
        <v>99916138</v>
      </c>
      <c r="BC256" s="9">
        <v>2371</v>
      </c>
      <c r="BF256" s="9">
        <v>99916138</v>
      </c>
      <c r="BG256" s="9">
        <v>2584</v>
      </c>
    </row>
    <row r="257" spans="2:59" x14ac:dyDescent="0.35">
      <c r="B257" s="21" t="s">
        <v>898</v>
      </c>
      <c r="C257" s="21" t="s">
        <v>39</v>
      </c>
      <c r="D257" s="21" t="s">
        <v>485</v>
      </c>
      <c r="E257" s="21" t="s">
        <v>485</v>
      </c>
      <c r="F257" s="21" t="s">
        <v>412</v>
      </c>
      <c r="G257" s="8" t="s">
        <v>189</v>
      </c>
      <c r="H257" s="8">
        <v>0.75</v>
      </c>
      <c r="I257" s="8" t="s">
        <v>150</v>
      </c>
      <c r="J257" s="8" t="s">
        <v>154</v>
      </c>
      <c r="K257" s="8">
        <v>3</v>
      </c>
      <c r="L257" s="8" t="s">
        <v>153</v>
      </c>
      <c r="M257" s="8">
        <v>66</v>
      </c>
      <c r="N257" s="8">
        <v>99916217</v>
      </c>
      <c r="O257" s="8">
        <v>96082976</v>
      </c>
      <c r="P257" s="8">
        <v>99916217</v>
      </c>
      <c r="Q257" s="8">
        <v>2131</v>
      </c>
      <c r="R257" s="8">
        <v>2195</v>
      </c>
      <c r="S257" s="8">
        <f t="shared" si="12"/>
        <v>2260</v>
      </c>
      <c r="T257" s="8">
        <f t="shared" si="13"/>
        <v>2356</v>
      </c>
      <c r="U257" s="8">
        <f t="shared" si="14"/>
        <v>2569</v>
      </c>
      <c r="V257" s="21" t="s">
        <v>138</v>
      </c>
      <c r="W257" s="21"/>
      <c r="X257" s="8" t="s">
        <v>181</v>
      </c>
      <c r="Y257" s="8" t="s">
        <v>184</v>
      </c>
      <c r="Z257" s="29">
        <v>1.25</v>
      </c>
      <c r="AA257" s="8" t="s">
        <v>1667</v>
      </c>
      <c r="AB257" s="8" t="s">
        <v>185</v>
      </c>
      <c r="AC257" s="8" t="s">
        <v>1758</v>
      </c>
      <c r="AE257" s="8" t="e">
        <f>VLOOKUP(N257,[1]CRN!$H$2:$I$1212,2,FALSE)</f>
        <v>#N/A</v>
      </c>
      <c r="AG257" s="9">
        <v>96082976</v>
      </c>
      <c r="AH257" s="9">
        <v>2060</v>
      </c>
      <c r="AI257" s="9">
        <f>VLOOKUP(AG257,[2]CRN!$A$2:$J$2833,10,FALSE)</f>
        <v>2131</v>
      </c>
      <c r="AJ257" s="9">
        <f t="shared" si="15"/>
        <v>3.4466019417475728E-2</v>
      </c>
      <c r="AL257" s="9">
        <v>96082976</v>
      </c>
      <c r="AM257" s="9">
        <v>2195</v>
      </c>
      <c r="AT257" s="9">
        <v>96082784</v>
      </c>
      <c r="AU257" s="9">
        <v>99916178</v>
      </c>
      <c r="AX257" s="9">
        <v>96082857</v>
      </c>
      <c r="AY257" s="9">
        <v>1758</v>
      </c>
      <c r="BB257" s="9">
        <v>99916217</v>
      </c>
      <c r="BC257" s="9">
        <v>2356</v>
      </c>
      <c r="BF257" s="9">
        <v>99916217</v>
      </c>
      <c r="BG257" s="9">
        <v>2569</v>
      </c>
    </row>
    <row r="258" spans="2:59" x14ac:dyDescent="0.35">
      <c r="B258" s="21" t="s">
        <v>899</v>
      </c>
      <c r="C258" s="21" t="s">
        <v>39</v>
      </c>
      <c r="D258" s="21" t="s">
        <v>486</v>
      </c>
      <c r="E258" s="21" t="s">
        <v>486</v>
      </c>
      <c r="F258" s="21" t="s">
        <v>413</v>
      </c>
      <c r="G258" s="8" t="s">
        <v>189</v>
      </c>
      <c r="H258" s="8">
        <v>1</v>
      </c>
      <c r="I258" s="8" t="s">
        <v>150</v>
      </c>
      <c r="J258" s="8" t="s">
        <v>151</v>
      </c>
      <c r="K258" s="8">
        <v>1</v>
      </c>
      <c r="L258" s="8" t="s">
        <v>152</v>
      </c>
      <c r="M258" s="8">
        <v>88</v>
      </c>
      <c r="N258" s="8">
        <v>99916119</v>
      </c>
      <c r="O258" s="8">
        <v>96082882</v>
      </c>
      <c r="P258" s="8">
        <v>99916119</v>
      </c>
      <c r="Q258" s="8">
        <v>2353</v>
      </c>
      <c r="R258" s="8">
        <v>2423</v>
      </c>
      <c r="S258" s="8">
        <f t="shared" si="12"/>
        <v>2451</v>
      </c>
      <c r="T258" s="8">
        <f t="shared" si="13"/>
        <v>2556</v>
      </c>
      <c r="U258" s="8">
        <f t="shared" si="14"/>
        <v>2786</v>
      </c>
      <c r="V258" s="21" t="s">
        <v>138</v>
      </c>
      <c r="W258" s="21"/>
      <c r="X258" s="8" t="s">
        <v>181</v>
      </c>
      <c r="Y258" s="8" t="s">
        <v>184</v>
      </c>
      <c r="Z258" s="29">
        <v>1.25</v>
      </c>
      <c r="AA258" s="8" t="s">
        <v>1667</v>
      </c>
      <c r="AB258" s="8" t="s">
        <v>185</v>
      </c>
      <c r="AC258" s="8" t="s">
        <v>1758</v>
      </c>
      <c r="AE258" s="8" t="e">
        <f>VLOOKUP(N258,[1]CRN!$H$2:$I$1212,2,FALSE)</f>
        <v>#N/A</v>
      </c>
      <c r="AG258" s="9">
        <v>96082882</v>
      </c>
      <c r="AH258" s="9">
        <v>2272</v>
      </c>
      <c r="AI258" s="9">
        <f>VLOOKUP(AG258,[2]CRN!$A$2:$J$2833,10,FALSE)</f>
        <v>2353</v>
      </c>
      <c r="AJ258" s="9">
        <f t="shared" si="15"/>
        <v>3.5651408450704226E-2</v>
      </c>
      <c r="AL258" s="9">
        <v>96082882</v>
      </c>
      <c r="AM258" s="9">
        <v>2423</v>
      </c>
      <c r="AT258" s="9">
        <v>96082786</v>
      </c>
      <c r="AU258" s="9">
        <v>99916179</v>
      </c>
      <c r="AX258" s="9">
        <v>96082858</v>
      </c>
      <c r="AY258" s="9">
        <v>1837</v>
      </c>
      <c r="BB258" s="9">
        <v>99916119</v>
      </c>
      <c r="BC258" s="9">
        <v>2556</v>
      </c>
      <c r="BF258" s="9">
        <v>99916119</v>
      </c>
      <c r="BG258" s="9">
        <v>2786</v>
      </c>
    </row>
    <row r="259" spans="2:59" x14ac:dyDescent="0.35">
      <c r="B259" s="21" t="s">
        <v>900</v>
      </c>
      <c r="C259" s="21" t="s">
        <v>39</v>
      </c>
      <c r="D259" s="21" t="s">
        <v>487</v>
      </c>
      <c r="E259" s="21" t="s">
        <v>487</v>
      </c>
      <c r="F259" s="21" t="s">
        <v>413</v>
      </c>
      <c r="G259" s="8" t="s">
        <v>189</v>
      </c>
      <c r="H259" s="8">
        <v>1</v>
      </c>
      <c r="I259" s="8" t="s">
        <v>150</v>
      </c>
      <c r="J259" s="8" t="s">
        <v>151</v>
      </c>
      <c r="K259" s="8">
        <v>3</v>
      </c>
      <c r="L259" s="8" t="s">
        <v>153</v>
      </c>
      <c r="M259" s="8">
        <v>67</v>
      </c>
      <c r="N259" s="8">
        <v>99916199</v>
      </c>
      <c r="O259" s="8">
        <v>96082883</v>
      </c>
      <c r="P259" s="8">
        <v>99916199</v>
      </c>
      <c r="Q259" s="8">
        <v>2232</v>
      </c>
      <c r="R259" s="8">
        <v>2298</v>
      </c>
      <c r="S259" s="8">
        <f t="shared" si="12"/>
        <v>2368</v>
      </c>
      <c r="T259" s="8">
        <f t="shared" si="13"/>
        <v>2468</v>
      </c>
      <c r="U259" s="8">
        <f t="shared" si="14"/>
        <v>2690</v>
      </c>
      <c r="V259" s="21" t="s">
        <v>138</v>
      </c>
      <c r="W259" s="21"/>
      <c r="X259" s="8" t="s">
        <v>181</v>
      </c>
      <c r="Y259" s="8" t="s">
        <v>184</v>
      </c>
      <c r="Z259" s="29">
        <v>1.25</v>
      </c>
      <c r="AA259" s="8" t="s">
        <v>1667</v>
      </c>
      <c r="AB259" s="8" t="s">
        <v>185</v>
      </c>
      <c r="AC259" s="8" t="s">
        <v>1758</v>
      </c>
      <c r="AE259" s="8" t="e">
        <f>VLOOKUP(N259,[1]CRN!$H$2:$I$1212,2,FALSE)</f>
        <v>#N/A</v>
      </c>
      <c r="AG259" s="9">
        <v>96082883</v>
      </c>
      <c r="AH259" s="9">
        <v>2157</v>
      </c>
      <c r="AI259" s="9">
        <f>VLOOKUP(AG259,[2]CRN!$A$2:$J$2833,10,FALSE)</f>
        <v>2232</v>
      </c>
      <c r="AJ259" s="9">
        <f t="shared" si="15"/>
        <v>3.4770514603616132E-2</v>
      </c>
      <c r="AL259" s="9">
        <v>96082883</v>
      </c>
      <c r="AM259" s="9">
        <v>2298</v>
      </c>
      <c r="AT259" s="9">
        <v>96082788</v>
      </c>
      <c r="AU259" s="9">
        <v>99916180</v>
      </c>
      <c r="AX259" s="9">
        <v>96082859</v>
      </c>
      <c r="AY259" s="9">
        <v>2110</v>
      </c>
      <c r="BB259" s="9">
        <v>99916199</v>
      </c>
      <c r="BC259" s="9">
        <v>2468</v>
      </c>
      <c r="BF259" s="9">
        <v>99916199</v>
      </c>
      <c r="BG259" s="9">
        <v>2690</v>
      </c>
    </row>
    <row r="260" spans="2:59" x14ac:dyDescent="0.35">
      <c r="B260" s="21" t="s">
        <v>901</v>
      </c>
      <c r="C260" s="21" t="s">
        <v>39</v>
      </c>
      <c r="D260" s="21" t="s">
        <v>486</v>
      </c>
      <c r="E260" s="21" t="s">
        <v>486</v>
      </c>
      <c r="F260" s="21" t="s">
        <v>413</v>
      </c>
      <c r="G260" s="8" t="s">
        <v>189</v>
      </c>
      <c r="H260" s="8">
        <v>1</v>
      </c>
      <c r="I260" s="8" t="s">
        <v>150</v>
      </c>
      <c r="J260" s="8" t="s">
        <v>154</v>
      </c>
      <c r="K260" s="8">
        <v>1</v>
      </c>
      <c r="L260" s="8" t="s">
        <v>152</v>
      </c>
      <c r="M260" s="8">
        <v>88</v>
      </c>
      <c r="N260" s="8">
        <v>99916139</v>
      </c>
      <c r="O260" s="8">
        <v>96082977</v>
      </c>
      <c r="P260" s="8">
        <v>99916139</v>
      </c>
      <c r="Q260" s="8">
        <v>2401</v>
      </c>
      <c r="R260" s="8">
        <v>2473</v>
      </c>
      <c r="S260" s="8">
        <f t="shared" si="12"/>
        <v>2502</v>
      </c>
      <c r="T260" s="8">
        <f t="shared" si="13"/>
        <v>2609</v>
      </c>
      <c r="U260" s="8">
        <f t="shared" si="14"/>
        <v>2844</v>
      </c>
      <c r="V260" s="21" t="s">
        <v>138</v>
      </c>
      <c r="W260" s="21"/>
      <c r="X260" s="8" t="s">
        <v>181</v>
      </c>
      <c r="Y260" s="8" t="s">
        <v>184</v>
      </c>
      <c r="Z260" s="29">
        <v>1.25</v>
      </c>
      <c r="AA260" s="8" t="s">
        <v>1667</v>
      </c>
      <c r="AB260" s="8" t="s">
        <v>185</v>
      </c>
      <c r="AC260" s="8" t="s">
        <v>1758</v>
      </c>
      <c r="AE260" s="8" t="e">
        <f>VLOOKUP(N260,[1]CRN!$H$2:$I$1212,2,FALSE)</f>
        <v>#N/A</v>
      </c>
      <c r="AG260" s="9">
        <v>96082977</v>
      </c>
      <c r="AH260" s="9">
        <v>2319</v>
      </c>
      <c r="AI260" s="9">
        <f>VLOOKUP(AG260,[2]CRN!$A$2:$J$2833,10,FALSE)</f>
        <v>2401</v>
      </c>
      <c r="AJ260" s="9">
        <f t="shared" si="15"/>
        <v>3.5360068995256573E-2</v>
      </c>
      <c r="AL260" s="9">
        <v>96082977</v>
      </c>
      <c r="AM260" s="9">
        <v>2473</v>
      </c>
      <c r="AT260" s="9">
        <v>96082790</v>
      </c>
      <c r="AU260" s="9">
        <v>99916181</v>
      </c>
      <c r="AX260" s="9">
        <v>96082860</v>
      </c>
      <c r="AY260" s="9">
        <v>2212</v>
      </c>
      <c r="BB260" s="9">
        <v>99916139</v>
      </c>
      <c r="BC260" s="9">
        <v>2609</v>
      </c>
      <c r="BF260" s="9">
        <v>99916139</v>
      </c>
      <c r="BG260" s="9">
        <v>2844</v>
      </c>
    </row>
    <row r="261" spans="2:59" x14ac:dyDescent="0.35">
      <c r="B261" s="21" t="s">
        <v>902</v>
      </c>
      <c r="C261" s="21" t="s">
        <v>39</v>
      </c>
      <c r="D261" s="21" t="s">
        <v>487</v>
      </c>
      <c r="E261" s="21" t="s">
        <v>487</v>
      </c>
      <c r="F261" s="21" t="s">
        <v>413</v>
      </c>
      <c r="G261" s="8" t="s">
        <v>189</v>
      </c>
      <c r="H261" s="8">
        <v>1</v>
      </c>
      <c r="I261" s="8" t="s">
        <v>150</v>
      </c>
      <c r="J261" s="8" t="s">
        <v>154</v>
      </c>
      <c r="K261" s="8">
        <v>3</v>
      </c>
      <c r="L261" s="8" t="s">
        <v>153</v>
      </c>
      <c r="M261" s="8">
        <v>67</v>
      </c>
      <c r="N261" s="8">
        <v>99916218</v>
      </c>
      <c r="O261" s="8">
        <v>96082978</v>
      </c>
      <c r="P261" s="8">
        <v>99916218</v>
      </c>
      <c r="Q261" s="8">
        <v>2280</v>
      </c>
      <c r="R261" s="8">
        <v>2348</v>
      </c>
      <c r="S261" s="8">
        <f t="shared" si="12"/>
        <v>2419</v>
      </c>
      <c r="T261" s="8">
        <f t="shared" si="13"/>
        <v>2521</v>
      </c>
      <c r="U261" s="8">
        <f t="shared" si="14"/>
        <v>2748</v>
      </c>
      <c r="V261" s="21" t="s">
        <v>138</v>
      </c>
      <c r="W261" s="21"/>
      <c r="X261" s="8" t="s">
        <v>181</v>
      </c>
      <c r="Y261" s="8" t="s">
        <v>184</v>
      </c>
      <c r="Z261" s="29">
        <v>1.25</v>
      </c>
      <c r="AA261" s="8" t="s">
        <v>1667</v>
      </c>
      <c r="AB261" s="8" t="s">
        <v>185</v>
      </c>
      <c r="AC261" s="8" t="s">
        <v>1758</v>
      </c>
      <c r="AE261" s="8" t="e">
        <f>VLOOKUP(N261,[1]CRN!$H$2:$I$1212,2,FALSE)</f>
        <v>#N/A</v>
      </c>
      <c r="AG261" s="9">
        <v>96082978</v>
      </c>
      <c r="AH261" s="9">
        <v>2204</v>
      </c>
      <c r="AI261" s="9">
        <f>VLOOKUP(AG261,[2]CRN!$A$2:$J$2833,10,FALSE)</f>
        <v>2280</v>
      </c>
      <c r="AJ261" s="9">
        <f t="shared" si="15"/>
        <v>3.4482758620689655E-2</v>
      </c>
      <c r="AL261" s="9">
        <v>96082978</v>
      </c>
      <c r="AM261" s="9">
        <v>2348</v>
      </c>
      <c r="AT261" s="9">
        <v>97749623</v>
      </c>
      <c r="AU261" s="9">
        <v>99916182</v>
      </c>
      <c r="AX261" s="9">
        <v>96082861</v>
      </c>
      <c r="AY261" s="9">
        <v>2293</v>
      </c>
      <c r="BB261" s="9">
        <v>99916218</v>
      </c>
      <c r="BC261" s="9">
        <v>2521</v>
      </c>
      <c r="BF261" s="9">
        <v>99916218</v>
      </c>
      <c r="BG261" s="9">
        <v>2748</v>
      </c>
    </row>
    <row r="262" spans="2:59" x14ac:dyDescent="0.35">
      <c r="B262" s="21" t="s">
        <v>903</v>
      </c>
      <c r="C262" s="21" t="s">
        <v>39</v>
      </c>
      <c r="D262" s="21" t="s">
        <v>488</v>
      </c>
      <c r="E262" s="21" t="s">
        <v>488</v>
      </c>
      <c r="F262" s="21" t="s">
        <v>414</v>
      </c>
      <c r="G262" s="8" t="s">
        <v>189</v>
      </c>
      <c r="H262" s="8">
        <v>1</v>
      </c>
      <c r="I262" s="8" t="s">
        <v>150</v>
      </c>
      <c r="J262" s="8" t="s">
        <v>151</v>
      </c>
      <c r="K262" s="8">
        <v>1</v>
      </c>
      <c r="L262" s="8" t="s">
        <v>152</v>
      </c>
      <c r="M262" s="8">
        <v>89</v>
      </c>
      <c r="N262" s="8">
        <v>99916120</v>
      </c>
      <c r="O262" s="8">
        <v>96082884</v>
      </c>
      <c r="P262" s="8">
        <v>99916120</v>
      </c>
      <c r="Q262" s="8">
        <v>2428</v>
      </c>
      <c r="R262" s="8">
        <v>2501</v>
      </c>
      <c r="S262" s="8">
        <f t="shared" si="12"/>
        <v>2530</v>
      </c>
      <c r="T262" s="8">
        <f t="shared" si="13"/>
        <v>2639</v>
      </c>
      <c r="U262" s="8">
        <f t="shared" si="14"/>
        <v>2877</v>
      </c>
      <c r="V262" s="21" t="s">
        <v>138</v>
      </c>
      <c r="W262" s="21"/>
      <c r="X262" s="8" t="s">
        <v>181</v>
      </c>
      <c r="Y262" s="8" t="s">
        <v>184</v>
      </c>
      <c r="Z262" s="29">
        <v>1.25</v>
      </c>
      <c r="AA262" s="8" t="s">
        <v>1667</v>
      </c>
      <c r="AB262" s="8" t="s">
        <v>185</v>
      </c>
      <c r="AC262" s="8" t="s">
        <v>1758</v>
      </c>
      <c r="AE262" s="8" t="e">
        <f>VLOOKUP(N262,[1]CRN!$H$2:$I$1212,2,FALSE)</f>
        <v>#N/A</v>
      </c>
      <c r="AG262" s="9">
        <v>96082884</v>
      </c>
      <c r="AH262" s="9">
        <v>2345</v>
      </c>
      <c r="AI262" s="9">
        <f>VLOOKUP(AG262,[2]CRN!$A$2:$J$2833,10,FALSE)</f>
        <v>2428</v>
      </c>
      <c r="AJ262" s="9">
        <f t="shared" si="15"/>
        <v>3.5394456289978678E-2</v>
      </c>
      <c r="AL262" s="9">
        <v>96082884</v>
      </c>
      <c r="AM262" s="9">
        <v>2501</v>
      </c>
      <c r="AT262" s="9">
        <v>96082794</v>
      </c>
      <c r="AU262" s="9">
        <v>99916183</v>
      </c>
      <c r="AX262" s="9">
        <v>96082862</v>
      </c>
      <c r="AY262" s="9">
        <v>2377</v>
      </c>
      <c r="BB262" s="9">
        <v>99916120</v>
      </c>
      <c r="BC262" s="9">
        <v>2639</v>
      </c>
      <c r="BF262" s="9">
        <v>99916120</v>
      </c>
      <c r="BG262" s="9">
        <v>2877</v>
      </c>
    </row>
    <row r="263" spans="2:59" x14ac:dyDescent="0.35">
      <c r="B263" s="21" t="s">
        <v>904</v>
      </c>
      <c r="C263" s="21" t="s">
        <v>39</v>
      </c>
      <c r="D263" s="21" t="s">
        <v>489</v>
      </c>
      <c r="E263" s="21" t="s">
        <v>489</v>
      </c>
      <c r="F263" s="21" t="s">
        <v>414</v>
      </c>
      <c r="G263" s="8" t="s">
        <v>189</v>
      </c>
      <c r="H263" s="8">
        <v>1</v>
      </c>
      <c r="I263" s="8" t="s">
        <v>150</v>
      </c>
      <c r="J263" s="8" t="s">
        <v>151</v>
      </c>
      <c r="K263" s="8">
        <v>3</v>
      </c>
      <c r="L263" s="8" t="s">
        <v>153</v>
      </c>
      <c r="M263" s="8">
        <v>68</v>
      </c>
      <c r="N263" s="8">
        <v>99916200</v>
      </c>
      <c r="O263" s="8">
        <v>96082885</v>
      </c>
      <c r="P263" s="8">
        <v>99916200</v>
      </c>
      <c r="Q263" s="8">
        <v>2307</v>
      </c>
      <c r="R263" s="8">
        <v>2376</v>
      </c>
      <c r="S263" s="8">
        <f t="shared" ref="S263:S326" si="16">VLOOKUP(N263,$AX$6:$AY$3330,2,FALSE)</f>
        <v>2447</v>
      </c>
      <c r="T263" s="8">
        <f t="shared" ref="T263:T326" si="17">VLOOKUP(N263,$BB$6:$BC$1361,2,FALSE)</f>
        <v>2551</v>
      </c>
      <c r="U263" s="8">
        <f t="shared" ref="U263:U326" si="18">VLOOKUP(N263,$BF$6:$BG$1473,2,FALSE)</f>
        <v>2781</v>
      </c>
      <c r="V263" s="21" t="s">
        <v>138</v>
      </c>
      <c r="W263" s="21"/>
      <c r="X263" s="8" t="s">
        <v>181</v>
      </c>
      <c r="Y263" s="8" t="s">
        <v>184</v>
      </c>
      <c r="Z263" s="29">
        <v>1.25</v>
      </c>
      <c r="AA263" s="8" t="s">
        <v>1667</v>
      </c>
      <c r="AB263" s="8" t="s">
        <v>185</v>
      </c>
      <c r="AC263" s="8" t="s">
        <v>1758</v>
      </c>
      <c r="AE263" s="8" t="e">
        <f>VLOOKUP(N263,[1]CRN!$H$2:$I$1212,2,FALSE)</f>
        <v>#N/A</v>
      </c>
      <c r="AG263" s="9">
        <v>96082885</v>
      </c>
      <c r="AH263" s="9">
        <v>2230</v>
      </c>
      <c r="AI263" s="9">
        <f>VLOOKUP(AG263,[2]CRN!$A$2:$J$2833,10,FALSE)</f>
        <v>2307</v>
      </c>
      <c r="AJ263" s="9">
        <f t="shared" ref="AJ263:AJ326" si="19">(AI263-AH263)/AH263</f>
        <v>3.4529147982062781E-2</v>
      </c>
      <c r="AL263" s="9">
        <v>96082885</v>
      </c>
      <c r="AM263" s="9">
        <v>2376</v>
      </c>
      <c r="AT263" s="9">
        <v>96082796</v>
      </c>
      <c r="AU263" s="9">
        <v>99916184</v>
      </c>
      <c r="AX263" s="9">
        <v>96082863</v>
      </c>
      <c r="AY263" s="9">
        <v>2917</v>
      </c>
      <c r="BB263" s="9">
        <v>99916200</v>
      </c>
      <c r="BC263" s="9">
        <v>2551</v>
      </c>
      <c r="BF263" s="9">
        <v>99916200</v>
      </c>
      <c r="BG263" s="9">
        <v>2781</v>
      </c>
    </row>
    <row r="264" spans="2:59" x14ac:dyDescent="0.35">
      <c r="B264" s="21" t="s">
        <v>905</v>
      </c>
      <c r="C264" s="21" t="s">
        <v>39</v>
      </c>
      <c r="D264" s="21" t="s">
        <v>488</v>
      </c>
      <c r="E264" s="21" t="s">
        <v>488</v>
      </c>
      <c r="F264" s="21" t="s">
        <v>414</v>
      </c>
      <c r="G264" s="8" t="s">
        <v>189</v>
      </c>
      <c r="H264" s="8">
        <v>1</v>
      </c>
      <c r="I264" s="8" t="s">
        <v>150</v>
      </c>
      <c r="J264" s="8" t="s">
        <v>154</v>
      </c>
      <c r="K264" s="8">
        <v>1</v>
      </c>
      <c r="L264" s="8" t="s">
        <v>152</v>
      </c>
      <c r="M264" s="8">
        <v>89</v>
      </c>
      <c r="N264" s="8">
        <v>99916140</v>
      </c>
      <c r="O264" s="8">
        <v>96082979</v>
      </c>
      <c r="P264" s="8">
        <v>99916140</v>
      </c>
      <c r="Q264" s="8">
        <v>2476</v>
      </c>
      <c r="R264" s="8">
        <v>2551</v>
      </c>
      <c r="S264" s="8">
        <f t="shared" si="16"/>
        <v>2581</v>
      </c>
      <c r="T264" s="8">
        <f t="shared" si="17"/>
        <v>2692</v>
      </c>
      <c r="U264" s="8">
        <f t="shared" si="18"/>
        <v>2935</v>
      </c>
      <c r="V264" s="21" t="s">
        <v>138</v>
      </c>
      <c r="W264" s="21"/>
      <c r="X264" s="8" t="s">
        <v>181</v>
      </c>
      <c r="Y264" s="8" t="s">
        <v>184</v>
      </c>
      <c r="Z264" s="29">
        <v>1.25</v>
      </c>
      <c r="AA264" s="8" t="s">
        <v>1667</v>
      </c>
      <c r="AB264" s="8" t="s">
        <v>185</v>
      </c>
      <c r="AC264" s="8" t="s">
        <v>1758</v>
      </c>
      <c r="AE264" s="8" t="e">
        <f>VLOOKUP(N264,[1]CRN!$H$2:$I$1212,2,FALSE)</f>
        <v>#N/A</v>
      </c>
      <c r="AG264" s="9">
        <v>96082979</v>
      </c>
      <c r="AH264" s="9">
        <v>2392</v>
      </c>
      <c r="AI264" s="9">
        <f>VLOOKUP(AG264,[2]CRN!$A$2:$J$2833,10,FALSE)</f>
        <v>2476</v>
      </c>
      <c r="AJ264" s="9">
        <f t="shared" si="19"/>
        <v>3.5117056856187288E-2</v>
      </c>
      <c r="AL264" s="9">
        <v>96082979</v>
      </c>
      <c r="AM264" s="9">
        <v>2551</v>
      </c>
      <c r="AT264" s="9">
        <v>96082798</v>
      </c>
      <c r="AU264" s="9">
        <v>99916185</v>
      </c>
      <c r="AX264" s="9">
        <v>96082864</v>
      </c>
      <c r="AY264" s="9">
        <v>2974</v>
      </c>
      <c r="BB264" s="9">
        <v>99916140</v>
      </c>
      <c r="BC264" s="9">
        <v>2692</v>
      </c>
      <c r="BF264" s="9">
        <v>99916140</v>
      </c>
      <c r="BG264" s="9">
        <v>2935</v>
      </c>
    </row>
    <row r="265" spans="2:59" x14ac:dyDescent="0.35">
      <c r="B265" s="21" t="s">
        <v>906</v>
      </c>
      <c r="C265" s="21" t="s">
        <v>39</v>
      </c>
      <c r="D265" s="21" t="s">
        <v>489</v>
      </c>
      <c r="E265" s="21" t="s">
        <v>489</v>
      </c>
      <c r="F265" s="21" t="s">
        <v>414</v>
      </c>
      <c r="G265" s="8" t="s">
        <v>189</v>
      </c>
      <c r="H265" s="8">
        <v>1</v>
      </c>
      <c r="I265" s="8" t="s">
        <v>150</v>
      </c>
      <c r="J265" s="8" t="s">
        <v>154</v>
      </c>
      <c r="K265" s="8">
        <v>3</v>
      </c>
      <c r="L265" s="8" t="s">
        <v>153</v>
      </c>
      <c r="M265" s="8">
        <v>68</v>
      </c>
      <c r="N265" s="8">
        <v>99916219</v>
      </c>
      <c r="O265" s="8">
        <v>96082980</v>
      </c>
      <c r="P265" s="8">
        <v>99916219</v>
      </c>
      <c r="Q265" s="8">
        <v>2355</v>
      </c>
      <c r="R265" s="8">
        <v>2426</v>
      </c>
      <c r="S265" s="8">
        <f t="shared" si="16"/>
        <v>2498</v>
      </c>
      <c r="T265" s="8">
        <f t="shared" si="17"/>
        <v>2604</v>
      </c>
      <c r="U265" s="8">
        <f t="shared" si="18"/>
        <v>2839</v>
      </c>
      <c r="V265" s="21" t="s">
        <v>138</v>
      </c>
      <c r="W265" s="21"/>
      <c r="X265" s="8" t="s">
        <v>181</v>
      </c>
      <c r="Y265" s="8" t="s">
        <v>184</v>
      </c>
      <c r="Z265" s="29">
        <v>1.25</v>
      </c>
      <c r="AA265" s="8" t="s">
        <v>1667</v>
      </c>
      <c r="AB265" s="8" t="s">
        <v>185</v>
      </c>
      <c r="AC265" s="8" t="s">
        <v>1758</v>
      </c>
      <c r="AE265" s="8" t="e">
        <f>VLOOKUP(N265,[1]CRN!$H$2:$I$1212,2,FALSE)</f>
        <v>#N/A</v>
      </c>
      <c r="AG265" s="9">
        <v>96082980</v>
      </c>
      <c r="AH265" s="9">
        <v>2277</v>
      </c>
      <c r="AI265" s="9">
        <f>VLOOKUP(AG265,[2]CRN!$A$2:$J$2833,10,FALSE)</f>
        <v>2355</v>
      </c>
      <c r="AJ265" s="9">
        <f t="shared" si="19"/>
        <v>3.4255599472990776E-2</v>
      </c>
      <c r="AL265" s="9">
        <v>96082980</v>
      </c>
      <c r="AM265" s="9">
        <v>2426</v>
      </c>
      <c r="AT265" s="9">
        <v>96082800</v>
      </c>
      <c r="AU265" s="9">
        <v>99916186</v>
      </c>
      <c r="AX265" s="9">
        <v>96082866</v>
      </c>
      <c r="AY265" s="9">
        <v>3267</v>
      </c>
      <c r="BB265" s="9">
        <v>99916219</v>
      </c>
      <c r="BC265" s="9">
        <v>2604</v>
      </c>
      <c r="BF265" s="9">
        <v>99916219</v>
      </c>
      <c r="BG265" s="9">
        <v>2839</v>
      </c>
    </row>
    <row r="266" spans="2:59" x14ac:dyDescent="0.35">
      <c r="B266" s="21" t="s">
        <v>907</v>
      </c>
      <c r="C266" s="21" t="s">
        <v>39</v>
      </c>
      <c r="D266" s="21" t="s">
        <v>490</v>
      </c>
      <c r="E266" s="21" t="s">
        <v>490</v>
      </c>
      <c r="F266" s="21" t="s">
        <v>415</v>
      </c>
      <c r="G266" s="8" t="s">
        <v>189</v>
      </c>
      <c r="H266" s="8">
        <v>1.5</v>
      </c>
      <c r="I266" s="8" t="s">
        <v>150</v>
      </c>
      <c r="J266" s="8" t="s">
        <v>151</v>
      </c>
      <c r="K266" s="8">
        <v>1</v>
      </c>
      <c r="L266" s="8" t="s">
        <v>152</v>
      </c>
      <c r="M266" s="8">
        <v>90</v>
      </c>
      <c r="N266" s="8">
        <v>99916121</v>
      </c>
      <c r="O266" s="8">
        <v>97765982</v>
      </c>
      <c r="P266" s="8">
        <v>99916121</v>
      </c>
      <c r="Q266" s="8">
        <v>2912</v>
      </c>
      <c r="R266" s="8">
        <v>3000</v>
      </c>
      <c r="S266" s="8">
        <f t="shared" si="16"/>
        <v>2975</v>
      </c>
      <c r="T266" s="8">
        <f t="shared" si="17"/>
        <v>3103</v>
      </c>
      <c r="U266" s="8">
        <f t="shared" si="18"/>
        <v>3382</v>
      </c>
      <c r="V266" s="21" t="s">
        <v>138</v>
      </c>
      <c r="W266" s="21"/>
      <c r="X266" s="8" t="s">
        <v>181</v>
      </c>
      <c r="Y266" s="8" t="s">
        <v>184</v>
      </c>
      <c r="Z266" s="29">
        <v>1.25</v>
      </c>
      <c r="AA266" s="8" t="s">
        <v>1667</v>
      </c>
      <c r="AB266" s="8" t="s">
        <v>185</v>
      </c>
      <c r="AC266" s="8" t="s">
        <v>1758</v>
      </c>
      <c r="AE266" s="8" t="e">
        <f>VLOOKUP(N266,[1]CRN!$H$2:$I$1212,2,FALSE)</f>
        <v>#N/A</v>
      </c>
      <c r="AG266" s="9">
        <v>97765982</v>
      </c>
      <c r="AH266" s="9">
        <v>2810</v>
      </c>
      <c r="AI266" s="9">
        <f>VLOOKUP(AG266,[2]CRN!$A$2:$J$2833,10,FALSE)</f>
        <v>2912</v>
      </c>
      <c r="AJ266" s="9">
        <f t="shared" si="19"/>
        <v>3.6298932384341634E-2</v>
      </c>
      <c r="AL266" s="9">
        <v>97765982</v>
      </c>
      <c r="AM266" s="9">
        <v>3000</v>
      </c>
      <c r="AT266" s="9">
        <v>96082802</v>
      </c>
      <c r="AU266" s="9">
        <v>99916187</v>
      </c>
      <c r="AX266" s="9">
        <v>96082867</v>
      </c>
      <c r="AY266" s="9">
        <v>3346</v>
      </c>
      <c r="BB266" s="9">
        <v>99916121</v>
      </c>
      <c r="BC266" s="9">
        <v>3103</v>
      </c>
      <c r="BF266" s="9">
        <v>99916121</v>
      </c>
      <c r="BG266" s="9">
        <v>3382</v>
      </c>
    </row>
    <row r="267" spans="2:59" x14ac:dyDescent="0.35">
      <c r="B267" s="21" t="s">
        <v>908</v>
      </c>
      <c r="C267" s="21" t="s">
        <v>39</v>
      </c>
      <c r="D267" s="21" t="s">
        <v>491</v>
      </c>
      <c r="E267" s="21" t="s">
        <v>491</v>
      </c>
      <c r="F267" s="21" t="s">
        <v>415</v>
      </c>
      <c r="G267" s="8" t="s">
        <v>189</v>
      </c>
      <c r="H267" s="8">
        <v>1.5</v>
      </c>
      <c r="I267" s="8" t="s">
        <v>150</v>
      </c>
      <c r="J267" s="8" t="s">
        <v>151</v>
      </c>
      <c r="K267" s="8">
        <v>3</v>
      </c>
      <c r="L267" s="8" t="s">
        <v>153</v>
      </c>
      <c r="M267" s="8">
        <v>69</v>
      </c>
      <c r="N267" s="8">
        <v>99916201</v>
      </c>
      <c r="O267" s="8">
        <v>97749627</v>
      </c>
      <c r="P267" s="8">
        <v>99916201</v>
      </c>
      <c r="Q267" s="8">
        <v>2658</v>
      </c>
      <c r="R267" s="8">
        <v>2738</v>
      </c>
      <c r="S267" s="8">
        <f t="shared" si="16"/>
        <v>2820</v>
      </c>
      <c r="T267" s="8">
        <f t="shared" si="17"/>
        <v>2940</v>
      </c>
      <c r="U267" s="8">
        <f t="shared" si="18"/>
        <v>3204</v>
      </c>
      <c r="V267" s="21" t="s">
        <v>138</v>
      </c>
      <c r="W267" s="21"/>
      <c r="X267" s="8" t="s">
        <v>181</v>
      </c>
      <c r="Y267" s="8" t="s">
        <v>184</v>
      </c>
      <c r="Z267" s="29">
        <v>1.25</v>
      </c>
      <c r="AA267" s="8" t="s">
        <v>1667</v>
      </c>
      <c r="AB267" s="8" t="s">
        <v>185</v>
      </c>
      <c r="AC267" s="8" t="s">
        <v>1758</v>
      </c>
      <c r="AE267" s="8" t="e">
        <f>VLOOKUP(N267,[1]CRN!$H$2:$I$1212,2,FALSE)</f>
        <v>#N/A</v>
      </c>
      <c r="AG267" s="9">
        <v>97749627</v>
      </c>
      <c r="AH267" s="9">
        <v>2568</v>
      </c>
      <c r="AI267" s="9">
        <f>VLOOKUP(AG267,[2]CRN!$A$2:$J$2833,10,FALSE)</f>
        <v>2658</v>
      </c>
      <c r="AJ267" s="9">
        <f t="shared" si="19"/>
        <v>3.5046728971962614E-2</v>
      </c>
      <c r="AL267" s="9">
        <v>97749627</v>
      </c>
      <c r="AM267" s="9">
        <v>2738</v>
      </c>
      <c r="AT267" s="9">
        <v>97749686</v>
      </c>
      <c r="AU267" s="9">
        <v>99916188</v>
      </c>
      <c r="AX267" s="9">
        <v>96082868</v>
      </c>
      <c r="AY267" s="9">
        <v>3509</v>
      </c>
      <c r="BB267" s="9">
        <v>99916201</v>
      </c>
      <c r="BC267" s="9">
        <v>2940</v>
      </c>
      <c r="BF267" s="9">
        <v>99916201</v>
      </c>
      <c r="BG267" s="9">
        <v>3204</v>
      </c>
    </row>
    <row r="268" spans="2:59" x14ac:dyDescent="0.35">
      <c r="B268" s="21" t="s">
        <v>909</v>
      </c>
      <c r="C268" s="21" t="s">
        <v>39</v>
      </c>
      <c r="D268" s="21" t="s">
        <v>490</v>
      </c>
      <c r="E268" s="21" t="s">
        <v>490</v>
      </c>
      <c r="F268" s="21" t="s">
        <v>415</v>
      </c>
      <c r="G268" s="8" t="s">
        <v>189</v>
      </c>
      <c r="H268" s="8">
        <v>1.5</v>
      </c>
      <c r="I268" s="8" t="s">
        <v>150</v>
      </c>
      <c r="J268" s="8" t="s">
        <v>154</v>
      </c>
      <c r="K268" s="8">
        <v>1</v>
      </c>
      <c r="L268" s="8" t="s">
        <v>152</v>
      </c>
      <c r="M268" s="8">
        <v>90</v>
      </c>
      <c r="N268" s="8">
        <v>99916141</v>
      </c>
      <c r="O268" s="8">
        <v>97765983</v>
      </c>
      <c r="P268" s="8">
        <v>99916141</v>
      </c>
      <c r="Q268" s="8">
        <v>2960</v>
      </c>
      <c r="R268" s="8">
        <v>3050</v>
      </c>
      <c r="S268" s="8">
        <f t="shared" si="16"/>
        <v>3026</v>
      </c>
      <c r="T268" s="8">
        <f t="shared" si="17"/>
        <v>3156</v>
      </c>
      <c r="U268" s="8">
        <f t="shared" si="18"/>
        <v>3440</v>
      </c>
      <c r="V268" s="21" t="s">
        <v>138</v>
      </c>
      <c r="W268" s="21"/>
      <c r="X268" s="8" t="s">
        <v>181</v>
      </c>
      <c r="Y268" s="8" t="s">
        <v>184</v>
      </c>
      <c r="Z268" s="29">
        <v>1.25</v>
      </c>
      <c r="AA268" s="8" t="s">
        <v>1667</v>
      </c>
      <c r="AB268" s="8" t="s">
        <v>185</v>
      </c>
      <c r="AC268" s="8" t="s">
        <v>1758</v>
      </c>
      <c r="AE268" s="8" t="e">
        <f>VLOOKUP(N268,[1]CRN!$H$2:$I$1212,2,FALSE)</f>
        <v>#N/A</v>
      </c>
      <c r="AG268" s="9">
        <v>97765983</v>
      </c>
      <c r="AH268" s="9">
        <v>2857</v>
      </c>
      <c r="AI268" s="9">
        <f>VLOOKUP(AG268,[2]CRN!$A$2:$J$2833,10,FALSE)</f>
        <v>2960</v>
      </c>
      <c r="AJ268" s="9">
        <f t="shared" si="19"/>
        <v>3.6051802590129509E-2</v>
      </c>
      <c r="AL268" s="9">
        <v>97765983</v>
      </c>
      <c r="AM268" s="9">
        <v>3050</v>
      </c>
      <c r="AT268" s="9">
        <v>96082806</v>
      </c>
      <c r="AU268" s="9">
        <v>99916189</v>
      </c>
      <c r="AX268" s="9">
        <v>96082869</v>
      </c>
      <c r="AY268" s="9">
        <v>3876</v>
      </c>
      <c r="BB268" s="9">
        <v>99916141</v>
      </c>
      <c r="BC268" s="9">
        <v>3156</v>
      </c>
      <c r="BF268" s="9">
        <v>99916141</v>
      </c>
      <c r="BG268" s="9">
        <v>3440</v>
      </c>
    </row>
    <row r="269" spans="2:59" x14ac:dyDescent="0.35">
      <c r="B269" s="21" t="s">
        <v>910</v>
      </c>
      <c r="C269" s="21" t="s">
        <v>39</v>
      </c>
      <c r="D269" s="21" t="s">
        <v>491</v>
      </c>
      <c r="E269" s="21" t="s">
        <v>491</v>
      </c>
      <c r="F269" s="21" t="s">
        <v>415</v>
      </c>
      <c r="G269" s="8" t="s">
        <v>189</v>
      </c>
      <c r="H269" s="8">
        <v>1.5</v>
      </c>
      <c r="I269" s="8" t="s">
        <v>150</v>
      </c>
      <c r="J269" s="8" t="s">
        <v>154</v>
      </c>
      <c r="K269" s="8">
        <v>3</v>
      </c>
      <c r="L269" s="8" t="s">
        <v>153</v>
      </c>
      <c r="M269" s="8">
        <v>69</v>
      </c>
      <c r="N269" s="8">
        <v>99916220</v>
      </c>
      <c r="O269" s="8">
        <v>97749628</v>
      </c>
      <c r="P269" s="8">
        <v>99916220</v>
      </c>
      <c r="Q269" s="8">
        <v>2706</v>
      </c>
      <c r="R269" s="8">
        <v>2788</v>
      </c>
      <c r="S269" s="8">
        <f t="shared" si="16"/>
        <v>2871</v>
      </c>
      <c r="T269" s="8">
        <f t="shared" si="17"/>
        <v>2993</v>
      </c>
      <c r="U269" s="8">
        <f t="shared" si="18"/>
        <v>3262</v>
      </c>
      <c r="V269" s="21" t="s">
        <v>138</v>
      </c>
      <c r="W269" s="21"/>
      <c r="X269" s="8" t="s">
        <v>181</v>
      </c>
      <c r="Y269" s="8" t="s">
        <v>184</v>
      </c>
      <c r="Z269" s="29">
        <v>1.25</v>
      </c>
      <c r="AA269" s="8" t="s">
        <v>1667</v>
      </c>
      <c r="AB269" s="8" t="s">
        <v>185</v>
      </c>
      <c r="AC269" s="8" t="s">
        <v>1758</v>
      </c>
      <c r="AE269" s="8" t="e">
        <f>VLOOKUP(N269,[1]CRN!$H$2:$I$1212,2,FALSE)</f>
        <v>#N/A</v>
      </c>
      <c r="AG269" s="9">
        <v>97749628</v>
      </c>
      <c r="AH269" s="9">
        <v>2615</v>
      </c>
      <c r="AI269" s="9">
        <f>VLOOKUP(AG269,[2]CRN!$A$2:$J$2833,10,FALSE)</f>
        <v>2706</v>
      </c>
      <c r="AJ269" s="9">
        <f t="shared" si="19"/>
        <v>3.4799235181644357E-2</v>
      </c>
      <c r="AL269" s="9">
        <v>97749628</v>
      </c>
      <c r="AM269" s="9">
        <v>2788</v>
      </c>
      <c r="AT269" s="9">
        <v>96082808</v>
      </c>
      <c r="AU269" s="9">
        <v>99916190</v>
      </c>
      <c r="AX269" s="9">
        <v>96082946</v>
      </c>
      <c r="AY269" s="9">
        <v>1221</v>
      </c>
      <c r="BB269" s="9">
        <v>99916220</v>
      </c>
      <c r="BC269" s="9">
        <v>2993</v>
      </c>
      <c r="BF269" s="9">
        <v>99916220</v>
      </c>
      <c r="BG269" s="9">
        <v>3262</v>
      </c>
    </row>
    <row r="270" spans="2:59" x14ac:dyDescent="0.35">
      <c r="B270" s="21" t="s">
        <v>911</v>
      </c>
      <c r="C270" s="21" t="s">
        <v>39</v>
      </c>
      <c r="D270" s="21" t="s">
        <v>492</v>
      </c>
      <c r="E270" s="21" t="s">
        <v>492</v>
      </c>
      <c r="F270" s="21" t="s">
        <v>417</v>
      </c>
      <c r="G270" s="8" t="s">
        <v>189</v>
      </c>
      <c r="H270" s="8">
        <v>1.5</v>
      </c>
      <c r="I270" s="8" t="s">
        <v>150</v>
      </c>
      <c r="J270" s="8" t="s">
        <v>151</v>
      </c>
      <c r="K270" s="8">
        <v>1</v>
      </c>
      <c r="L270" s="8" t="s">
        <v>155</v>
      </c>
      <c r="M270" s="8">
        <v>97</v>
      </c>
      <c r="N270" s="8">
        <v>99916122</v>
      </c>
      <c r="O270" s="8">
        <v>96082888</v>
      </c>
      <c r="P270" s="8">
        <v>99916122</v>
      </c>
      <c r="Q270" s="8">
        <v>3008</v>
      </c>
      <c r="R270" s="8">
        <v>3098</v>
      </c>
      <c r="S270" s="8">
        <f t="shared" si="16"/>
        <v>3077</v>
      </c>
      <c r="T270" s="8">
        <f t="shared" si="17"/>
        <v>3208</v>
      </c>
      <c r="U270" s="8">
        <f t="shared" si="18"/>
        <v>3497</v>
      </c>
      <c r="V270" s="21" t="s">
        <v>138</v>
      </c>
      <c r="W270" s="21"/>
      <c r="X270" s="8" t="s">
        <v>181</v>
      </c>
      <c r="Y270" s="8" t="s">
        <v>184</v>
      </c>
      <c r="Z270" s="29">
        <v>1.25</v>
      </c>
      <c r="AA270" s="8" t="s">
        <v>1667</v>
      </c>
      <c r="AB270" s="8" t="s">
        <v>185</v>
      </c>
      <c r="AC270" s="8" t="s">
        <v>1758</v>
      </c>
      <c r="AE270" s="8" t="e">
        <f>VLOOKUP(N270,[1]CRN!$H$2:$I$1212,2,FALSE)</f>
        <v>#N/A</v>
      </c>
      <c r="AG270" s="9">
        <v>96082888</v>
      </c>
      <c r="AH270" s="9">
        <v>2903</v>
      </c>
      <c r="AI270" s="9">
        <f>VLOOKUP(AG270,[2]CRN!$A$2:$J$2833,10,FALSE)</f>
        <v>3008</v>
      </c>
      <c r="AJ270" s="9">
        <f t="shared" si="19"/>
        <v>3.6169479848432655E-2</v>
      </c>
      <c r="AL270" s="9">
        <v>96082888</v>
      </c>
      <c r="AM270" s="9">
        <v>3098</v>
      </c>
      <c r="AT270" s="9">
        <v>96082810</v>
      </c>
      <c r="AU270" s="9">
        <v>99916191</v>
      </c>
      <c r="AX270" s="9">
        <v>96082947</v>
      </c>
      <c r="AY270" s="9">
        <v>1289</v>
      </c>
      <c r="BB270" s="9">
        <v>99916122</v>
      </c>
      <c r="BC270" s="9">
        <v>3208</v>
      </c>
      <c r="BF270" s="9">
        <v>99916122</v>
      </c>
      <c r="BG270" s="9">
        <v>3497</v>
      </c>
    </row>
    <row r="271" spans="2:59" x14ac:dyDescent="0.35">
      <c r="B271" s="21" t="s">
        <v>912</v>
      </c>
      <c r="C271" s="21" t="s">
        <v>39</v>
      </c>
      <c r="D271" s="21" t="s">
        <v>493</v>
      </c>
      <c r="E271" s="21" t="s">
        <v>493</v>
      </c>
      <c r="F271" s="21" t="s">
        <v>417</v>
      </c>
      <c r="G271" s="8" t="s">
        <v>189</v>
      </c>
      <c r="H271" s="8">
        <v>1.5</v>
      </c>
      <c r="I271" s="8" t="s">
        <v>150</v>
      </c>
      <c r="J271" s="8" t="s">
        <v>151</v>
      </c>
      <c r="K271" s="8">
        <v>3</v>
      </c>
      <c r="L271" s="8" t="s">
        <v>153</v>
      </c>
      <c r="M271" s="8">
        <v>70</v>
      </c>
      <c r="N271" s="8">
        <v>99916202</v>
      </c>
      <c r="O271" s="8">
        <v>96082889</v>
      </c>
      <c r="P271" s="8">
        <v>99916202</v>
      </c>
      <c r="Q271" s="8">
        <v>2754</v>
      </c>
      <c r="R271" s="8">
        <v>2836</v>
      </c>
      <c r="S271" s="8">
        <f t="shared" si="16"/>
        <v>2922</v>
      </c>
      <c r="T271" s="8">
        <f t="shared" si="17"/>
        <v>3045</v>
      </c>
      <c r="U271" s="8">
        <f t="shared" si="18"/>
        <v>3319</v>
      </c>
      <c r="V271" s="21" t="s">
        <v>138</v>
      </c>
      <c r="W271" s="21"/>
      <c r="X271" s="8" t="s">
        <v>181</v>
      </c>
      <c r="Y271" s="8" t="s">
        <v>184</v>
      </c>
      <c r="Z271" s="29">
        <v>1.25</v>
      </c>
      <c r="AA271" s="8" t="s">
        <v>1667</v>
      </c>
      <c r="AB271" s="8" t="s">
        <v>185</v>
      </c>
      <c r="AC271" s="8" t="s">
        <v>1758</v>
      </c>
      <c r="AE271" s="8" t="e">
        <f>VLOOKUP(N271,[1]CRN!$H$2:$I$1212,2,FALSE)</f>
        <v>#N/A</v>
      </c>
      <c r="AG271" s="9">
        <v>96082889</v>
      </c>
      <c r="AH271" s="9">
        <v>2661</v>
      </c>
      <c r="AI271" s="9">
        <f>VLOOKUP(AG271,[2]CRN!$A$2:$J$2833,10,FALSE)</f>
        <v>2754</v>
      </c>
      <c r="AJ271" s="9">
        <f t="shared" si="19"/>
        <v>3.4949267192784669E-2</v>
      </c>
      <c r="AL271" s="9">
        <v>96082889</v>
      </c>
      <c r="AM271" s="9">
        <v>2836</v>
      </c>
      <c r="AT271" s="9">
        <v>96082812</v>
      </c>
      <c r="AU271" s="9">
        <v>99916192</v>
      </c>
      <c r="AX271" s="9">
        <v>96082948</v>
      </c>
      <c r="AY271" s="9">
        <v>1353</v>
      </c>
      <c r="BB271" s="9">
        <v>99916202</v>
      </c>
      <c r="BC271" s="9">
        <v>3045</v>
      </c>
      <c r="BF271" s="9">
        <v>99916202</v>
      </c>
      <c r="BG271" s="9">
        <v>3319</v>
      </c>
    </row>
    <row r="272" spans="2:59" x14ac:dyDescent="0.35">
      <c r="B272" s="21" t="s">
        <v>913</v>
      </c>
      <c r="C272" s="21" t="s">
        <v>39</v>
      </c>
      <c r="D272" s="21" t="s">
        <v>492</v>
      </c>
      <c r="E272" s="21" t="s">
        <v>492</v>
      </c>
      <c r="F272" s="21" t="s">
        <v>417</v>
      </c>
      <c r="G272" s="8" t="s">
        <v>189</v>
      </c>
      <c r="H272" s="8">
        <v>1.5</v>
      </c>
      <c r="I272" s="8" t="s">
        <v>150</v>
      </c>
      <c r="J272" s="8" t="s">
        <v>154</v>
      </c>
      <c r="K272" s="8">
        <v>1</v>
      </c>
      <c r="L272" s="8" t="s">
        <v>155</v>
      </c>
      <c r="M272" s="8">
        <v>97</v>
      </c>
      <c r="N272" s="8">
        <v>99916142</v>
      </c>
      <c r="O272" s="8">
        <v>96082983</v>
      </c>
      <c r="P272" s="8">
        <v>99916142</v>
      </c>
      <c r="Q272" s="8">
        <v>3056</v>
      </c>
      <c r="R272" s="8">
        <v>3148</v>
      </c>
      <c r="S272" s="8">
        <f t="shared" si="16"/>
        <v>3128</v>
      </c>
      <c r="T272" s="8">
        <f t="shared" si="17"/>
        <v>3261</v>
      </c>
      <c r="U272" s="8">
        <f t="shared" si="18"/>
        <v>3555</v>
      </c>
      <c r="V272" s="21" t="s">
        <v>138</v>
      </c>
      <c r="W272" s="21"/>
      <c r="X272" s="8" t="s">
        <v>181</v>
      </c>
      <c r="Y272" s="8" t="s">
        <v>184</v>
      </c>
      <c r="Z272" s="29">
        <v>1.25</v>
      </c>
      <c r="AA272" s="8" t="s">
        <v>1667</v>
      </c>
      <c r="AB272" s="8" t="s">
        <v>185</v>
      </c>
      <c r="AC272" s="8" t="s">
        <v>1758</v>
      </c>
      <c r="AE272" s="8" t="e">
        <f>VLOOKUP(N272,[1]CRN!$H$2:$I$1212,2,FALSE)</f>
        <v>#N/A</v>
      </c>
      <c r="AG272" s="9">
        <v>96082983</v>
      </c>
      <c r="AH272" s="9">
        <v>2950</v>
      </c>
      <c r="AI272" s="9">
        <f>VLOOKUP(AG272,[2]CRN!$A$2:$J$2833,10,FALSE)</f>
        <v>3056</v>
      </c>
      <c r="AJ272" s="9">
        <f t="shared" si="19"/>
        <v>3.5932203389830511E-2</v>
      </c>
      <c r="AL272" s="9">
        <v>96082983</v>
      </c>
      <c r="AM272" s="9">
        <v>3148</v>
      </c>
      <c r="AT272" s="9">
        <v>96082871</v>
      </c>
      <c r="AU272" s="9">
        <v>99916193</v>
      </c>
      <c r="AX272" s="9">
        <v>96082949</v>
      </c>
      <c r="AY272" s="9">
        <v>1552</v>
      </c>
      <c r="BB272" s="9">
        <v>99916142</v>
      </c>
      <c r="BC272" s="9">
        <v>3261</v>
      </c>
      <c r="BF272" s="9">
        <v>99916142</v>
      </c>
      <c r="BG272" s="9">
        <v>3555</v>
      </c>
    </row>
    <row r="273" spans="2:59" x14ac:dyDescent="0.35">
      <c r="B273" s="21" t="s">
        <v>914</v>
      </c>
      <c r="C273" s="21" t="s">
        <v>39</v>
      </c>
      <c r="D273" s="21" t="s">
        <v>493</v>
      </c>
      <c r="E273" s="21" t="s">
        <v>493</v>
      </c>
      <c r="F273" s="21" t="s">
        <v>417</v>
      </c>
      <c r="G273" s="8" t="s">
        <v>189</v>
      </c>
      <c r="H273" s="8">
        <v>1.5</v>
      </c>
      <c r="I273" s="8" t="s">
        <v>150</v>
      </c>
      <c r="J273" s="8" t="s">
        <v>154</v>
      </c>
      <c r="K273" s="8">
        <v>3</v>
      </c>
      <c r="L273" s="8" t="s">
        <v>153</v>
      </c>
      <c r="M273" s="8">
        <v>70</v>
      </c>
      <c r="N273" s="8">
        <v>99916221</v>
      </c>
      <c r="O273" s="8">
        <v>96082984</v>
      </c>
      <c r="P273" s="8">
        <v>99916221</v>
      </c>
      <c r="Q273" s="8">
        <v>2802</v>
      </c>
      <c r="R273" s="8">
        <v>2886</v>
      </c>
      <c r="S273" s="8">
        <f t="shared" si="16"/>
        <v>2973</v>
      </c>
      <c r="T273" s="8">
        <f t="shared" si="17"/>
        <v>3098</v>
      </c>
      <c r="U273" s="8">
        <f t="shared" si="18"/>
        <v>3377</v>
      </c>
      <c r="V273" s="21" t="s">
        <v>138</v>
      </c>
      <c r="W273" s="21"/>
      <c r="X273" s="8" t="s">
        <v>181</v>
      </c>
      <c r="Y273" s="8" t="s">
        <v>184</v>
      </c>
      <c r="Z273" s="29">
        <v>1.25</v>
      </c>
      <c r="AA273" s="8" t="s">
        <v>1667</v>
      </c>
      <c r="AB273" s="8" t="s">
        <v>185</v>
      </c>
      <c r="AC273" s="8" t="s">
        <v>1758</v>
      </c>
      <c r="AE273" s="8" t="e">
        <f>VLOOKUP(N273,[1]CRN!$H$2:$I$1212,2,FALSE)</f>
        <v>#N/A</v>
      </c>
      <c r="AG273" s="9">
        <v>96082984</v>
      </c>
      <c r="AH273" s="9">
        <v>2708</v>
      </c>
      <c r="AI273" s="9">
        <f>VLOOKUP(AG273,[2]CRN!$A$2:$J$2833,10,FALSE)</f>
        <v>2802</v>
      </c>
      <c r="AJ273" s="9">
        <f t="shared" si="19"/>
        <v>3.4711964549483013E-2</v>
      </c>
      <c r="AL273" s="9">
        <v>96082984</v>
      </c>
      <c r="AM273" s="9">
        <v>2886</v>
      </c>
      <c r="AT273" s="9">
        <v>96082873</v>
      </c>
      <c r="AU273" s="9">
        <v>99916194</v>
      </c>
      <c r="AX273" s="9">
        <v>96082950</v>
      </c>
      <c r="AY273" s="9">
        <v>1619</v>
      </c>
      <c r="BB273" s="9">
        <v>99916221</v>
      </c>
      <c r="BC273" s="9">
        <v>3098</v>
      </c>
      <c r="BF273" s="9">
        <v>99916221</v>
      </c>
      <c r="BG273" s="9">
        <v>3377</v>
      </c>
    </row>
    <row r="274" spans="2:59" x14ac:dyDescent="0.35">
      <c r="B274" s="21" t="s">
        <v>915</v>
      </c>
      <c r="C274" s="21" t="s">
        <v>39</v>
      </c>
      <c r="D274" s="21" t="s">
        <v>494</v>
      </c>
      <c r="E274" s="21" t="s">
        <v>494</v>
      </c>
      <c r="F274" s="21" t="s">
        <v>418</v>
      </c>
      <c r="G274" s="8" t="s">
        <v>189</v>
      </c>
      <c r="H274" s="8">
        <v>1.5</v>
      </c>
      <c r="I274" s="8" t="s">
        <v>150</v>
      </c>
      <c r="J274" s="8" t="s">
        <v>151</v>
      </c>
      <c r="K274" s="8">
        <v>1</v>
      </c>
      <c r="L274" s="8" t="s">
        <v>155</v>
      </c>
      <c r="M274" s="8">
        <v>98</v>
      </c>
      <c r="N274" s="8">
        <v>99916123</v>
      </c>
      <c r="O274" s="8">
        <v>96082890</v>
      </c>
      <c r="P274" s="8">
        <v>99916123</v>
      </c>
      <c r="Q274" s="8">
        <v>3084</v>
      </c>
      <c r="R274" s="8">
        <v>3177</v>
      </c>
      <c r="S274" s="8">
        <f t="shared" si="16"/>
        <v>3158</v>
      </c>
      <c r="T274" s="8">
        <f t="shared" si="17"/>
        <v>3293</v>
      </c>
      <c r="U274" s="8">
        <f t="shared" si="18"/>
        <v>3589</v>
      </c>
      <c r="V274" s="21" t="s">
        <v>138</v>
      </c>
      <c r="W274" s="21"/>
      <c r="X274" s="8" t="s">
        <v>181</v>
      </c>
      <c r="Y274" s="8" t="s">
        <v>184</v>
      </c>
      <c r="Z274" s="29">
        <v>1.25</v>
      </c>
      <c r="AA274" s="8" t="s">
        <v>1667</v>
      </c>
      <c r="AB274" s="8" t="s">
        <v>185</v>
      </c>
      <c r="AC274" s="8" t="s">
        <v>1758</v>
      </c>
      <c r="AE274" s="8" t="e">
        <f>VLOOKUP(N274,[1]CRN!$H$2:$I$1212,2,FALSE)</f>
        <v>#N/A</v>
      </c>
      <c r="AG274" s="9">
        <v>96082890</v>
      </c>
      <c r="AH274" s="9">
        <v>2977</v>
      </c>
      <c r="AI274" s="9">
        <f>VLOOKUP(AG274,[2]CRN!$A$2:$J$2833,10,FALSE)</f>
        <v>3084</v>
      </c>
      <c r="AJ274" s="9">
        <f t="shared" si="19"/>
        <v>3.5942223715149477E-2</v>
      </c>
      <c r="AL274" s="9">
        <v>96082890</v>
      </c>
      <c r="AM274" s="9">
        <v>3177</v>
      </c>
      <c r="AT274" s="9">
        <v>96082875</v>
      </c>
      <c r="AU274" s="9">
        <v>99916195</v>
      </c>
      <c r="AX274" s="9">
        <v>96082951</v>
      </c>
      <c r="AY274" s="9">
        <v>1698</v>
      </c>
      <c r="BB274" s="9">
        <v>99916123</v>
      </c>
      <c r="BC274" s="9">
        <v>3293</v>
      </c>
      <c r="BF274" s="9">
        <v>99916123</v>
      </c>
      <c r="BG274" s="9">
        <v>3589</v>
      </c>
    </row>
    <row r="275" spans="2:59" x14ac:dyDescent="0.35">
      <c r="B275" s="21" t="s">
        <v>916</v>
      </c>
      <c r="C275" s="21" t="s">
        <v>39</v>
      </c>
      <c r="D275" s="21" t="s">
        <v>495</v>
      </c>
      <c r="E275" s="21" t="s">
        <v>495</v>
      </c>
      <c r="F275" s="21" t="s">
        <v>418</v>
      </c>
      <c r="G275" s="8" t="s">
        <v>189</v>
      </c>
      <c r="H275" s="8">
        <v>1.5</v>
      </c>
      <c r="I275" s="8" t="s">
        <v>150</v>
      </c>
      <c r="J275" s="8" t="s">
        <v>151</v>
      </c>
      <c r="K275" s="8">
        <v>3</v>
      </c>
      <c r="L275" s="8" t="s">
        <v>153</v>
      </c>
      <c r="M275" s="8">
        <v>71</v>
      </c>
      <c r="N275" s="8">
        <v>99916203</v>
      </c>
      <c r="O275" s="8">
        <v>96082891</v>
      </c>
      <c r="P275" s="8">
        <v>99916203</v>
      </c>
      <c r="Q275" s="8">
        <v>2830</v>
      </c>
      <c r="R275" s="8">
        <v>2915</v>
      </c>
      <c r="S275" s="8">
        <f t="shared" si="16"/>
        <v>3003</v>
      </c>
      <c r="T275" s="8">
        <f t="shared" si="17"/>
        <v>3130</v>
      </c>
      <c r="U275" s="8">
        <f t="shared" si="18"/>
        <v>3411</v>
      </c>
      <c r="V275" s="21" t="s">
        <v>138</v>
      </c>
      <c r="W275" s="21"/>
      <c r="X275" s="8" t="s">
        <v>181</v>
      </c>
      <c r="Y275" s="8" t="s">
        <v>184</v>
      </c>
      <c r="Z275" s="29">
        <v>1.25</v>
      </c>
      <c r="AA275" s="8" t="s">
        <v>1667</v>
      </c>
      <c r="AB275" s="8" t="s">
        <v>185</v>
      </c>
      <c r="AC275" s="8" t="s">
        <v>1758</v>
      </c>
      <c r="AE275" s="8" t="e">
        <f>VLOOKUP(N275,[1]CRN!$H$2:$I$1212,2,FALSE)</f>
        <v>#N/A</v>
      </c>
      <c r="AG275" s="9">
        <v>96082891</v>
      </c>
      <c r="AH275" s="9">
        <v>2735</v>
      </c>
      <c r="AI275" s="9">
        <f>VLOOKUP(AG275,[2]CRN!$A$2:$J$2833,10,FALSE)</f>
        <v>2830</v>
      </c>
      <c r="AJ275" s="9">
        <f t="shared" si="19"/>
        <v>3.4734917733089579E-2</v>
      </c>
      <c r="AL275" s="9">
        <v>96082891</v>
      </c>
      <c r="AM275" s="9">
        <v>2915</v>
      </c>
      <c r="AT275" s="9">
        <v>96082877</v>
      </c>
      <c r="AU275" s="9">
        <v>99916196</v>
      </c>
      <c r="AX275" s="9">
        <v>96082952</v>
      </c>
      <c r="AY275" s="9">
        <v>1809</v>
      </c>
      <c r="BB275" s="9">
        <v>99916203</v>
      </c>
      <c r="BC275" s="9">
        <v>3130</v>
      </c>
      <c r="BF275" s="9">
        <v>99916203</v>
      </c>
      <c r="BG275" s="9">
        <v>3411</v>
      </c>
    </row>
    <row r="276" spans="2:59" x14ac:dyDescent="0.35">
      <c r="B276" s="21" t="s">
        <v>917</v>
      </c>
      <c r="C276" s="21" t="s">
        <v>39</v>
      </c>
      <c r="D276" s="21" t="s">
        <v>494</v>
      </c>
      <c r="E276" s="21" t="s">
        <v>494</v>
      </c>
      <c r="F276" s="21" t="s">
        <v>418</v>
      </c>
      <c r="G276" s="8" t="s">
        <v>189</v>
      </c>
      <c r="H276" s="8">
        <v>1.5</v>
      </c>
      <c r="I276" s="8" t="s">
        <v>150</v>
      </c>
      <c r="J276" s="8" t="s">
        <v>154</v>
      </c>
      <c r="K276" s="8">
        <v>1</v>
      </c>
      <c r="L276" s="8" t="s">
        <v>155</v>
      </c>
      <c r="M276" s="8">
        <v>98</v>
      </c>
      <c r="N276" s="8">
        <v>99916144</v>
      </c>
      <c r="O276" s="8">
        <v>96082985</v>
      </c>
      <c r="P276" s="8">
        <v>99916144</v>
      </c>
      <c r="Q276" s="8">
        <v>3132</v>
      </c>
      <c r="R276" s="8">
        <v>3227</v>
      </c>
      <c r="S276" s="8">
        <f t="shared" si="16"/>
        <v>3209</v>
      </c>
      <c r="T276" s="8">
        <f t="shared" si="17"/>
        <v>3346</v>
      </c>
      <c r="U276" s="8">
        <f t="shared" si="18"/>
        <v>3647</v>
      </c>
      <c r="V276" s="21" t="s">
        <v>138</v>
      </c>
      <c r="W276" s="21"/>
      <c r="X276" s="8" t="s">
        <v>181</v>
      </c>
      <c r="Y276" s="8" t="s">
        <v>184</v>
      </c>
      <c r="Z276" s="29">
        <v>1.25</v>
      </c>
      <c r="AA276" s="8" t="s">
        <v>1667</v>
      </c>
      <c r="AB276" s="8" t="s">
        <v>185</v>
      </c>
      <c r="AC276" s="8" t="s">
        <v>1758</v>
      </c>
      <c r="AE276" s="8" t="e">
        <f>VLOOKUP(N276,[1]CRN!$H$2:$I$1212,2,FALSE)</f>
        <v>#N/A</v>
      </c>
      <c r="AG276" s="9">
        <v>96082985</v>
      </c>
      <c r="AH276" s="9">
        <v>3024</v>
      </c>
      <c r="AI276" s="9">
        <f>VLOOKUP(AG276,[2]CRN!$A$2:$J$2833,10,FALSE)</f>
        <v>3132</v>
      </c>
      <c r="AJ276" s="9">
        <f t="shared" si="19"/>
        <v>3.5714285714285712E-2</v>
      </c>
      <c r="AL276" s="9">
        <v>96082985</v>
      </c>
      <c r="AM276" s="9">
        <v>3227</v>
      </c>
      <c r="AT276" s="9">
        <v>96082879</v>
      </c>
      <c r="AU276" s="9">
        <v>99916197</v>
      </c>
      <c r="AX276" s="9">
        <v>96082953</v>
      </c>
      <c r="AY276" s="9">
        <v>1888</v>
      </c>
      <c r="BB276" s="9">
        <v>99916144</v>
      </c>
      <c r="BC276" s="9">
        <v>3346</v>
      </c>
      <c r="BF276" s="9">
        <v>99916144</v>
      </c>
      <c r="BG276" s="9">
        <v>3647</v>
      </c>
    </row>
    <row r="277" spans="2:59" x14ac:dyDescent="0.35">
      <c r="B277" s="21" t="s">
        <v>918</v>
      </c>
      <c r="C277" s="21" t="s">
        <v>39</v>
      </c>
      <c r="D277" s="21" t="s">
        <v>495</v>
      </c>
      <c r="E277" s="21" t="s">
        <v>495</v>
      </c>
      <c r="F277" s="21" t="s">
        <v>418</v>
      </c>
      <c r="G277" s="8" t="s">
        <v>189</v>
      </c>
      <c r="H277" s="8">
        <v>1.5</v>
      </c>
      <c r="I277" s="8" t="s">
        <v>150</v>
      </c>
      <c r="J277" s="8" t="s">
        <v>154</v>
      </c>
      <c r="K277" s="8">
        <v>3</v>
      </c>
      <c r="L277" s="8" t="s">
        <v>153</v>
      </c>
      <c r="M277" s="8">
        <v>71</v>
      </c>
      <c r="N277" s="8">
        <v>99916222</v>
      </c>
      <c r="O277" s="8">
        <v>96082986</v>
      </c>
      <c r="P277" s="8">
        <v>99916222</v>
      </c>
      <c r="Q277" s="8">
        <v>2878</v>
      </c>
      <c r="R277" s="8">
        <v>2965</v>
      </c>
      <c r="S277" s="8">
        <f t="shared" si="16"/>
        <v>3054</v>
      </c>
      <c r="T277" s="8">
        <f t="shared" si="17"/>
        <v>3183</v>
      </c>
      <c r="U277" s="8">
        <f t="shared" si="18"/>
        <v>3469</v>
      </c>
      <c r="V277" s="21" t="s">
        <v>138</v>
      </c>
      <c r="W277" s="21"/>
      <c r="X277" s="8" t="s">
        <v>181</v>
      </c>
      <c r="Y277" s="8" t="s">
        <v>184</v>
      </c>
      <c r="Z277" s="29">
        <v>1.25</v>
      </c>
      <c r="AA277" s="8" t="s">
        <v>1667</v>
      </c>
      <c r="AB277" s="8" t="s">
        <v>185</v>
      </c>
      <c r="AC277" s="8" t="s">
        <v>1758</v>
      </c>
      <c r="AE277" s="8" t="e">
        <f>VLOOKUP(N277,[1]CRN!$H$2:$I$1212,2,FALSE)</f>
        <v>#N/A</v>
      </c>
      <c r="AG277" s="9">
        <v>96082986</v>
      </c>
      <c r="AH277" s="9">
        <v>2782</v>
      </c>
      <c r="AI277" s="9">
        <f>VLOOKUP(AG277,[2]CRN!$A$2:$J$2833,10,FALSE)</f>
        <v>2878</v>
      </c>
      <c r="AJ277" s="9">
        <f t="shared" si="19"/>
        <v>3.4507548526240113E-2</v>
      </c>
      <c r="AL277" s="9">
        <v>96082986</v>
      </c>
      <c r="AM277" s="9">
        <v>2965</v>
      </c>
      <c r="AT277" s="9">
        <v>96082881</v>
      </c>
      <c r="AU277" s="9">
        <v>99916198</v>
      </c>
      <c r="AX277" s="9">
        <v>96082954</v>
      </c>
      <c r="AY277" s="9">
        <v>2161</v>
      </c>
      <c r="BB277" s="9">
        <v>99916222</v>
      </c>
      <c r="BC277" s="9">
        <v>3183</v>
      </c>
      <c r="BF277" s="9">
        <v>99916222</v>
      </c>
      <c r="BG277" s="9">
        <v>3469</v>
      </c>
    </row>
    <row r="278" spans="2:59" x14ac:dyDescent="0.35">
      <c r="B278" s="21" t="s">
        <v>919</v>
      </c>
      <c r="C278" s="21" t="s">
        <v>39</v>
      </c>
      <c r="D278" s="21" t="s">
        <v>496</v>
      </c>
      <c r="E278" s="21" t="s">
        <v>496</v>
      </c>
      <c r="F278" s="21" t="s">
        <v>419</v>
      </c>
      <c r="G278" s="8" t="s">
        <v>189</v>
      </c>
      <c r="H278" s="8">
        <v>1.5</v>
      </c>
      <c r="I278" s="8" t="s">
        <v>150</v>
      </c>
      <c r="J278" s="8" t="s">
        <v>151</v>
      </c>
      <c r="K278" s="8">
        <v>1</v>
      </c>
      <c r="L278" s="8" t="s">
        <v>155</v>
      </c>
      <c r="M278" s="8">
        <v>99</v>
      </c>
      <c r="N278" s="8">
        <v>99916124</v>
      </c>
      <c r="O278" s="8">
        <v>96082892</v>
      </c>
      <c r="P278" s="8">
        <v>99916124</v>
      </c>
      <c r="Q278" s="8">
        <v>3164</v>
      </c>
      <c r="R278" s="8">
        <v>3259</v>
      </c>
      <c r="S278" s="8">
        <f t="shared" si="16"/>
        <v>3242</v>
      </c>
      <c r="T278" s="8">
        <f t="shared" si="17"/>
        <v>3380</v>
      </c>
      <c r="U278" s="8">
        <f t="shared" si="18"/>
        <v>3685</v>
      </c>
      <c r="V278" s="21" t="s">
        <v>138</v>
      </c>
      <c r="W278" s="21"/>
      <c r="X278" s="8" t="s">
        <v>181</v>
      </c>
      <c r="Y278" s="8" t="s">
        <v>184</v>
      </c>
      <c r="Z278" s="29">
        <v>1.25</v>
      </c>
      <c r="AA278" s="8" t="s">
        <v>1667</v>
      </c>
      <c r="AB278" s="8" t="s">
        <v>185</v>
      </c>
      <c r="AC278" s="8" t="s">
        <v>1758</v>
      </c>
      <c r="AE278" s="8" t="e">
        <f>VLOOKUP(N278,[1]CRN!$H$2:$I$1212,2,FALSE)</f>
        <v>#N/A</v>
      </c>
      <c r="AG278" s="9">
        <v>96082892</v>
      </c>
      <c r="AH278" s="9">
        <v>3055</v>
      </c>
      <c r="AI278" s="9">
        <f>VLOOKUP(AG278,[2]CRN!$A$2:$J$2833,10,FALSE)</f>
        <v>3164</v>
      </c>
      <c r="AJ278" s="9">
        <f t="shared" si="19"/>
        <v>3.5679214402618661E-2</v>
      </c>
      <c r="AL278" s="9">
        <v>96082892</v>
      </c>
      <c r="AM278" s="9">
        <v>3259</v>
      </c>
      <c r="AT278" s="9">
        <v>96082883</v>
      </c>
      <c r="AU278" s="9">
        <v>99916199</v>
      </c>
      <c r="AX278" s="9">
        <v>96082955</v>
      </c>
      <c r="AY278" s="9">
        <v>2263</v>
      </c>
      <c r="BB278" s="9">
        <v>99916124</v>
      </c>
      <c r="BC278" s="9">
        <v>3380</v>
      </c>
      <c r="BF278" s="9">
        <v>99916124</v>
      </c>
      <c r="BG278" s="9">
        <v>3685</v>
      </c>
    </row>
    <row r="279" spans="2:59" x14ac:dyDescent="0.35">
      <c r="B279" s="21" t="s">
        <v>920</v>
      </c>
      <c r="C279" s="21" t="s">
        <v>39</v>
      </c>
      <c r="D279" s="21" t="s">
        <v>497</v>
      </c>
      <c r="E279" s="21" t="s">
        <v>497</v>
      </c>
      <c r="F279" s="21" t="s">
        <v>419</v>
      </c>
      <c r="G279" s="8" t="s">
        <v>189</v>
      </c>
      <c r="H279" s="8">
        <v>1.5</v>
      </c>
      <c r="I279" s="8" t="s">
        <v>150</v>
      </c>
      <c r="J279" s="8" t="s">
        <v>151</v>
      </c>
      <c r="K279" s="8">
        <v>3</v>
      </c>
      <c r="L279" s="8" t="s">
        <v>153</v>
      </c>
      <c r="M279" s="8">
        <v>72</v>
      </c>
      <c r="N279" s="8">
        <v>99916204</v>
      </c>
      <c r="O279" s="8">
        <v>96082893</v>
      </c>
      <c r="P279" s="8">
        <v>99916204</v>
      </c>
      <c r="Q279" s="8">
        <v>2910</v>
      </c>
      <c r="R279" s="8">
        <v>2997</v>
      </c>
      <c r="S279" s="8">
        <f t="shared" si="16"/>
        <v>3087</v>
      </c>
      <c r="T279" s="8">
        <f t="shared" si="17"/>
        <v>3217</v>
      </c>
      <c r="U279" s="8">
        <f t="shared" si="18"/>
        <v>3507</v>
      </c>
      <c r="V279" s="21" t="s">
        <v>138</v>
      </c>
      <c r="W279" s="21"/>
      <c r="X279" s="8" t="s">
        <v>181</v>
      </c>
      <c r="Y279" s="8" t="s">
        <v>184</v>
      </c>
      <c r="Z279" s="29">
        <v>1.25</v>
      </c>
      <c r="AA279" s="8" t="s">
        <v>1667</v>
      </c>
      <c r="AB279" s="8" t="s">
        <v>185</v>
      </c>
      <c r="AC279" s="8" t="s">
        <v>1758</v>
      </c>
      <c r="AE279" s="8" t="e">
        <f>VLOOKUP(N279,[1]CRN!$H$2:$I$1212,2,FALSE)</f>
        <v>#N/A</v>
      </c>
      <c r="AG279" s="9">
        <v>96082893</v>
      </c>
      <c r="AH279" s="9">
        <v>2813</v>
      </c>
      <c r="AI279" s="9">
        <f>VLOOKUP(AG279,[2]CRN!$A$2:$J$2833,10,FALSE)</f>
        <v>2910</v>
      </c>
      <c r="AJ279" s="9">
        <f t="shared" si="19"/>
        <v>3.4482758620689655E-2</v>
      </c>
      <c r="AL279" s="9">
        <v>96082893</v>
      </c>
      <c r="AM279" s="9">
        <v>2997</v>
      </c>
      <c r="AT279" s="9">
        <v>96082885</v>
      </c>
      <c r="AU279" s="9">
        <v>99916200</v>
      </c>
      <c r="AX279" s="9">
        <v>96082956</v>
      </c>
      <c r="AY279" s="9">
        <v>2344</v>
      </c>
      <c r="BB279" s="9">
        <v>99916204</v>
      </c>
      <c r="BC279" s="9">
        <v>3217</v>
      </c>
      <c r="BF279" s="9">
        <v>99916204</v>
      </c>
      <c r="BG279" s="9">
        <v>3507</v>
      </c>
    </row>
    <row r="280" spans="2:59" x14ac:dyDescent="0.35">
      <c r="B280" s="21" t="s">
        <v>921</v>
      </c>
      <c r="C280" s="21" t="s">
        <v>39</v>
      </c>
      <c r="D280" s="21" t="s">
        <v>496</v>
      </c>
      <c r="E280" s="21" t="s">
        <v>496</v>
      </c>
      <c r="F280" s="21" t="s">
        <v>419</v>
      </c>
      <c r="G280" s="8" t="s">
        <v>189</v>
      </c>
      <c r="H280" s="8">
        <v>1.5</v>
      </c>
      <c r="I280" s="8" t="s">
        <v>150</v>
      </c>
      <c r="J280" s="8" t="s">
        <v>154</v>
      </c>
      <c r="K280" s="8">
        <v>1</v>
      </c>
      <c r="L280" s="8" t="s">
        <v>155</v>
      </c>
      <c r="M280" s="8">
        <v>99</v>
      </c>
      <c r="N280" s="8">
        <v>99916145</v>
      </c>
      <c r="O280" s="8">
        <v>96082987</v>
      </c>
      <c r="P280" s="8">
        <v>99916145</v>
      </c>
      <c r="Q280" s="8">
        <v>3212</v>
      </c>
      <c r="R280" s="8">
        <v>3309</v>
      </c>
      <c r="S280" s="8">
        <f t="shared" si="16"/>
        <v>3293</v>
      </c>
      <c r="T280" s="8">
        <f t="shared" si="17"/>
        <v>3433</v>
      </c>
      <c r="U280" s="8">
        <f t="shared" si="18"/>
        <v>3743</v>
      </c>
      <c r="V280" s="21" t="s">
        <v>138</v>
      </c>
      <c r="W280" s="21"/>
      <c r="X280" s="8" t="s">
        <v>181</v>
      </c>
      <c r="Y280" s="8" t="s">
        <v>184</v>
      </c>
      <c r="Z280" s="29">
        <v>1.25</v>
      </c>
      <c r="AA280" s="8" t="s">
        <v>1667</v>
      </c>
      <c r="AB280" s="8" t="s">
        <v>185</v>
      </c>
      <c r="AC280" s="8" t="s">
        <v>1758</v>
      </c>
      <c r="AE280" s="8" t="e">
        <f>VLOOKUP(N280,[1]CRN!$H$2:$I$1212,2,FALSE)</f>
        <v>#N/A</v>
      </c>
      <c r="AG280" s="9">
        <v>96082987</v>
      </c>
      <c r="AH280" s="9">
        <v>3102</v>
      </c>
      <c r="AI280" s="9">
        <f>VLOOKUP(AG280,[2]CRN!$A$2:$J$2833,10,FALSE)</f>
        <v>3212</v>
      </c>
      <c r="AJ280" s="9">
        <f t="shared" si="19"/>
        <v>3.5460992907801421E-2</v>
      </c>
      <c r="AL280" s="9">
        <v>96082987</v>
      </c>
      <c r="AM280" s="9">
        <v>3309</v>
      </c>
      <c r="AT280" s="9">
        <v>97749627</v>
      </c>
      <c r="AU280" s="9">
        <v>99916201</v>
      </c>
      <c r="AX280" s="9">
        <v>96082957</v>
      </c>
      <c r="AY280" s="9">
        <v>2428</v>
      </c>
      <c r="BB280" s="9">
        <v>99916145</v>
      </c>
      <c r="BC280" s="9">
        <v>3433</v>
      </c>
      <c r="BF280" s="9">
        <v>99916145</v>
      </c>
      <c r="BG280" s="9">
        <v>3743</v>
      </c>
    </row>
    <row r="281" spans="2:59" x14ac:dyDescent="0.35">
      <c r="B281" s="21" t="s">
        <v>922</v>
      </c>
      <c r="C281" s="21" t="s">
        <v>39</v>
      </c>
      <c r="D281" s="21" t="s">
        <v>497</v>
      </c>
      <c r="E281" s="21" t="s">
        <v>497</v>
      </c>
      <c r="F281" s="21" t="s">
        <v>419</v>
      </c>
      <c r="G281" s="8" t="s">
        <v>189</v>
      </c>
      <c r="H281" s="8">
        <v>1.5</v>
      </c>
      <c r="I281" s="8" t="s">
        <v>150</v>
      </c>
      <c r="J281" s="8" t="s">
        <v>154</v>
      </c>
      <c r="K281" s="8">
        <v>3</v>
      </c>
      <c r="L281" s="8" t="s">
        <v>153</v>
      </c>
      <c r="M281" s="8">
        <v>72</v>
      </c>
      <c r="N281" s="8">
        <v>99916223</v>
      </c>
      <c r="O281" s="8">
        <v>96082988</v>
      </c>
      <c r="P281" s="8">
        <v>99916223</v>
      </c>
      <c r="Q281" s="8">
        <v>2958</v>
      </c>
      <c r="R281" s="8">
        <v>3047</v>
      </c>
      <c r="S281" s="8">
        <f t="shared" si="16"/>
        <v>3138</v>
      </c>
      <c r="T281" s="8">
        <f t="shared" si="17"/>
        <v>3270</v>
      </c>
      <c r="U281" s="8">
        <f t="shared" si="18"/>
        <v>3565</v>
      </c>
      <c r="V281" s="21" t="s">
        <v>138</v>
      </c>
      <c r="W281" s="21"/>
      <c r="X281" s="8" t="s">
        <v>181</v>
      </c>
      <c r="Y281" s="8" t="s">
        <v>184</v>
      </c>
      <c r="Z281" s="29">
        <v>1.25</v>
      </c>
      <c r="AA281" s="8" t="s">
        <v>1667</v>
      </c>
      <c r="AB281" s="8" t="s">
        <v>185</v>
      </c>
      <c r="AC281" s="8" t="s">
        <v>1758</v>
      </c>
      <c r="AE281" s="8" t="e">
        <f>VLOOKUP(N281,[1]CRN!$H$2:$I$1212,2,FALSE)</f>
        <v>#N/A</v>
      </c>
      <c r="AG281" s="9">
        <v>96082988</v>
      </c>
      <c r="AH281" s="9">
        <v>2860</v>
      </c>
      <c r="AI281" s="9">
        <f>VLOOKUP(AG281,[2]CRN!$A$2:$J$2833,10,FALSE)</f>
        <v>2958</v>
      </c>
      <c r="AJ281" s="9">
        <f t="shared" si="19"/>
        <v>3.4265734265734267E-2</v>
      </c>
      <c r="AL281" s="9">
        <v>96082988</v>
      </c>
      <c r="AM281" s="9">
        <v>3047</v>
      </c>
      <c r="AT281" s="9">
        <v>96082889</v>
      </c>
      <c r="AU281" s="9">
        <v>99916202</v>
      </c>
      <c r="AX281" s="9">
        <v>96082958</v>
      </c>
      <c r="AY281" s="9">
        <v>2968</v>
      </c>
      <c r="BB281" s="9">
        <v>99916223</v>
      </c>
      <c r="BC281" s="9">
        <v>3270</v>
      </c>
      <c r="BF281" s="9">
        <v>99916223</v>
      </c>
      <c r="BG281" s="9">
        <v>3565</v>
      </c>
    </row>
    <row r="282" spans="2:59" x14ac:dyDescent="0.35">
      <c r="B282" s="21" t="s">
        <v>923</v>
      </c>
      <c r="C282" s="21" t="s">
        <v>39</v>
      </c>
      <c r="D282" s="21" t="s">
        <v>498</v>
      </c>
      <c r="E282" s="21" t="s">
        <v>498</v>
      </c>
      <c r="F282" s="21" t="s">
        <v>420</v>
      </c>
      <c r="G282" s="8" t="s">
        <v>189</v>
      </c>
      <c r="H282" s="8">
        <v>2</v>
      </c>
      <c r="I282" s="8" t="s">
        <v>150</v>
      </c>
      <c r="J282" s="8" t="s">
        <v>151</v>
      </c>
      <c r="K282" s="8">
        <v>1</v>
      </c>
      <c r="L282" s="8" t="s">
        <v>155</v>
      </c>
      <c r="M282" s="8">
        <v>108</v>
      </c>
      <c r="N282" s="8">
        <v>99916125</v>
      </c>
      <c r="O282" s="8">
        <v>96082894</v>
      </c>
      <c r="P282" s="8">
        <v>99916125</v>
      </c>
      <c r="Q282" s="8">
        <v>3825</v>
      </c>
      <c r="R282" s="8">
        <v>3939</v>
      </c>
      <c r="S282" s="8">
        <f t="shared" si="16"/>
        <v>3901</v>
      </c>
      <c r="T282" s="8">
        <f t="shared" si="17"/>
        <v>4067</v>
      </c>
      <c r="U282" s="8">
        <f t="shared" si="18"/>
        <v>4433</v>
      </c>
      <c r="V282" s="21" t="s">
        <v>138</v>
      </c>
      <c r="W282" s="21"/>
      <c r="X282" s="8" t="s">
        <v>181</v>
      </c>
      <c r="Y282" s="8" t="s">
        <v>184</v>
      </c>
      <c r="Z282" s="29">
        <v>1.25</v>
      </c>
      <c r="AA282" s="8" t="s">
        <v>1667</v>
      </c>
      <c r="AB282" s="8" t="s">
        <v>185</v>
      </c>
      <c r="AC282" s="8" t="s">
        <v>1758</v>
      </c>
      <c r="AE282" s="8" t="e">
        <f>VLOOKUP(N282,[1]CRN!$H$2:$I$1212,2,FALSE)</f>
        <v>#N/A</v>
      </c>
      <c r="AG282" s="9">
        <v>96082894</v>
      </c>
      <c r="AH282" s="9">
        <v>3693</v>
      </c>
      <c r="AI282" s="9">
        <f>VLOOKUP(AG282,[2]CRN!$A$2:$J$2833,10,FALSE)</f>
        <v>3825</v>
      </c>
      <c r="AJ282" s="9">
        <f t="shared" si="19"/>
        <v>3.5743298131600328E-2</v>
      </c>
      <c r="AL282" s="9">
        <v>96082894</v>
      </c>
      <c r="AM282" s="9">
        <v>3939</v>
      </c>
      <c r="AT282" s="9">
        <v>96082891</v>
      </c>
      <c r="AU282" s="9">
        <v>99916203</v>
      </c>
      <c r="AX282" s="9">
        <v>96082959</v>
      </c>
      <c r="AY282" s="9">
        <v>3025</v>
      </c>
      <c r="BB282" s="9">
        <v>99916125</v>
      </c>
      <c r="BC282" s="9">
        <v>4067</v>
      </c>
      <c r="BF282" s="9">
        <v>99916125</v>
      </c>
      <c r="BG282" s="9">
        <v>4433</v>
      </c>
    </row>
    <row r="283" spans="2:59" x14ac:dyDescent="0.35">
      <c r="B283" s="21" t="s">
        <v>924</v>
      </c>
      <c r="C283" s="21" t="s">
        <v>39</v>
      </c>
      <c r="D283" s="21" t="s">
        <v>499</v>
      </c>
      <c r="E283" s="21" t="s">
        <v>499</v>
      </c>
      <c r="F283" s="21" t="s">
        <v>420</v>
      </c>
      <c r="G283" s="8" t="s">
        <v>189</v>
      </c>
      <c r="H283" s="8">
        <v>2</v>
      </c>
      <c r="I283" s="8" t="s">
        <v>150</v>
      </c>
      <c r="J283" s="8" t="s">
        <v>151</v>
      </c>
      <c r="K283" s="8">
        <v>3</v>
      </c>
      <c r="L283" s="8" t="s">
        <v>153</v>
      </c>
      <c r="M283" s="8">
        <v>99</v>
      </c>
      <c r="N283" s="8">
        <v>99916205</v>
      </c>
      <c r="O283" s="8">
        <v>96082895</v>
      </c>
      <c r="P283" s="8">
        <v>99916205</v>
      </c>
      <c r="Q283" s="8">
        <v>3521</v>
      </c>
      <c r="R283" s="8">
        <v>3626</v>
      </c>
      <c r="S283" s="8">
        <f t="shared" si="16"/>
        <v>3735</v>
      </c>
      <c r="T283" s="8">
        <f t="shared" si="17"/>
        <v>3893</v>
      </c>
      <c r="U283" s="8">
        <f t="shared" si="18"/>
        <v>4243</v>
      </c>
      <c r="V283" s="21" t="s">
        <v>138</v>
      </c>
      <c r="W283" s="21"/>
      <c r="X283" s="8" t="s">
        <v>181</v>
      </c>
      <c r="Y283" s="8" t="s">
        <v>184</v>
      </c>
      <c r="Z283" s="29">
        <v>1.25</v>
      </c>
      <c r="AA283" s="8" t="s">
        <v>1667</v>
      </c>
      <c r="AB283" s="8" t="s">
        <v>185</v>
      </c>
      <c r="AC283" s="8" t="s">
        <v>1758</v>
      </c>
      <c r="AE283" s="8" t="e">
        <f>VLOOKUP(N283,[1]CRN!$H$2:$I$1212,2,FALSE)</f>
        <v>#N/A</v>
      </c>
      <c r="AG283" s="9">
        <v>96082895</v>
      </c>
      <c r="AH283" s="9">
        <v>3403</v>
      </c>
      <c r="AI283" s="9">
        <f>VLOOKUP(AG283,[2]CRN!$A$2:$J$2833,10,FALSE)</f>
        <v>3521</v>
      </c>
      <c r="AJ283" s="9">
        <f t="shared" si="19"/>
        <v>3.4675286511901264E-2</v>
      </c>
      <c r="AL283" s="9">
        <v>96082895</v>
      </c>
      <c r="AM283" s="9">
        <v>3626</v>
      </c>
      <c r="AT283" s="9">
        <v>96082893</v>
      </c>
      <c r="AU283" s="9">
        <v>99916204</v>
      </c>
      <c r="AX283" s="9">
        <v>96082961</v>
      </c>
      <c r="AY283" s="9">
        <v>3318</v>
      </c>
      <c r="BB283" s="9">
        <v>99916205</v>
      </c>
      <c r="BC283" s="9">
        <v>3893</v>
      </c>
      <c r="BF283" s="9">
        <v>99916205</v>
      </c>
      <c r="BG283" s="9">
        <v>4243</v>
      </c>
    </row>
    <row r="284" spans="2:59" x14ac:dyDescent="0.35">
      <c r="B284" s="21" t="s">
        <v>925</v>
      </c>
      <c r="C284" s="21" t="s">
        <v>39</v>
      </c>
      <c r="D284" s="21" t="s">
        <v>498</v>
      </c>
      <c r="E284" s="21" t="s">
        <v>498</v>
      </c>
      <c r="F284" s="21" t="s">
        <v>420</v>
      </c>
      <c r="G284" s="8" t="s">
        <v>189</v>
      </c>
      <c r="H284" s="8">
        <v>2</v>
      </c>
      <c r="I284" s="8" t="s">
        <v>150</v>
      </c>
      <c r="J284" s="8" t="s">
        <v>154</v>
      </c>
      <c r="K284" s="8">
        <v>1</v>
      </c>
      <c r="L284" s="8" t="s">
        <v>155</v>
      </c>
      <c r="M284" s="8">
        <v>108</v>
      </c>
      <c r="N284" s="8">
        <v>99916146</v>
      </c>
      <c r="O284" s="8">
        <v>96082989</v>
      </c>
      <c r="P284" s="8">
        <v>99916146</v>
      </c>
      <c r="Q284" s="8">
        <v>3873</v>
      </c>
      <c r="R284" s="8">
        <v>3989</v>
      </c>
      <c r="S284" s="8">
        <f t="shared" si="16"/>
        <v>3952</v>
      </c>
      <c r="T284" s="8">
        <f t="shared" si="17"/>
        <v>4120</v>
      </c>
      <c r="U284" s="8">
        <f t="shared" si="18"/>
        <v>4491</v>
      </c>
      <c r="V284" s="21" t="s">
        <v>138</v>
      </c>
      <c r="W284" s="21"/>
      <c r="X284" s="8" t="s">
        <v>181</v>
      </c>
      <c r="Y284" s="8" t="s">
        <v>184</v>
      </c>
      <c r="Z284" s="29">
        <v>1.25</v>
      </c>
      <c r="AA284" s="8" t="s">
        <v>1667</v>
      </c>
      <c r="AB284" s="8" t="s">
        <v>185</v>
      </c>
      <c r="AC284" s="8" t="s">
        <v>1758</v>
      </c>
      <c r="AE284" s="8" t="e">
        <f>VLOOKUP(N284,[1]CRN!$H$2:$I$1212,2,FALSE)</f>
        <v>#N/A</v>
      </c>
      <c r="AG284" s="9">
        <v>96082989</v>
      </c>
      <c r="AH284" s="9">
        <v>3740</v>
      </c>
      <c r="AI284" s="9">
        <f>VLOOKUP(AG284,[2]CRN!$A$2:$J$2833,10,FALSE)</f>
        <v>3873</v>
      </c>
      <c r="AJ284" s="9">
        <f t="shared" si="19"/>
        <v>3.5561497326203208E-2</v>
      </c>
      <c r="AL284" s="9">
        <v>96082989</v>
      </c>
      <c r="AM284" s="9">
        <v>3989</v>
      </c>
      <c r="AT284" s="9">
        <v>96082895</v>
      </c>
      <c r="AU284" s="9">
        <v>99916205</v>
      </c>
      <c r="AX284" s="9">
        <v>96082962</v>
      </c>
      <c r="AY284" s="9">
        <v>3397</v>
      </c>
      <c r="BB284" s="9">
        <v>99916146</v>
      </c>
      <c r="BC284" s="9">
        <v>4120</v>
      </c>
      <c r="BF284" s="9">
        <v>99916146</v>
      </c>
      <c r="BG284" s="9">
        <v>4491</v>
      </c>
    </row>
    <row r="285" spans="2:59" x14ac:dyDescent="0.35">
      <c r="B285" s="21" t="s">
        <v>926</v>
      </c>
      <c r="C285" s="21" t="s">
        <v>39</v>
      </c>
      <c r="D285" s="21" t="s">
        <v>499</v>
      </c>
      <c r="E285" s="21" t="s">
        <v>499</v>
      </c>
      <c r="F285" s="21" t="s">
        <v>420</v>
      </c>
      <c r="G285" s="8" t="s">
        <v>189</v>
      </c>
      <c r="H285" s="8">
        <v>2</v>
      </c>
      <c r="I285" s="8" t="s">
        <v>150</v>
      </c>
      <c r="J285" s="8" t="s">
        <v>154</v>
      </c>
      <c r="K285" s="8">
        <v>3</v>
      </c>
      <c r="L285" s="8" t="s">
        <v>153</v>
      </c>
      <c r="M285" s="8">
        <v>99</v>
      </c>
      <c r="N285" s="8">
        <v>99916224</v>
      </c>
      <c r="O285" s="8">
        <v>96082990</v>
      </c>
      <c r="P285" s="8">
        <v>99916224</v>
      </c>
      <c r="Q285" s="8">
        <v>3569</v>
      </c>
      <c r="R285" s="8">
        <v>3676</v>
      </c>
      <c r="S285" s="8">
        <f t="shared" si="16"/>
        <v>3786</v>
      </c>
      <c r="T285" s="8">
        <f t="shared" si="17"/>
        <v>3946</v>
      </c>
      <c r="U285" s="8">
        <f t="shared" si="18"/>
        <v>4301</v>
      </c>
      <c r="V285" s="21" t="s">
        <v>138</v>
      </c>
      <c r="W285" s="21"/>
      <c r="X285" s="8" t="s">
        <v>181</v>
      </c>
      <c r="Y285" s="8" t="s">
        <v>184</v>
      </c>
      <c r="Z285" s="29">
        <v>1.25</v>
      </c>
      <c r="AA285" s="8" t="s">
        <v>1667</v>
      </c>
      <c r="AB285" s="8" t="s">
        <v>185</v>
      </c>
      <c r="AC285" s="8" t="s">
        <v>1758</v>
      </c>
      <c r="AE285" s="8" t="e">
        <f>VLOOKUP(N285,[1]CRN!$H$2:$I$1212,2,FALSE)</f>
        <v>#N/A</v>
      </c>
      <c r="AG285" s="9">
        <v>96082990</v>
      </c>
      <c r="AH285" s="9">
        <v>3450</v>
      </c>
      <c r="AI285" s="9">
        <f>VLOOKUP(AG285,[2]CRN!$A$2:$J$2833,10,FALSE)</f>
        <v>3569</v>
      </c>
      <c r="AJ285" s="9">
        <f t="shared" si="19"/>
        <v>3.4492753623188405E-2</v>
      </c>
      <c r="AL285" s="9">
        <v>96082990</v>
      </c>
      <c r="AM285" s="9">
        <v>3676</v>
      </c>
      <c r="AT285" s="9">
        <v>96082897</v>
      </c>
      <c r="AU285" s="9">
        <v>99916206</v>
      </c>
      <c r="AX285" s="9">
        <v>96082963</v>
      </c>
      <c r="AY285" s="9">
        <v>3560</v>
      </c>
      <c r="BB285" s="9">
        <v>99916224</v>
      </c>
      <c r="BC285" s="9">
        <v>3946</v>
      </c>
      <c r="BF285" s="9">
        <v>99916224</v>
      </c>
      <c r="BG285" s="9">
        <v>4301</v>
      </c>
    </row>
    <row r="286" spans="2:59" x14ac:dyDescent="0.35">
      <c r="B286" s="21" t="s">
        <v>927</v>
      </c>
      <c r="C286" s="21" t="s">
        <v>39</v>
      </c>
      <c r="D286" s="21" t="s">
        <v>500</v>
      </c>
      <c r="E286" s="21" t="s">
        <v>500</v>
      </c>
      <c r="F286" s="21" t="s">
        <v>421</v>
      </c>
      <c r="G286" s="8" t="s">
        <v>189</v>
      </c>
      <c r="H286" s="8">
        <v>2</v>
      </c>
      <c r="I286" s="8" t="s">
        <v>150</v>
      </c>
      <c r="J286" s="8" t="s">
        <v>151</v>
      </c>
      <c r="K286" s="8">
        <v>1</v>
      </c>
      <c r="L286" s="8" t="s">
        <v>155</v>
      </c>
      <c r="M286" s="8">
        <v>110</v>
      </c>
      <c r="N286" s="8">
        <v>99916126</v>
      </c>
      <c r="O286" s="8">
        <v>96082896</v>
      </c>
      <c r="P286" s="8">
        <v>99916126</v>
      </c>
      <c r="Q286" s="8">
        <v>3878</v>
      </c>
      <c r="R286" s="8">
        <v>3994</v>
      </c>
      <c r="S286" s="8">
        <f t="shared" si="16"/>
        <v>3958</v>
      </c>
      <c r="T286" s="8">
        <f t="shared" si="17"/>
        <v>4125</v>
      </c>
      <c r="U286" s="8">
        <f t="shared" si="18"/>
        <v>4497</v>
      </c>
      <c r="V286" s="21" t="s">
        <v>138</v>
      </c>
      <c r="W286" s="21"/>
      <c r="X286" s="8" t="s">
        <v>181</v>
      </c>
      <c r="Y286" s="8" t="s">
        <v>184</v>
      </c>
      <c r="Z286" s="29">
        <v>1.25</v>
      </c>
      <c r="AA286" s="8" t="s">
        <v>1667</v>
      </c>
      <c r="AB286" s="8" t="s">
        <v>185</v>
      </c>
      <c r="AC286" s="8" t="s">
        <v>1758</v>
      </c>
      <c r="AE286" s="8" t="e">
        <f>VLOOKUP(N286,[1]CRN!$H$2:$I$1212,2,FALSE)</f>
        <v>#N/A</v>
      </c>
      <c r="AG286" s="9">
        <v>96082896</v>
      </c>
      <c r="AH286" s="9">
        <v>3745</v>
      </c>
      <c r="AI286" s="9">
        <f>VLOOKUP(AG286,[2]CRN!$A$2:$J$2833,10,FALSE)</f>
        <v>3878</v>
      </c>
      <c r="AJ286" s="9">
        <f t="shared" si="19"/>
        <v>3.5514018691588788E-2</v>
      </c>
      <c r="AL286" s="9">
        <v>96082896</v>
      </c>
      <c r="AM286" s="9">
        <v>3994</v>
      </c>
      <c r="AT286" s="9">
        <v>97749683</v>
      </c>
      <c r="AU286" s="9">
        <v>99916207</v>
      </c>
      <c r="AX286" s="9">
        <v>96082964</v>
      </c>
      <c r="AY286" s="9">
        <v>3927</v>
      </c>
      <c r="BB286" s="9">
        <v>99916126</v>
      </c>
      <c r="BC286" s="9">
        <v>4125</v>
      </c>
      <c r="BF286" s="9">
        <v>99916126</v>
      </c>
      <c r="BG286" s="9">
        <v>4497</v>
      </c>
    </row>
    <row r="287" spans="2:59" x14ac:dyDescent="0.35">
      <c r="B287" s="21" t="s">
        <v>928</v>
      </c>
      <c r="C287" s="21" t="s">
        <v>39</v>
      </c>
      <c r="D287" s="21" t="s">
        <v>501</v>
      </c>
      <c r="E287" s="21" t="s">
        <v>501</v>
      </c>
      <c r="F287" s="21" t="s">
        <v>421</v>
      </c>
      <c r="G287" s="8" t="s">
        <v>189</v>
      </c>
      <c r="H287" s="8">
        <v>2</v>
      </c>
      <c r="I287" s="8" t="s">
        <v>150</v>
      </c>
      <c r="J287" s="8" t="s">
        <v>151</v>
      </c>
      <c r="K287" s="8">
        <v>3</v>
      </c>
      <c r="L287" s="8" t="s">
        <v>153</v>
      </c>
      <c r="M287" s="8">
        <v>101</v>
      </c>
      <c r="N287" s="8">
        <v>99916206</v>
      </c>
      <c r="O287" s="8">
        <v>96082897</v>
      </c>
      <c r="P287" s="8">
        <v>99916206</v>
      </c>
      <c r="Q287" s="8">
        <v>3574</v>
      </c>
      <c r="R287" s="8">
        <v>3681</v>
      </c>
      <c r="S287" s="8">
        <f t="shared" si="16"/>
        <v>3792</v>
      </c>
      <c r="T287" s="8">
        <f t="shared" si="17"/>
        <v>3951</v>
      </c>
      <c r="U287" s="8">
        <f t="shared" si="18"/>
        <v>4307</v>
      </c>
      <c r="V287" s="21" t="s">
        <v>138</v>
      </c>
      <c r="W287" s="21"/>
      <c r="X287" s="8" t="s">
        <v>181</v>
      </c>
      <c r="Y287" s="8" t="s">
        <v>184</v>
      </c>
      <c r="Z287" s="29">
        <v>1.25</v>
      </c>
      <c r="AA287" s="8" t="s">
        <v>1667</v>
      </c>
      <c r="AB287" s="8" t="s">
        <v>185</v>
      </c>
      <c r="AC287" s="8" t="s">
        <v>1758</v>
      </c>
      <c r="AE287" s="8" t="e">
        <f>VLOOKUP(N287,[1]CRN!$H$2:$I$1212,2,FALSE)</f>
        <v>#N/A</v>
      </c>
      <c r="AG287" s="9">
        <v>96082897</v>
      </c>
      <c r="AH287" s="9">
        <v>3455</v>
      </c>
      <c r="AI287" s="9">
        <f>VLOOKUP(AG287,[2]CRN!$A$2:$J$2833,10,FALSE)</f>
        <v>3574</v>
      </c>
      <c r="AJ287" s="9">
        <f t="shared" si="19"/>
        <v>3.4442836468885671E-2</v>
      </c>
      <c r="AL287" s="9">
        <v>96082897</v>
      </c>
      <c r="AM287" s="9">
        <v>3681</v>
      </c>
      <c r="AT287" s="9">
        <v>96082901</v>
      </c>
      <c r="AU287" s="9">
        <v>99916208</v>
      </c>
      <c r="AX287" s="9">
        <v>96083721</v>
      </c>
      <c r="AY287" s="9">
        <v>1568</v>
      </c>
      <c r="BB287" s="9">
        <v>99916206</v>
      </c>
      <c r="BC287" s="9">
        <v>3951</v>
      </c>
      <c r="BF287" s="9">
        <v>99916206</v>
      </c>
      <c r="BG287" s="9">
        <v>4307</v>
      </c>
    </row>
    <row r="288" spans="2:59" x14ac:dyDescent="0.35">
      <c r="B288" s="21" t="s">
        <v>929</v>
      </c>
      <c r="C288" s="21" t="s">
        <v>39</v>
      </c>
      <c r="D288" s="21" t="s">
        <v>500</v>
      </c>
      <c r="E288" s="21" t="s">
        <v>500</v>
      </c>
      <c r="F288" s="21" t="s">
        <v>421</v>
      </c>
      <c r="G288" s="8" t="s">
        <v>189</v>
      </c>
      <c r="H288" s="8">
        <v>2</v>
      </c>
      <c r="I288" s="8" t="s">
        <v>150</v>
      </c>
      <c r="J288" s="8" t="s">
        <v>154</v>
      </c>
      <c r="K288" s="8">
        <v>1</v>
      </c>
      <c r="L288" s="8" t="s">
        <v>155</v>
      </c>
      <c r="M288" s="8">
        <v>110</v>
      </c>
      <c r="N288" s="8">
        <v>99916147</v>
      </c>
      <c r="O288" s="8">
        <v>96082991</v>
      </c>
      <c r="P288" s="8">
        <v>99916147</v>
      </c>
      <c r="Q288" s="8">
        <v>3926</v>
      </c>
      <c r="R288" s="8">
        <v>4044</v>
      </c>
      <c r="S288" s="8">
        <f t="shared" si="16"/>
        <v>4009</v>
      </c>
      <c r="T288" s="8">
        <f t="shared" si="17"/>
        <v>4178</v>
      </c>
      <c r="U288" s="8">
        <f t="shared" si="18"/>
        <v>4555</v>
      </c>
      <c r="V288" s="21" t="s">
        <v>138</v>
      </c>
      <c r="W288" s="21"/>
      <c r="X288" s="8" t="s">
        <v>181</v>
      </c>
      <c r="Y288" s="8" t="s">
        <v>184</v>
      </c>
      <c r="Z288" s="29">
        <v>1.25</v>
      </c>
      <c r="AA288" s="8" t="s">
        <v>1667</v>
      </c>
      <c r="AB288" s="8" t="s">
        <v>185</v>
      </c>
      <c r="AC288" s="8" t="s">
        <v>1758</v>
      </c>
      <c r="AE288" s="8" t="e">
        <f>VLOOKUP(N288,[1]CRN!$H$2:$I$1212,2,FALSE)</f>
        <v>#N/A</v>
      </c>
      <c r="AG288" s="9">
        <v>96082991</v>
      </c>
      <c r="AH288" s="9">
        <v>3792</v>
      </c>
      <c r="AI288" s="9">
        <f>VLOOKUP(AG288,[2]CRN!$A$2:$J$2833,10,FALSE)</f>
        <v>3926</v>
      </c>
      <c r="AJ288" s="9">
        <f t="shared" si="19"/>
        <v>3.5337552742616032E-2</v>
      </c>
      <c r="AL288" s="9">
        <v>96082991</v>
      </c>
      <c r="AM288" s="9">
        <v>4044</v>
      </c>
      <c r="AT288" s="9">
        <v>96082903</v>
      </c>
      <c r="AU288" s="9">
        <v>99916209</v>
      </c>
      <c r="AX288" s="9">
        <v>96083722</v>
      </c>
      <c r="AY288" s="9">
        <v>1576</v>
      </c>
      <c r="BB288" s="9">
        <v>99916147</v>
      </c>
      <c r="BC288" s="9">
        <v>4178</v>
      </c>
      <c r="BF288" s="9">
        <v>99916147</v>
      </c>
      <c r="BG288" s="9">
        <v>4555</v>
      </c>
    </row>
    <row r="289" spans="2:59" x14ac:dyDescent="0.35">
      <c r="B289" s="21" t="s">
        <v>930</v>
      </c>
      <c r="C289" s="21" t="s">
        <v>39</v>
      </c>
      <c r="D289" s="21" t="s">
        <v>501</v>
      </c>
      <c r="E289" s="21" t="s">
        <v>501</v>
      </c>
      <c r="F289" s="21" t="s">
        <v>421</v>
      </c>
      <c r="G289" s="8" t="s">
        <v>189</v>
      </c>
      <c r="H289" s="8">
        <v>2</v>
      </c>
      <c r="I289" s="8" t="s">
        <v>150</v>
      </c>
      <c r="J289" s="8" t="s">
        <v>154</v>
      </c>
      <c r="K289" s="8">
        <v>3</v>
      </c>
      <c r="L289" s="8" t="s">
        <v>153</v>
      </c>
      <c r="M289" s="8">
        <v>101</v>
      </c>
      <c r="N289" s="8">
        <v>99916225</v>
      </c>
      <c r="O289" s="8">
        <v>96082992</v>
      </c>
      <c r="P289" s="8">
        <v>99916225</v>
      </c>
      <c r="Q289" s="8">
        <v>3622</v>
      </c>
      <c r="R289" s="8">
        <v>3731</v>
      </c>
      <c r="S289" s="8">
        <f t="shared" si="16"/>
        <v>3843</v>
      </c>
      <c r="T289" s="8">
        <f t="shared" si="17"/>
        <v>4004</v>
      </c>
      <c r="U289" s="8">
        <f t="shared" si="18"/>
        <v>4365</v>
      </c>
      <c r="V289" s="21" t="s">
        <v>138</v>
      </c>
      <c r="W289" s="21"/>
      <c r="X289" s="8" t="s">
        <v>181</v>
      </c>
      <c r="Y289" s="8" t="s">
        <v>184</v>
      </c>
      <c r="Z289" s="29">
        <v>1.25</v>
      </c>
      <c r="AA289" s="8" t="s">
        <v>1667</v>
      </c>
      <c r="AB289" s="8" t="s">
        <v>185</v>
      </c>
      <c r="AC289" s="8" t="s">
        <v>1758</v>
      </c>
      <c r="AE289" s="8" t="e">
        <f>VLOOKUP(N289,[1]CRN!$H$2:$I$1212,2,FALSE)</f>
        <v>#N/A</v>
      </c>
      <c r="AG289" s="9">
        <v>96082992</v>
      </c>
      <c r="AH289" s="9">
        <v>3502</v>
      </c>
      <c r="AI289" s="9">
        <f>VLOOKUP(AG289,[2]CRN!$A$2:$J$2833,10,FALSE)</f>
        <v>3622</v>
      </c>
      <c r="AJ289" s="9">
        <f t="shared" si="19"/>
        <v>3.4266133637921185E-2</v>
      </c>
      <c r="AL289" s="9">
        <v>96082992</v>
      </c>
      <c r="AM289" s="9">
        <v>3731</v>
      </c>
      <c r="AT289" s="9">
        <v>96082905</v>
      </c>
      <c r="AU289" s="9">
        <v>99916210</v>
      </c>
      <c r="AX289" s="9">
        <v>96083723</v>
      </c>
      <c r="AY289" s="9">
        <v>1663</v>
      </c>
      <c r="BB289" s="9">
        <v>99916225</v>
      </c>
      <c r="BC289" s="9">
        <v>4004</v>
      </c>
      <c r="BF289" s="9">
        <v>99916225</v>
      </c>
      <c r="BG289" s="9">
        <v>4365</v>
      </c>
    </row>
    <row r="290" spans="2:59" x14ac:dyDescent="0.35">
      <c r="B290" s="21" t="s">
        <v>931</v>
      </c>
      <c r="C290" s="21" t="s">
        <v>39</v>
      </c>
      <c r="D290" s="21" t="s">
        <v>502</v>
      </c>
      <c r="E290" s="21" t="s">
        <v>502</v>
      </c>
      <c r="F290" s="21" t="s">
        <v>422</v>
      </c>
      <c r="G290" s="8" t="s">
        <v>189</v>
      </c>
      <c r="H290" s="8">
        <v>3</v>
      </c>
      <c r="I290" s="8" t="s">
        <v>156</v>
      </c>
      <c r="J290" s="8" t="s">
        <v>151</v>
      </c>
      <c r="K290" s="8">
        <v>1</v>
      </c>
      <c r="L290" s="8" t="s">
        <v>155</v>
      </c>
      <c r="M290" s="8">
        <v>112</v>
      </c>
      <c r="N290" s="8">
        <v>99916127</v>
      </c>
      <c r="O290" s="8">
        <v>97766023</v>
      </c>
      <c r="P290" s="8">
        <v>99916127</v>
      </c>
      <c r="Q290" s="8">
        <v>4446</v>
      </c>
      <c r="R290" s="8">
        <v>4579</v>
      </c>
      <c r="S290" s="8">
        <f t="shared" si="16"/>
        <v>4469</v>
      </c>
      <c r="T290" s="8">
        <f t="shared" si="17"/>
        <v>4660</v>
      </c>
      <c r="U290" s="8">
        <f t="shared" si="18"/>
        <v>5080</v>
      </c>
      <c r="V290" s="21" t="s">
        <v>138</v>
      </c>
      <c r="W290" s="21"/>
      <c r="X290" s="8" t="s">
        <v>181</v>
      </c>
      <c r="Y290" s="8" t="s">
        <v>184</v>
      </c>
      <c r="Z290" s="29">
        <v>1.25</v>
      </c>
      <c r="AA290" s="8" t="s">
        <v>1667</v>
      </c>
      <c r="AB290" s="8" t="s">
        <v>185</v>
      </c>
      <c r="AC290" s="8" t="s">
        <v>1758</v>
      </c>
      <c r="AE290" s="8" t="e">
        <f>VLOOKUP(N290,[1]CRN!$H$2:$I$1212,2,FALSE)</f>
        <v>#N/A</v>
      </c>
      <c r="AG290" s="9">
        <v>97766023</v>
      </c>
      <c r="AH290" s="9">
        <v>4289</v>
      </c>
      <c r="AI290" s="9">
        <f>VLOOKUP(AG290,[2]CRN!$A$2:$J$2833,10,FALSE)</f>
        <v>4446</v>
      </c>
      <c r="AJ290" s="9">
        <f t="shared" si="19"/>
        <v>3.6605269293541617E-2</v>
      </c>
      <c r="AL290" s="9">
        <v>97766023</v>
      </c>
      <c r="AM290" s="9">
        <v>4579</v>
      </c>
      <c r="AT290" s="9">
        <v>96082907</v>
      </c>
      <c r="AU290" s="9">
        <v>99916211</v>
      </c>
      <c r="AX290" s="9">
        <v>96083724</v>
      </c>
      <c r="AY290" s="9">
        <v>1771</v>
      </c>
      <c r="BB290" s="9">
        <v>99916127</v>
      </c>
      <c r="BC290" s="9">
        <v>4660</v>
      </c>
      <c r="BF290" s="9">
        <v>99916127</v>
      </c>
      <c r="BG290" s="9">
        <v>5080</v>
      </c>
    </row>
    <row r="291" spans="2:59" x14ac:dyDescent="0.35">
      <c r="B291" s="21" t="s">
        <v>932</v>
      </c>
      <c r="C291" s="21" t="s">
        <v>39</v>
      </c>
      <c r="D291" s="21" t="s">
        <v>503</v>
      </c>
      <c r="E291" s="21" t="s">
        <v>503</v>
      </c>
      <c r="F291" s="21" t="s">
        <v>422</v>
      </c>
      <c r="G291" s="8" t="s">
        <v>189</v>
      </c>
      <c r="H291" s="8">
        <v>3</v>
      </c>
      <c r="I291" s="8" t="s">
        <v>156</v>
      </c>
      <c r="J291" s="8" t="s">
        <v>151</v>
      </c>
      <c r="K291" s="8">
        <v>3</v>
      </c>
      <c r="L291" s="8" t="s">
        <v>153</v>
      </c>
      <c r="M291" s="8">
        <v>103</v>
      </c>
      <c r="N291" s="8">
        <v>99916207</v>
      </c>
      <c r="O291" s="8">
        <v>97749683</v>
      </c>
      <c r="P291" s="8">
        <v>99916207</v>
      </c>
      <c r="Q291" s="8">
        <v>3996</v>
      </c>
      <c r="R291" s="8">
        <v>4116</v>
      </c>
      <c r="S291" s="8">
        <f t="shared" si="16"/>
        <v>4239</v>
      </c>
      <c r="T291" s="8">
        <f t="shared" si="17"/>
        <v>4419</v>
      </c>
      <c r="U291" s="8">
        <f t="shared" si="18"/>
        <v>4817</v>
      </c>
      <c r="V291" s="21" t="s">
        <v>138</v>
      </c>
      <c r="W291" s="21"/>
      <c r="X291" s="8" t="s">
        <v>181</v>
      </c>
      <c r="Y291" s="8" t="s">
        <v>184</v>
      </c>
      <c r="Z291" s="29">
        <v>1.25</v>
      </c>
      <c r="AA291" s="8" t="s">
        <v>1667</v>
      </c>
      <c r="AB291" s="8" t="s">
        <v>185</v>
      </c>
      <c r="AC291" s="8" t="s">
        <v>1758</v>
      </c>
      <c r="AE291" s="8" t="e">
        <f>VLOOKUP(N291,[1]CRN!$H$2:$I$1212,2,FALSE)</f>
        <v>#N/A</v>
      </c>
      <c r="AG291" s="9">
        <v>97749683</v>
      </c>
      <c r="AH291" s="9">
        <v>3861</v>
      </c>
      <c r="AI291" s="9">
        <f>VLOOKUP(AG291,[2]CRN!$A$2:$J$2833,10,FALSE)</f>
        <v>3996</v>
      </c>
      <c r="AJ291" s="9">
        <f t="shared" si="19"/>
        <v>3.4965034965034968E-2</v>
      </c>
      <c r="AL291" s="9">
        <v>97749683</v>
      </c>
      <c r="AM291" s="9">
        <v>4116</v>
      </c>
      <c r="AT291" s="9">
        <v>96082966</v>
      </c>
      <c r="AU291" s="9">
        <v>99916212</v>
      </c>
      <c r="AX291" s="9">
        <v>96083725</v>
      </c>
      <c r="AY291" s="9">
        <v>1959</v>
      </c>
      <c r="BB291" s="9">
        <v>99916207</v>
      </c>
      <c r="BC291" s="9">
        <v>4419</v>
      </c>
      <c r="BF291" s="9">
        <v>99916207</v>
      </c>
      <c r="BG291" s="9">
        <v>4817</v>
      </c>
    </row>
    <row r="292" spans="2:59" x14ac:dyDescent="0.35">
      <c r="B292" s="21" t="s">
        <v>933</v>
      </c>
      <c r="C292" s="21" t="s">
        <v>39</v>
      </c>
      <c r="D292" s="21" t="s">
        <v>502</v>
      </c>
      <c r="E292" s="21" t="s">
        <v>502</v>
      </c>
      <c r="F292" s="21" t="s">
        <v>422</v>
      </c>
      <c r="G292" s="8" t="s">
        <v>189</v>
      </c>
      <c r="H292" s="8">
        <v>3</v>
      </c>
      <c r="I292" s="8" t="s">
        <v>156</v>
      </c>
      <c r="J292" s="8" t="s">
        <v>154</v>
      </c>
      <c r="K292" s="8">
        <v>1</v>
      </c>
      <c r="L292" s="8" t="s">
        <v>155</v>
      </c>
      <c r="M292" s="8">
        <v>112</v>
      </c>
      <c r="N292" s="8">
        <v>99916148</v>
      </c>
      <c r="O292" s="8">
        <v>97766024</v>
      </c>
      <c r="P292" s="8">
        <v>99916148</v>
      </c>
      <c r="Q292" s="8">
        <v>4494</v>
      </c>
      <c r="R292" s="8">
        <v>4629</v>
      </c>
      <c r="S292" s="8">
        <f t="shared" si="16"/>
        <v>4520</v>
      </c>
      <c r="T292" s="8">
        <f t="shared" si="17"/>
        <v>4713</v>
      </c>
      <c r="U292" s="8">
        <f t="shared" si="18"/>
        <v>5138</v>
      </c>
      <c r="V292" s="21" t="s">
        <v>138</v>
      </c>
      <c r="W292" s="21"/>
      <c r="X292" s="8" t="s">
        <v>181</v>
      </c>
      <c r="Y292" s="8" t="s">
        <v>184</v>
      </c>
      <c r="Z292" s="29">
        <v>1.25</v>
      </c>
      <c r="AA292" s="8" t="s">
        <v>1667</v>
      </c>
      <c r="AB292" s="8" t="s">
        <v>185</v>
      </c>
      <c r="AC292" s="8" t="s">
        <v>1758</v>
      </c>
      <c r="AE292" s="8" t="e">
        <f>VLOOKUP(N292,[1]CRN!$H$2:$I$1212,2,FALSE)</f>
        <v>#N/A</v>
      </c>
      <c r="AG292" s="9">
        <v>97766024</v>
      </c>
      <c r="AH292" s="9">
        <v>4336</v>
      </c>
      <c r="AI292" s="9">
        <f>VLOOKUP(AG292,[2]CRN!$A$2:$J$2833,10,FALSE)</f>
        <v>4494</v>
      </c>
      <c r="AJ292" s="9">
        <f t="shared" si="19"/>
        <v>3.6439114391143911E-2</v>
      </c>
      <c r="AL292" s="9">
        <v>97766024</v>
      </c>
      <c r="AM292" s="9">
        <v>4629</v>
      </c>
      <c r="AT292" s="9">
        <v>96082968</v>
      </c>
      <c r="AU292" s="9">
        <v>99916213</v>
      </c>
      <c r="AX292" s="9">
        <v>96083726</v>
      </c>
      <c r="AY292" s="9">
        <v>2090</v>
      </c>
      <c r="BB292" s="9">
        <v>99916148</v>
      </c>
      <c r="BC292" s="9">
        <v>4713</v>
      </c>
      <c r="BF292" s="9">
        <v>99916148</v>
      </c>
      <c r="BG292" s="9">
        <v>5138</v>
      </c>
    </row>
    <row r="293" spans="2:59" x14ac:dyDescent="0.35">
      <c r="B293" s="21" t="s">
        <v>934</v>
      </c>
      <c r="C293" s="21" t="s">
        <v>39</v>
      </c>
      <c r="D293" s="21" t="s">
        <v>503</v>
      </c>
      <c r="E293" s="21" t="s">
        <v>503</v>
      </c>
      <c r="F293" s="21" t="s">
        <v>422</v>
      </c>
      <c r="G293" s="8" t="s">
        <v>189</v>
      </c>
      <c r="H293" s="8">
        <v>3</v>
      </c>
      <c r="I293" s="8" t="s">
        <v>156</v>
      </c>
      <c r="J293" s="8" t="s">
        <v>154</v>
      </c>
      <c r="K293" s="8">
        <v>3</v>
      </c>
      <c r="L293" s="8" t="s">
        <v>153</v>
      </c>
      <c r="M293" s="8">
        <v>103</v>
      </c>
      <c r="N293" s="8">
        <v>99916226</v>
      </c>
      <c r="O293" s="8">
        <v>97749684</v>
      </c>
      <c r="P293" s="8">
        <v>99916226</v>
      </c>
      <c r="Q293" s="8">
        <v>4044</v>
      </c>
      <c r="R293" s="8">
        <v>4166</v>
      </c>
      <c r="S293" s="8">
        <f t="shared" si="16"/>
        <v>4290</v>
      </c>
      <c r="T293" s="8">
        <f t="shared" si="17"/>
        <v>4472</v>
      </c>
      <c r="U293" s="8">
        <f t="shared" si="18"/>
        <v>4875</v>
      </c>
      <c r="V293" s="21" t="s">
        <v>138</v>
      </c>
      <c r="W293" s="21"/>
      <c r="X293" s="8" t="s">
        <v>181</v>
      </c>
      <c r="Y293" s="8" t="s">
        <v>184</v>
      </c>
      <c r="Z293" s="29">
        <v>1.25</v>
      </c>
      <c r="AA293" s="8" t="s">
        <v>1667</v>
      </c>
      <c r="AB293" s="8" t="s">
        <v>185</v>
      </c>
      <c r="AC293" s="8" t="s">
        <v>1758</v>
      </c>
      <c r="AE293" s="8" t="e">
        <f>VLOOKUP(N293,[1]CRN!$H$2:$I$1212,2,FALSE)</f>
        <v>#N/A</v>
      </c>
      <c r="AG293" s="9">
        <v>97749684</v>
      </c>
      <c r="AH293" s="9">
        <v>3908</v>
      </c>
      <c r="AI293" s="9">
        <f>VLOOKUP(AG293,[2]CRN!$A$2:$J$2833,10,FALSE)</f>
        <v>4044</v>
      </c>
      <c r="AJ293" s="9">
        <f t="shared" si="19"/>
        <v>3.4800409416581371E-2</v>
      </c>
      <c r="AL293" s="9">
        <v>97749684</v>
      </c>
      <c r="AM293" s="9">
        <v>4166</v>
      </c>
      <c r="AT293" s="9">
        <v>96082970</v>
      </c>
      <c r="AU293" s="9">
        <v>99916214</v>
      </c>
      <c r="AX293" s="9">
        <v>96083727</v>
      </c>
      <c r="AY293" s="9">
        <v>2193</v>
      </c>
      <c r="BB293" s="9">
        <v>99916226</v>
      </c>
      <c r="BC293" s="9">
        <v>4472</v>
      </c>
      <c r="BF293" s="9">
        <v>99916226</v>
      </c>
      <c r="BG293" s="9">
        <v>4875</v>
      </c>
    </row>
    <row r="294" spans="2:59" x14ac:dyDescent="0.35">
      <c r="B294" s="21" t="s">
        <v>935</v>
      </c>
      <c r="C294" s="21" t="s">
        <v>39</v>
      </c>
      <c r="D294" s="21" t="s">
        <v>504</v>
      </c>
      <c r="E294" s="21" t="s">
        <v>504</v>
      </c>
      <c r="F294" s="21" t="s">
        <v>423</v>
      </c>
      <c r="G294" s="8" t="s">
        <v>189</v>
      </c>
      <c r="H294" s="8">
        <v>3</v>
      </c>
      <c r="I294" s="8" t="s">
        <v>156</v>
      </c>
      <c r="J294" s="8" t="s">
        <v>151</v>
      </c>
      <c r="K294" s="8">
        <v>1</v>
      </c>
      <c r="L294" s="8" t="s">
        <v>155</v>
      </c>
      <c r="M294" s="8">
        <v>150</v>
      </c>
      <c r="N294" s="8">
        <v>99916128</v>
      </c>
      <c r="O294" s="8">
        <v>96082900</v>
      </c>
      <c r="P294" s="8">
        <v>99916128</v>
      </c>
      <c r="Q294" s="8">
        <v>4514</v>
      </c>
      <c r="R294" s="8">
        <v>4650</v>
      </c>
      <c r="S294" s="8">
        <f t="shared" si="16"/>
        <v>4542</v>
      </c>
      <c r="T294" s="8">
        <f t="shared" si="17"/>
        <v>4735</v>
      </c>
      <c r="U294" s="8">
        <f t="shared" si="18"/>
        <v>5162</v>
      </c>
      <c r="V294" s="21" t="s">
        <v>138</v>
      </c>
      <c r="W294" s="21"/>
      <c r="X294" s="8" t="s">
        <v>181</v>
      </c>
      <c r="Y294" s="8" t="s">
        <v>184</v>
      </c>
      <c r="Z294" s="29">
        <v>1.25</v>
      </c>
      <c r="AA294" s="8" t="s">
        <v>1667</v>
      </c>
      <c r="AB294" s="8" t="s">
        <v>185</v>
      </c>
      <c r="AC294" s="8" t="s">
        <v>1758</v>
      </c>
      <c r="AE294" s="8" t="e">
        <f>VLOOKUP(N294,[1]CRN!$H$2:$I$1212,2,FALSE)</f>
        <v>#N/A</v>
      </c>
      <c r="AG294" s="9">
        <v>96082900</v>
      </c>
      <c r="AH294" s="9">
        <v>4355</v>
      </c>
      <c r="AI294" s="9">
        <f>VLOOKUP(AG294,[2]CRN!$A$2:$J$2833,10,FALSE)</f>
        <v>4514</v>
      </c>
      <c r="AJ294" s="9">
        <f t="shared" si="19"/>
        <v>3.6509758897818601E-2</v>
      </c>
      <c r="AL294" s="9">
        <v>96082900</v>
      </c>
      <c r="AM294" s="9">
        <v>4650</v>
      </c>
      <c r="AT294" s="9">
        <v>96082972</v>
      </c>
      <c r="AU294" s="9">
        <v>99916215</v>
      </c>
      <c r="AX294" s="9">
        <v>96083728</v>
      </c>
      <c r="AY294" s="9">
        <v>2357</v>
      </c>
      <c r="BB294" s="9">
        <v>99916128</v>
      </c>
      <c r="BC294" s="9">
        <v>4735</v>
      </c>
      <c r="BF294" s="9">
        <v>99916128</v>
      </c>
      <c r="BG294" s="9">
        <v>5162</v>
      </c>
    </row>
    <row r="295" spans="2:59" x14ac:dyDescent="0.35">
      <c r="B295" s="21" t="s">
        <v>936</v>
      </c>
      <c r="C295" s="21" t="s">
        <v>39</v>
      </c>
      <c r="D295" s="21" t="s">
        <v>505</v>
      </c>
      <c r="E295" s="21" t="s">
        <v>505</v>
      </c>
      <c r="F295" s="21" t="s">
        <v>423</v>
      </c>
      <c r="G295" s="8" t="s">
        <v>189</v>
      </c>
      <c r="H295" s="8">
        <v>3</v>
      </c>
      <c r="I295" s="8" t="s">
        <v>156</v>
      </c>
      <c r="J295" s="8" t="s">
        <v>151</v>
      </c>
      <c r="K295" s="8">
        <v>3</v>
      </c>
      <c r="L295" s="8" t="s">
        <v>153</v>
      </c>
      <c r="M295" s="8">
        <v>108</v>
      </c>
      <c r="N295" s="8">
        <v>99916208</v>
      </c>
      <c r="O295" s="8">
        <v>96082901</v>
      </c>
      <c r="P295" s="8">
        <v>99916208</v>
      </c>
      <c r="Q295" s="8">
        <v>4064</v>
      </c>
      <c r="R295" s="8">
        <v>4187</v>
      </c>
      <c r="S295" s="8">
        <f t="shared" si="16"/>
        <v>4312</v>
      </c>
      <c r="T295" s="8">
        <f t="shared" si="17"/>
        <v>4494</v>
      </c>
      <c r="U295" s="8">
        <f t="shared" si="18"/>
        <v>4899</v>
      </c>
      <c r="V295" s="21" t="s">
        <v>138</v>
      </c>
      <c r="W295" s="21"/>
      <c r="X295" s="8" t="s">
        <v>181</v>
      </c>
      <c r="Y295" s="8" t="s">
        <v>184</v>
      </c>
      <c r="Z295" s="29">
        <v>1.25</v>
      </c>
      <c r="AA295" s="8" t="s">
        <v>1667</v>
      </c>
      <c r="AB295" s="8" t="s">
        <v>185</v>
      </c>
      <c r="AC295" s="8" t="s">
        <v>1758</v>
      </c>
      <c r="AE295" s="8" t="e">
        <f>VLOOKUP(N295,[1]CRN!$H$2:$I$1212,2,FALSE)</f>
        <v>#N/A</v>
      </c>
      <c r="AG295" s="9">
        <v>96082901</v>
      </c>
      <c r="AH295" s="9">
        <v>3927</v>
      </c>
      <c r="AI295" s="9">
        <f>VLOOKUP(AG295,[2]CRN!$A$2:$J$2833,10,FALSE)</f>
        <v>4064</v>
      </c>
      <c r="AJ295" s="9">
        <f t="shared" si="19"/>
        <v>3.4886681945505475E-2</v>
      </c>
      <c r="AL295" s="9">
        <v>96082901</v>
      </c>
      <c r="AM295" s="9">
        <v>4187</v>
      </c>
      <c r="AT295" s="9">
        <v>96082974</v>
      </c>
      <c r="AU295" s="9">
        <v>99916216</v>
      </c>
      <c r="AX295" s="9">
        <v>96083729</v>
      </c>
      <c r="AY295" s="9">
        <v>2502</v>
      </c>
      <c r="BB295" s="9">
        <v>99916208</v>
      </c>
      <c r="BC295" s="9">
        <v>4494</v>
      </c>
      <c r="BF295" s="9">
        <v>99916208</v>
      </c>
      <c r="BG295" s="9">
        <v>4899</v>
      </c>
    </row>
    <row r="296" spans="2:59" x14ac:dyDescent="0.35">
      <c r="B296" s="21" t="s">
        <v>937</v>
      </c>
      <c r="C296" s="21" t="s">
        <v>39</v>
      </c>
      <c r="D296" s="21" t="s">
        <v>504</v>
      </c>
      <c r="E296" s="21" t="s">
        <v>504</v>
      </c>
      <c r="F296" s="21" t="s">
        <v>423</v>
      </c>
      <c r="G296" s="8" t="s">
        <v>189</v>
      </c>
      <c r="H296" s="8">
        <v>3</v>
      </c>
      <c r="I296" s="8" t="s">
        <v>156</v>
      </c>
      <c r="J296" s="8" t="s">
        <v>154</v>
      </c>
      <c r="K296" s="8">
        <v>1</v>
      </c>
      <c r="L296" s="8" t="s">
        <v>155</v>
      </c>
      <c r="M296" s="8">
        <v>150</v>
      </c>
      <c r="N296" s="8">
        <v>99916149</v>
      </c>
      <c r="O296" s="8">
        <v>96082995</v>
      </c>
      <c r="P296" s="8">
        <v>99916149</v>
      </c>
      <c r="Q296" s="8">
        <v>4562</v>
      </c>
      <c r="R296" s="8">
        <v>4700</v>
      </c>
      <c r="S296" s="8">
        <f t="shared" si="16"/>
        <v>4593</v>
      </c>
      <c r="T296" s="8">
        <f t="shared" si="17"/>
        <v>4788</v>
      </c>
      <c r="U296" s="8">
        <f t="shared" si="18"/>
        <v>5220</v>
      </c>
      <c r="V296" s="21" t="s">
        <v>138</v>
      </c>
      <c r="W296" s="21"/>
      <c r="X296" s="8" t="s">
        <v>181</v>
      </c>
      <c r="Y296" s="8" t="s">
        <v>184</v>
      </c>
      <c r="Z296" s="29">
        <v>1.25</v>
      </c>
      <c r="AA296" s="8" t="s">
        <v>1667</v>
      </c>
      <c r="AB296" s="8" t="s">
        <v>185</v>
      </c>
      <c r="AC296" s="8" t="s">
        <v>1758</v>
      </c>
      <c r="AE296" s="8" t="e">
        <f>VLOOKUP(N296,[1]CRN!$H$2:$I$1212,2,FALSE)</f>
        <v>#N/A</v>
      </c>
      <c r="AG296" s="9">
        <v>96082995</v>
      </c>
      <c r="AH296" s="9">
        <v>4402</v>
      </c>
      <c r="AI296" s="9">
        <f>VLOOKUP(AG296,[2]CRN!$A$2:$J$2833,10,FALSE)</f>
        <v>4562</v>
      </c>
      <c r="AJ296" s="9">
        <f t="shared" si="19"/>
        <v>3.6347114947751023E-2</v>
      </c>
      <c r="AL296" s="9">
        <v>96082995</v>
      </c>
      <c r="AM296" s="9">
        <v>4700</v>
      </c>
      <c r="AT296" s="9">
        <v>96082976</v>
      </c>
      <c r="AU296" s="9">
        <v>99916217</v>
      </c>
      <c r="AX296" s="9">
        <v>96083730</v>
      </c>
      <c r="AY296" s="9">
        <v>2644</v>
      </c>
      <c r="BB296" s="9">
        <v>99916149</v>
      </c>
      <c r="BC296" s="9">
        <v>4788</v>
      </c>
      <c r="BF296" s="9">
        <v>99916149</v>
      </c>
      <c r="BG296" s="9">
        <v>5220</v>
      </c>
    </row>
    <row r="297" spans="2:59" x14ac:dyDescent="0.35">
      <c r="B297" s="21" t="s">
        <v>938</v>
      </c>
      <c r="C297" s="21" t="s">
        <v>39</v>
      </c>
      <c r="D297" s="21" t="s">
        <v>505</v>
      </c>
      <c r="E297" s="21" t="s">
        <v>505</v>
      </c>
      <c r="F297" s="21" t="s">
        <v>423</v>
      </c>
      <c r="G297" s="8" t="s">
        <v>189</v>
      </c>
      <c r="H297" s="8">
        <v>3</v>
      </c>
      <c r="I297" s="8" t="s">
        <v>156</v>
      </c>
      <c r="J297" s="8" t="s">
        <v>154</v>
      </c>
      <c r="K297" s="8">
        <v>3</v>
      </c>
      <c r="L297" s="8" t="s">
        <v>153</v>
      </c>
      <c r="M297" s="8">
        <v>108</v>
      </c>
      <c r="N297" s="8">
        <v>99916227</v>
      </c>
      <c r="O297" s="8">
        <v>96082996</v>
      </c>
      <c r="P297" s="8">
        <v>99916227</v>
      </c>
      <c r="Q297" s="8">
        <v>4112</v>
      </c>
      <c r="R297" s="8">
        <v>4237</v>
      </c>
      <c r="S297" s="8">
        <f t="shared" si="16"/>
        <v>4363</v>
      </c>
      <c r="T297" s="8">
        <f t="shared" si="17"/>
        <v>4547</v>
      </c>
      <c r="U297" s="8">
        <f t="shared" si="18"/>
        <v>4957</v>
      </c>
      <c r="V297" s="21" t="s">
        <v>138</v>
      </c>
      <c r="W297" s="21"/>
      <c r="X297" s="8" t="s">
        <v>181</v>
      </c>
      <c r="Y297" s="8" t="s">
        <v>184</v>
      </c>
      <c r="Z297" s="29">
        <v>1.25</v>
      </c>
      <c r="AA297" s="8" t="s">
        <v>1667</v>
      </c>
      <c r="AB297" s="8" t="s">
        <v>185</v>
      </c>
      <c r="AC297" s="8" t="s">
        <v>1758</v>
      </c>
      <c r="AE297" s="8" t="e">
        <f>VLOOKUP(N297,[1]CRN!$H$2:$I$1212,2,FALSE)</f>
        <v>#N/A</v>
      </c>
      <c r="AG297" s="9">
        <v>96082996</v>
      </c>
      <c r="AH297" s="9">
        <v>3974</v>
      </c>
      <c r="AI297" s="9">
        <f>VLOOKUP(AG297,[2]CRN!$A$2:$J$2833,10,FALSE)</f>
        <v>4112</v>
      </c>
      <c r="AJ297" s="9">
        <f t="shared" si="19"/>
        <v>3.4725717161550075E-2</v>
      </c>
      <c r="AL297" s="9">
        <v>96082996</v>
      </c>
      <c r="AM297" s="9">
        <v>4237</v>
      </c>
      <c r="AT297" s="9">
        <v>96082978</v>
      </c>
      <c r="AU297" s="9">
        <v>99916218</v>
      </c>
      <c r="AX297" s="9">
        <v>96083731</v>
      </c>
      <c r="AY297" s="9">
        <v>2779</v>
      </c>
      <c r="BB297" s="9">
        <v>99916227</v>
      </c>
      <c r="BC297" s="9">
        <v>4547</v>
      </c>
      <c r="BF297" s="9">
        <v>99916227</v>
      </c>
      <c r="BG297" s="9">
        <v>4957</v>
      </c>
    </row>
    <row r="298" spans="2:59" x14ac:dyDescent="0.35">
      <c r="B298" s="21" t="s">
        <v>939</v>
      </c>
      <c r="C298" s="21" t="s">
        <v>39</v>
      </c>
      <c r="D298" s="21" t="s">
        <v>506</v>
      </c>
      <c r="E298" s="21" t="s">
        <v>506</v>
      </c>
      <c r="F298" s="21" t="s">
        <v>424</v>
      </c>
      <c r="G298" s="8" t="s">
        <v>189</v>
      </c>
      <c r="H298" s="8">
        <v>3</v>
      </c>
      <c r="I298" s="8" t="s">
        <v>156</v>
      </c>
      <c r="J298" s="8" t="s">
        <v>151</v>
      </c>
      <c r="K298" s="8">
        <v>1</v>
      </c>
      <c r="L298" s="8" t="s">
        <v>155</v>
      </c>
      <c r="M298" s="8">
        <v>152</v>
      </c>
      <c r="N298" s="8">
        <v>99916129</v>
      </c>
      <c r="O298" s="8">
        <v>96082902</v>
      </c>
      <c r="P298" s="8">
        <v>99916129</v>
      </c>
      <c r="Q298" s="8">
        <v>4589</v>
      </c>
      <c r="R298" s="8">
        <v>4727</v>
      </c>
      <c r="S298" s="8">
        <f t="shared" si="16"/>
        <v>4621</v>
      </c>
      <c r="T298" s="8">
        <f t="shared" si="17"/>
        <v>4818</v>
      </c>
      <c r="U298" s="8">
        <f t="shared" si="18"/>
        <v>5252</v>
      </c>
      <c r="V298" s="21" t="s">
        <v>138</v>
      </c>
      <c r="W298" s="21"/>
      <c r="X298" s="8" t="s">
        <v>181</v>
      </c>
      <c r="Y298" s="8" t="s">
        <v>184</v>
      </c>
      <c r="Z298" s="29">
        <v>1.25</v>
      </c>
      <c r="AA298" s="8" t="s">
        <v>1667</v>
      </c>
      <c r="AB298" s="8" t="s">
        <v>185</v>
      </c>
      <c r="AC298" s="8" t="s">
        <v>1758</v>
      </c>
      <c r="AE298" s="8" t="e">
        <f>VLOOKUP(N298,[1]CRN!$H$2:$I$1212,2,FALSE)</f>
        <v>#N/A</v>
      </c>
      <c r="AG298" s="9">
        <v>96082902</v>
      </c>
      <c r="AH298" s="9">
        <v>4429</v>
      </c>
      <c r="AI298" s="9">
        <f>VLOOKUP(AG298,[2]CRN!$A$2:$J$2833,10,FALSE)</f>
        <v>4589</v>
      </c>
      <c r="AJ298" s="9">
        <f t="shared" si="19"/>
        <v>3.6125536238428541E-2</v>
      </c>
      <c r="AL298" s="9">
        <v>96082902</v>
      </c>
      <c r="AM298" s="9">
        <v>4727</v>
      </c>
      <c r="AT298" s="9">
        <v>96082980</v>
      </c>
      <c r="AU298" s="9">
        <v>99916219</v>
      </c>
      <c r="AX298" s="9">
        <v>96083732</v>
      </c>
      <c r="AY298" s="9">
        <v>2902</v>
      </c>
      <c r="BB298" s="9">
        <v>99916129</v>
      </c>
      <c r="BC298" s="9">
        <v>4818</v>
      </c>
      <c r="BF298" s="9">
        <v>99916129</v>
      </c>
      <c r="BG298" s="9">
        <v>5252</v>
      </c>
    </row>
    <row r="299" spans="2:59" x14ac:dyDescent="0.35">
      <c r="B299" s="21" t="s">
        <v>940</v>
      </c>
      <c r="C299" s="21" t="s">
        <v>39</v>
      </c>
      <c r="D299" s="21" t="s">
        <v>507</v>
      </c>
      <c r="E299" s="21" t="s">
        <v>507</v>
      </c>
      <c r="F299" s="21" t="s">
        <v>424</v>
      </c>
      <c r="G299" s="8" t="s">
        <v>189</v>
      </c>
      <c r="H299" s="8">
        <v>3</v>
      </c>
      <c r="I299" s="8" t="s">
        <v>156</v>
      </c>
      <c r="J299" s="8" t="s">
        <v>151</v>
      </c>
      <c r="K299" s="8">
        <v>3</v>
      </c>
      <c r="L299" s="8" t="s">
        <v>153</v>
      </c>
      <c r="M299" s="8">
        <v>113</v>
      </c>
      <c r="N299" s="8">
        <v>99916209</v>
      </c>
      <c r="O299" s="8">
        <v>96082903</v>
      </c>
      <c r="P299" s="8">
        <v>99916209</v>
      </c>
      <c r="Q299" s="8">
        <v>4139</v>
      </c>
      <c r="R299" s="8">
        <v>4264</v>
      </c>
      <c r="S299" s="8">
        <f t="shared" si="16"/>
        <v>4391</v>
      </c>
      <c r="T299" s="8">
        <f t="shared" si="17"/>
        <v>4577</v>
      </c>
      <c r="U299" s="8">
        <f t="shared" si="18"/>
        <v>4989</v>
      </c>
      <c r="V299" s="21" t="s">
        <v>138</v>
      </c>
      <c r="W299" s="21"/>
      <c r="X299" s="8" t="s">
        <v>181</v>
      </c>
      <c r="Y299" s="8" t="s">
        <v>184</v>
      </c>
      <c r="Z299" s="29">
        <v>1.25</v>
      </c>
      <c r="AA299" s="8" t="s">
        <v>1667</v>
      </c>
      <c r="AB299" s="8" t="s">
        <v>185</v>
      </c>
      <c r="AC299" s="8" t="s">
        <v>1758</v>
      </c>
      <c r="AE299" s="8" t="e">
        <f>VLOOKUP(N299,[1]CRN!$H$2:$I$1212,2,FALSE)</f>
        <v>#N/A</v>
      </c>
      <c r="AG299" s="9">
        <v>96082903</v>
      </c>
      <c r="AH299" s="9">
        <v>4001</v>
      </c>
      <c r="AI299" s="9">
        <f>VLOOKUP(AG299,[2]CRN!$A$2:$J$2833,10,FALSE)</f>
        <v>4139</v>
      </c>
      <c r="AJ299" s="9">
        <f t="shared" si="19"/>
        <v>3.4491377155711073E-2</v>
      </c>
      <c r="AL299" s="9">
        <v>96082903</v>
      </c>
      <c r="AM299" s="9">
        <v>4264</v>
      </c>
      <c r="AT299" s="9">
        <v>97749628</v>
      </c>
      <c r="AU299" s="9">
        <v>99916220</v>
      </c>
      <c r="AX299" s="9">
        <v>96083733</v>
      </c>
      <c r="AY299" s="9">
        <v>3106</v>
      </c>
      <c r="BB299" s="9">
        <v>99916209</v>
      </c>
      <c r="BC299" s="9">
        <v>4577</v>
      </c>
      <c r="BF299" s="9">
        <v>99916209</v>
      </c>
      <c r="BG299" s="9">
        <v>4989</v>
      </c>
    </row>
    <row r="300" spans="2:59" x14ac:dyDescent="0.35">
      <c r="B300" s="21" t="s">
        <v>941</v>
      </c>
      <c r="C300" s="21" t="s">
        <v>39</v>
      </c>
      <c r="D300" s="21" t="s">
        <v>506</v>
      </c>
      <c r="E300" s="21" t="s">
        <v>506</v>
      </c>
      <c r="F300" s="21" t="s">
        <v>424</v>
      </c>
      <c r="G300" s="8" t="s">
        <v>189</v>
      </c>
      <c r="H300" s="8">
        <v>3</v>
      </c>
      <c r="I300" s="8" t="s">
        <v>156</v>
      </c>
      <c r="J300" s="8" t="s">
        <v>154</v>
      </c>
      <c r="K300" s="8">
        <v>1</v>
      </c>
      <c r="L300" s="8" t="s">
        <v>155</v>
      </c>
      <c r="M300" s="8">
        <v>152</v>
      </c>
      <c r="N300" s="8">
        <v>99916150</v>
      </c>
      <c r="O300" s="8">
        <v>96082997</v>
      </c>
      <c r="P300" s="8">
        <v>99916150</v>
      </c>
      <c r="Q300" s="8">
        <v>4637</v>
      </c>
      <c r="R300" s="8">
        <v>4777</v>
      </c>
      <c r="S300" s="8">
        <f t="shared" si="16"/>
        <v>4672</v>
      </c>
      <c r="T300" s="8">
        <f t="shared" si="17"/>
        <v>4871</v>
      </c>
      <c r="U300" s="8">
        <f t="shared" si="18"/>
        <v>5310</v>
      </c>
      <c r="V300" s="21" t="s">
        <v>138</v>
      </c>
      <c r="W300" s="21"/>
      <c r="X300" s="8" t="s">
        <v>181</v>
      </c>
      <c r="Y300" s="8" t="s">
        <v>184</v>
      </c>
      <c r="Z300" s="29">
        <v>1.25</v>
      </c>
      <c r="AA300" s="8" t="s">
        <v>1667</v>
      </c>
      <c r="AB300" s="8" t="s">
        <v>185</v>
      </c>
      <c r="AC300" s="8" t="s">
        <v>1758</v>
      </c>
      <c r="AE300" s="8" t="e">
        <f>VLOOKUP(N300,[1]CRN!$H$2:$I$1212,2,FALSE)</f>
        <v>#N/A</v>
      </c>
      <c r="AG300" s="9">
        <v>96082997</v>
      </c>
      <c r="AH300" s="9">
        <v>4476</v>
      </c>
      <c r="AI300" s="9">
        <f>VLOOKUP(AG300,[2]CRN!$A$2:$J$2833,10,FALSE)</f>
        <v>4637</v>
      </c>
      <c r="AJ300" s="9">
        <f t="shared" si="19"/>
        <v>3.5969615728328866E-2</v>
      </c>
      <c r="AL300" s="9">
        <v>96082997</v>
      </c>
      <c r="AM300" s="9">
        <v>4777</v>
      </c>
      <c r="AT300" s="9">
        <v>96082984</v>
      </c>
      <c r="AU300" s="9">
        <v>99916221</v>
      </c>
      <c r="AX300" s="9">
        <v>96083734</v>
      </c>
      <c r="AY300" s="9">
        <v>3326</v>
      </c>
      <c r="BB300" s="9">
        <v>99916150</v>
      </c>
      <c r="BC300" s="9">
        <v>4871</v>
      </c>
      <c r="BF300" s="9">
        <v>99916150</v>
      </c>
      <c r="BG300" s="9">
        <v>5310</v>
      </c>
    </row>
    <row r="301" spans="2:59" x14ac:dyDescent="0.35">
      <c r="B301" s="21" t="s">
        <v>942</v>
      </c>
      <c r="C301" s="21" t="s">
        <v>39</v>
      </c>
      <c r="D301" s="21" t="s">
        <v>507</v>
      </c>
      <c r="E301" s="21" t="s">
        <v>507</v>
      </c>
      <c r="F301" s="21" t="s">
        <v>424</v>
      </c>
      <c r="G301" s="8" t="s">
        <v>189</v>
      </c>
      <c r="H301" s="8">
        <v>3</v>
      </c>
      <c r="I301" s="8" t="s">
        <v>156</v>
      </c>
      <c r="J301" s="8" t="s">
        <v>154</v>
      </c>
      <c r="K301" s="8">
        <v>3</v>
      </c>
      <c r="L301" s="8" t="s">
        <v>153</v>
      </c>
      <c r="M301" s="8">
        <v>113</v>
      </c>
      <c r="N301" s="8">
        <v>99916228</v>
      </c>
      <c r="O301" s="8">
        <v>96082998</v>
      </c>
      <c r="P301" s="8">
        <v>99916228</v>
      </c>
      <c r="Q301" s="8">
        <v>4187</v>
      </c>
      <c r="R301" s="8">
        <v>4314</v>
      </c>
      <c r="S301" s="8">
        <f t="shared" si="16"/>
        <v>4442</v>
      </c>
      <c r="T301" s="8">
        <f t="shared" si="17"/>
        <v>4630</v>
      </c>
      <c r="U301" s="8">
        <f t="shared" si="18"/>
        <v>5047</v>
      </c>
      <c r="V301" s="21" t="s">
        <v>138</v>
      </c>
      <c r="W301" s="21"/>
      <c r="X301" s="8" t="s">
        <v>181</v>
      </c>
      <c r="Y301" s="8" t="s">
        <v>184</v>
      </c>
      <c r="Z301" s="29">
        <v>1.25</v>
      </c>
      <c r="AA301" s="8" t="s">
        <v>1667</v>
      </c>
      <c r="AB301" s="8" t="s">
        <v>185</v>
      </c>
      <c r="AC301" s="8" t="s">
        <v>1758</v>
      </c>
      <c r="AE301" s="8" t="e">
        <f>VLOOKUP(N301,[1]CRN!$H$2:$I$1212,2,FALSE)</f>
        <v>#N/A</v>
      </c>
      <c r="AG301" s="9">
        <v>96082998</v>
      </c>
      <c r="AH301" s="9">
        <v>4048</v>
      </c>
      <c r="AI301" s="9">
        <f>VLOOKUP(AG301,[2]CRN!$A$2:$J$2833,10,FALSE)</f>
        <v>4187</v>
      </c>
      <c r="AJ301" s="9">
        <f t="shared" si="19"/>
        <v>3.4337944664031624E-2</v>
      </c>
      <c r="AL301" s="9">
        <v>96082998</v>
      </c>
      <c r="AM301" s="9">
        <v>4314</v>
      </c>
      <c r="AT301" s="9">
        <v>96082986</v>
      </c>
      <c r="AU301" s="9">
        <v>99916222</v>
      </c>
      <c r="AX301" s="9">
        <v>96083735</v>
      </c>
      <c r="AY301" s="9">
        <v>3526</v>
      </c>
      <c r="BB301" s="9">
        <v>99916228</v>
      </c>
      <c r="BC301" s="9">
        <v>4630</v>
      </c>
      <c r="BF301" s="9">
        <v>99916228</v>
      </c>
      <c r="BG301" s="9">
        <v>5047</v>
      </c>
    </row>
    <row r="302" spans="2:59" x14ac:dyDescent="0.35">
      <c r="B302" s="21" t="s">
        <v>943</v>
      </c>
      <c r="C302" s="21" t="s">
        <v>39</v>
      </c>
      <c r="D302" s="21" t="s">
        <v>508</v>
      </c>
      <c r="E302" s="21" t="s">
        <v>508</v>
      </c>
      <c r="F302" s="21" t="s">
        <v>425</v>
      </c>
      <c r="G302" s="8" t="s">
        <v>189</v>
      </c>
      <c r="H302" s="8">
        <v>3</v>
      </c>
      <c r="I302" s="8" t="s">
        <v>156</v>
      </c>
      <c r="J302" s="8" t="s">
        <v>151</v>
      </c>
      <c r="K302" s="8">
        <v>1</v>
      </c>
      <c r="L302" s="8" t="s">
        <v>155</v>
      </c>
      <c r="M302" s="8">
        <v>153</v>
      </c>
      <c r="N302" s="8">
        <v>99916130</v>
      </c>
      <c r="O302" s="8">
        <v>96082904</v>
      </c>
      <c r="P302" s="8">
        <v>99916130</v>
      </c>
      <c r="Q302" s="8">
        <v>4743</v>
      </c>
      <c r="R302" s="8">
        <v>4885</v>
      </c>
      <c r="S302" s="8">
        <f t="shared" si="16"/>
        <v>4784</v>
      </c>
      <c r="T302" s="8">
        <f t="shared" si="17"/>
        <v>4987</v>
      </c>
      <c r="U302" s="8">
        <f t="shared" si="18"/>
        <v>5437</v>
      </c>
      <c r="V302" s="21" t="s">
        <v>138</v>
      </c>
      <c r="W302" s="21"/>
      <c r="X302" s="8" t="s">
        <v>181</v>
      </c>
      <c r="Y302" s="8" t="s">
        <v>184</v>
      </c>
      <c r="Z302" s="29">
        <v>1.25</v>
      </c>
      <c r="AA302" s="8" t="s">
        <v>1667</v>
      </c>
      <c r="AB302" s="8" t="s">
        <v>185</v>
      </c>
      <c r="AC302" s="8" t="s">
        <v>1758</v>
      </c>
      <c r="AE302" s="8" t="e">
        <f>VLOOKUP(N302,[1]CRN!$H$2:$I$1212,2,FALSE)</f>
        <v>#N/A</v>
      </c>
      <c r="AG302" s="9">
        <v>96082904</v>
      </c>
      <c r="AH302" s="9">
        <v>4577</v>
      </c>
      <c r="AI302" s="9">
        <f>VLOOKUP(AG302,[2]CRN!$A$2:$J$2833,10,FALSE)</f>
        <v>4743</v>
      </c>
      <c r="AJ302" s="9">
        <f t="shared" si="19"/>
        <v>3.6268298011798122E-2</v>
      </c>
      <c r="AL302" s="9">
        <v>96082904</v>
      </c>
      <c r="AM302" s="9">
        <v>4885</v>
      </c>
      <c r="AT302" s="9">
        <v>96082988</v>
      </c>
      <c r="AU302" s="9">
        <v>99916223</v>
      </c>
      <c r="AX302" s="9">
        <v>96083736</v>
      </c>
      <c r="AY302" s="9">
        <v>3766</v>
      </c>
      <c r="BB302" s="9">
        <v>99916130</v>
      </c>
      <c r="BC302" s="9">
        <v>4987</v>
      </c>
      <c r="BF302" s="9">
        <v>99916130</v>
      </c>
      <c r="BG302" s="9">
        <v>5437</v>
      </c>
    </row>
    <row r="303" spans="2:59" x14ac:dyDescent="0.35">
      <c r="B303" s="21" t="s">
        <v>944</v>
      </c>
      <c r="C303" s="21" t="s">
        <v>39</v>
      </c>
      <c r="D303" s="21" t="s">
        <v>509</v>
      </c>
      <c r="E303" s="21" t="s">
        <v>509</v>
      </c>
      <c r="F303" s="21" t="s">
        <v>425</v>
      </c>
      <c r="G303" s="8" t="s">
        <v>189</v>
      </c>
      <c r="H303" s="8">
        <v>3</v>
      </c>
      <c r="I303" s="8" t="s">
        <v>156</v>
      </c>
      <c r="J303" s="8" t="s">
        <v>151</v>
      </c>
      <c r="K303" s="8">
        <v>3</v>
      </c>
      <c r="L303" s="8" t="s">
        <v>153</v>
      </c>
      <c r="M303" s="8">
        <v>114</v>
      </c>
      <c r="N303" s="8">
        <v>99916210</v>
      </c>
      <c r="O303" s="8">
        <v>96082905</v>
      </c>
      <c r="P303" s="8">
        <v>99916210</v>
      </c>
      <c r="Q303" s="8">
        <v>4293</v>
      </c>
      <c r="R303" s="8">
        <v>4422</v>
      </c>
      <c r="S303" s="8">
        <f t="shared" si="16"/>
        <v>4554</v>
      </c>
      <c r="T303" s="8">
        <f t="shared" si="17"/>
        <v>4746</v>
      </c>
      <c r="U303" s="8">
        <f t="shared" si="18"/>
        <v>5174</v>
      </c>
      <c r="V303" s="21" t="s">
        <v>138</v>
      </c>
      <c r="W303" s="21"/>
      <c r="X303" s="8" t="s">
        <v>181</v>
      </c>
      <c r="Y303" s="8" t="s">
        <v>184</v>
      </c>
      <c r="Z303" s="29">
        <v>1.25</v>
      </c>
      <c r="AA303" s="8" t="s">
        <v>1667</v>
      </c>
      <c r="AB303" s="8" t="s">
        <v>185</v>
      </c>
      <c r="AC303" s="8" t="s">
        <v>1758</v>
      </c>
      <c r="AE303" s="8" t="e">
        <f>VLOOKUP(N303,[1]CRN!$H$2:$I$1212,2,FALSE)</f>
        <v>#N/A</v>
      </c>
      <c r="AG303" s="9">
        <v>96082905</v>
      </c>
      <c r="AH303" s="9">
        <v>4149</v>
      </c>
      <c r="AI303" s="9">
        <f>VLOOKUP(AG303,[2]CRN!$A$2:$J$2833,10,FALSE)</f>
        <v>4293</v>
      </c>
      <c r="AJ303" s="9">
        <f t="shared" si="19"/>
        <v>3.4707158351409979E-2</v>
      </c>
      <c r="AL303" s="9">
        <v>96082905</v>
      </c>
      <c r="AM303" s="9">
        <v>4422</v>
      </c>
      <c r="AT303" s="9">
        <v>96082990</v>
      </c>
      <c r="AU303" s="9">
        <v>99916224</v>
      </c>
      <c r="AX303" s="9">
        <v>96083737</v>
      </c>
      <c r="AY303" s="9">
        <v>4005</v>
      </c>
      <c r="BB303" s="9">
        <v>99916210</v>
      </c>
      <c r="BC303" s="9">
        <v>4746</v>
      </c>
      <c r="BF303" s="9">
        <v>99916210</v>
      </c>
      <c r="BG303" s="9">
        <v>5174</v>
      </c>
    </row>
    <row r="304" spans="2:59" x14ac:dyDescent="0.35">
      <c r="B304" s="21" t="s">
        <v>945</v>
      </c>
      <c r="C304" s="21" t="s">
        <v>39</v>
      </c>
      <c r="D304" s="21" t="s">
        <v>508</v>
      </c>
      <c r="E304" s="21" t="s">
        <v>508</v>
      </c>
      <c r="F304" s="21" t="s">
        <v>425</v>
      </c>
      <c r="G304" s="8" t="s">
        <v>189</v>
      </c>
      <c r="H304" s="8">
        <v>3</v>
      </c>
      <c r="I304" s="8" t="s">
        <v>156</v>
      </c>
      <c r="J304" s="8" t="s">
        <v>154</v>
      </c>
      <c r="K304" s="8">
        <v>1</v>
      </c>
      <c r="L304" s="8" t="s">
        <v>155</v>
      </c>
      <c r="M304" s="8">
        <v>153</v>
      </c>
      <c r="N304" s="8">
        <v>99916151</v>
      </c>
      <c r="O304" s="8">
        <v>96082999</v>
      </c>
      <c r="P304" s="8">
        <v>99916151</v>
      </c>
      <c r="Q304" s="8">
        <v>4791</v>
      </c>
      <c r="R304" s="8">
        <v>4935</v>
      </c>
      <c r="S304" s="8">
        <f t="shared" si="16"/>
        <v>4835</v>
      </c>
      <c r="T304" s="8">
        <f t="shared" si="17"/>
        <v>5040</v>
      </c>
      <c r="U304" s="8">
        <f t="shared" si="18"/>
        <v>5495</v>
      </c>
      <c r="V304" s="21" t="s">
        <v>138</v>
      </c>
      <c r="W304" s="21"/>
      <c r="X304" s="8" t="s">
        <v>181</v>
      </c>
      <c r="Y304" s="8" t="s">
        <v>184</v>
      </c>
      <c r="Z304" s="29">
        <v>1.25</v>
      </c>
      <c r="AA304" s="8" t="s">
        <v>1667</v>
      </c>
      <c r="AB304" s="8" t="s">
        <v>185</v>
      </c>
      <c r="AC304" s="8" t="s">
        <v>1758</v>
      </c>
      <c r="AE304" s="8" t="e">
        <f>VLOOKUP(N304,[1]CRN!$H$2:$I$1212,2,FALSE)</f>
        <v>#N/A</v>
      </c>
      <c r="AG304" s="9">
        <v>96082999</v>
      </c>
      <c r="AH304" s="9">
        <v>4624</v>
      </c>
      <c r="AI304" s="9">
        <f>VLOOKUP(AG304,[2]CRN!$A$2:$J$2833,10,FALSE)</f>
        <v>4791</v>
      </c>
      <c r="AJ304" s="9">
        <f t="shared" si="19"/>
        <v>3.6115916955017299E-2</v>
      </c>
      <c r="AL304" s="9">
        <v>96082999</v>
      </c>
      <c r="AM304" s="9">
        <v>4935</v>
      </c>
      <c r="AT304" s="9">
        <v>96082992</v>
      </c>
      <c r="AU304" s="9">
        <v>99916225</v>
      </c>
      <c r="AX304" s="9">
        <v>96083738</v>
      </c>
      <c r="AY304" s="9">
        <v>4252</v>
      </c>
      <c r="BB304" s="9">
        <v>99916151</v>
      </c>
      <c r="BC304" s="9">
        <v>5040</v>
      </c>
      <c r="BF304" s="9">
        <v>99916151</v>
      </c>
      <c r="BG304" s="9">
        <v>5495</v>
      </c>
    </row>
    <row r="305" spans="2:59" x14ac:dyDescent="0.35">
      <c r="B305" s="21" t="s">
        <v>946</v>
      </c>
      <c r="C305" s="21" t="s">
        <v>39</v>
      </c>
      <c r="D305" s="21" t="s">
        <v>509</v>
      </c>
      <c r="E305" s="21" t="s">
        <v>509</v>
      </c>
      <c r="F305" s="21" t="s">
        <v>425</v>
      </c>
      <c r="G305" s="8" t="s">
        <v>189</v>
      </c>
      <c r="H305" s="8">
        <v>3</v>
      </c>
      <c r="I305" s="8" t="s">
        <v>156</v>
      </c>
      <c r="J305" s="8" t="s">
        <v>154</v>
      </c>
      <c r="K305" s="8">
        <v>3</v>
      </c>
      <c r="L305" s="8" t="s">
        <v>153</v>
      </c>
      <c r="M305" s="8">
        <v>114</v>
      </c>
      <c r="N305" s="8">
        <v>99916229</v>
      </c>
      <c r="O305" s="8">
        <v>96083000</v>
      </c>
      <c r="P305" s="8">
        <v>99916229</v>
      </c>
      <c r="Q305" s="8">
        <v>4341</v>
      </c>
      <c r="R305" s="8">
        <v>4472</v>
      </c>
      <c r="S305" s="8">
        <f t="shared" si="16"/>
        <v>4605</v>
      </c>
      <c r="T305" s="8">
        <f t="shared" si="17"/>
        <v>4799</v>
      </c>
      <c r="U305" s="8">
        <f t="shared" si="18"/>
        <v>5232</v>
      </c>
      <c r="V305" s="21" t="s">
        <v>138</v>
      </c>
      <c r="W305" s="21"/>
      <c r="X305" s="8" t="s">
        <v>181</v>
      </c>
      <c r="Y305" s="8" t="s">
        <v>184</v>
      </c>
      <c r="Z305" s="29">
        <v>1.25</v>
      </c>
      <c r="AA305" s="8" t="s">
        <v>1667</v>
      </c>
      <c r="AB305" s="8" t="s">
        <v>185</v>
      </c>
      <c r="AC305" s="8" t="s">
        <v>1758</v>
      </c>
      <c r="AE305" s="8" t="e">
        <f>VLOOKUP(N305,[1]CRN!$H$2:$I$1212,2,FALSE)</f>
        <v>#N/A</v>
      </c>
      <c r="AG305" s="9">
        <v>96083000</v>
      </c>
      <c r="AH305" s="9">
        <v>4196</v>
      </c>
      <c r="AI305" s="9">
        <f>VLOOKUP(AG305,[2]CRN!$A$2:$J$2833,10,FALSE)</f>
        <v>4341</v>
      </c>
      <c r="AJ305" s="9">
        <f t="shared" si="19"/>
        <v>3.4556720686367969E-2</v>
      </c>
      <c r="AL305" s="9">
        <v>96083000</v>
      </c>
      <c r="AM305" s="9">
        <v>4472</v>
      </c>
      <c r="AT305" s="9">
        <v>97749684</v>
      </c>
      <c r="AU305" s="9">
        <v>99916226</v>
      </c>
      <c r="AX305" s="9">
        <v>96083811</v>
      </c>
      <c r="AY305" s="9">
        <v>1619</v>
      </c>
      <c r="BB305" s="9">
        <v>99916229</v>
      </c>
      <c r="BC305" s="9">
        <v>4799</v>
      </c>
      <c r="BF305" s="9">
        <v>99916229</v>
      </c>
      <c r="BG305" s="9">
        <v>5232</v>
      </c>
    </row>
    <row r="306" spans="2:59" x14ac:dyDescent="0.35">
      <c r="B306" s="21" t="s">
        <v>947</v>
      </c>
      <c r="C306" s="21" t="s">
        <v>39</v>
      </c>
      <c r="D306" s="21" t="s">
        <v>510</v>
      </c>
      <c r="E306" s="21" t="s">
        <v>510</v>
      </c>
      <c r="F306" s="21" t="s">
        <v>426</v>
      </c>
      <c r="G306" s="8" t="s">
        <v>189</v>
      </c>
      <c r="H306" s="8">
        <v>3</v>
      </c>
      <c r="I306" s="8" t="s">
        <v>156</v>
      </c>
      <c r="J306" s="8" t="s">
        <v>151</v>
      </c>
      <c r="K306" s="8">
        <v>1</v>
      </c>
      <c r="L306" s="8" t="s">
        <v>155</v>
      </c>
      <c r="M306" s="8">
        <v>155</v>
      </c>
      <c r="N306" s="8">
        <v>99916132</v>
      </c>
      <c r="O306" s="8">
        <v>96082906</v>
      </c>
      <c r="P306" s="8">
        <v>99916132</v>
      </c>
      <c r="Q306" s="8">
        <v>5089</v>
      </c>
      <c r="R306" s="8">
        <v>5241</v>
      </c>
      <c r="S306" s="8">
        <f t="shared" si="16"/>
        <v>5151</v>
      </c>
      <c r="T306" s="8">
        <f t="shared" si="17"/>
        <v>5369</v>
      </c>
      <c r="U306" s="8">
        <f t="shared" si="18"/>
        <v>5853</v>
      </c>
      <c r="V306" s="21" t="s">
        <v>138</v>
      </c>
      <c r="W306" s="21"/>
      <c r="X306" s="8" t="s">
        <v>181</v>
      </c>
      <c r="Y306" s="8" t="s">
        <v>184</v>
      </c>
      <c r="Z306" s="29">
        <v>1.25</v>
      </c>
      <c r="AA306" s="8" t="s">
        <v>1667</v>
      </c>
      <c r="AB306" s="8" t="s">
        <v>185</v>
      </c>
      <c r="AC306" s="8" t="s">
        <v>1758</v>
      </c>
      <c r="AE306" s="8" t="e">
        <f>VLOOKUP(N306,[1]CRN!$H$2:$I$1212,2,FALSE)</f>
        <v>#N/A</v>
      </c>
      <c r="AG306" s="9">
        <v>96082906</v>
      </c>
      <c r="AH306" s="9">
        <v>4913</v>
      </c>
      <c r="AI306" s="9">
        <f>VLOOKUP(AG306,[2]CRN!$A$2:$J$2833,10,FALSE)</f>
        <v>5089</v>
      </c>
      <c r="AJ306" s="9">
        <f t="shared" si="19"/>
        <v>3.5823325870140442E-2</v>
      </c>
      <c r="AL306" s="9">
        <v>96082906</v>
      </c>
      <c r="AM306" s="9">
        <v>5241</v>
      </c>
      <c r="AT306" s="9">
        <v>96082996</v>
      </c>
      <c r="AU306" s="9">
        <v>99916227</v>
      </c>
      <c r="AX306" s="9">
        <v>96083812</v>
      </c>
      <c r="AY306" s="9">
        <v>1627</v>
      </c>
      <c r="BB306" s="9">
        <v>99916132</v>
      </c>
      <c r="BC306" s="9">
        <v>5369</v>
      </c>
      <c r="BF306" s="9">
        <v>99916132</v>
      </c>
      <c r="BG306" s="9">
        <v>5853</v>
      </c>
    </row>
    <row r="307" spans="2:59" x14ac:dyDescent="0.35">
      <c r="B307" s="21" t="s">
        <v>948</v>
      </c>
      <c r="C307" s="21" t="s">
        <v>39</v>
      </c>
      <c r="D307" s="21" t="s">
        <v>511</v>
      </c>
      <c r="E307" s="21" t="s">
        <v>511</v>
      </c>
      <c r="F307" s="21" t="s">
        <v>426</v>
      </c>
      <c r="G307" s="8" t="s">
        <v>189</v>
      </c>
      <c r="H307" s="8">
        <v>3</v>
      </c>
      <c r="I307" s="8" t="s">
        <v>156</v>
      </c>
      <c r="J307" s="8" t="s">
        <v>151</v>
      </c>
      <c r="K307" s="8">
        <v>3</v>
      </c>
      <c r="L307" s="8" t="s">
        <v>153</v>
      </c>
      <c r="M307" s="8">
        <v>116</v>
      </c>
      <c r="N307" s="8">
        <v>99916211</v>
      </c>
      <c r="O307" s="8">
        <v>96082907</v>
      </c>
      <c r="P307" s="8">
        <v>99916211</v>
      </c>
      <c r="Q307" s="8">
        <v>4639</v>
      </c>
      <c r="R307" s="8">
        <v>4778</v>
      </c>
      <c r="S307" s="8">
        <f t="shared" si="16"/>
        <v>4921</v>
      </c>
      <c r="T307" s="8">
        <f t="shared" si="17"/>
        <v>5128</v>
      </c>
      <c r="U307" s="8">
        <f t="shared" si="18"/>
        <v>5590</v>
      </c>
      <c r="V307" s="21" t="s">
        <v>138</v>
      </c>
      <c r="W307" s="21"/>
      <c r="X307" s="8" t="s">
        <v>181</v>
      </c>
      <c r="Y307" s="8" t="s">
        <v>184</v>
      </c>
      <c r="Z307" s="29">
        <v>1.25</v>
      </c>
      <c r="AA307" s="8" t="s">
        <v>1667</v>
      </c>
      <c r="AB307" s="8" t="s">
        <v>185</v>
      </c>
      <c r="AC307" s="8" t="s">
        <v>1758</v>
      </c>
      <c r="AE307" s="8" t="e">
        <f>VLOOKUP(N307,[1]CRN!$H$2:$I$1212,2,FALSE)</f>
        <v>#N/A</v>
      </c>
      <c r="AG307" s="9">
        <v>96082907</v>
      </c>
      <c r="AH307" s="9">
        <v>4485</v>
      </c>
      <c r="AI307" s="9">
        <f>VLOOKUP(AG307,[2]CRN!$A$2:$J$2833,10,FALSE)</f>
        <v>4639</v>
      </c>
      <c r="AJ307" s="9">
        <f t="shared" si="19"/>
        <v>3.4336677814938682E-2</v>
      </c>
      <c r="AL307" s="9">
        <v>96082907</v>
      </c>
      <c r="AM307" s="9">
        <v>4778</v>
      </c>
      <c r="AT307" s="9">
        <v>96082998</v>
      </c>
      <c r="AU307" s="9">
        <v>99916228</v>
      </c>
      <c r="AX307" s="9">
        <v>96083813</v>
      </c>
      <c r="AY307" s="9">
        <v>1714</v>
      </c>
      <c r="BB307" s="9">
        <v>99916211</v>
      </c>
      <c r="BC307" s="9">
        <v>5128</v>
      </c>
      <c r="BF307" s="9">
        <v>99916211</v>
      </c>
      <c r="BG307" s="9">
        <v>5590</v>
      </c>
    </row>
    <row r="308" spans="2:59" x14ac:dyDescent="0.35">
      <c r="B308" s="21" t="s">
        <v>949</v>
      </c>
      <c r="C308" s="21" t="s">
        <v>39</v>
      </c>
      <c r="D308" s="21" t="s">
        <v>510</v>
      </c>
      <c r="E308" s="21" t="s">
        <v>510</v>
      </c>
      <c r="F308" s="21" t="s">
        <v>426</v>
      </c>
      <c r="G308" s="8" t="s">
        <v>189</v>
      </c>
      <c r="H308" s="8">
        <v>3</v>
      </c>
      <c r="I308" s="8" t="s">
        <v>156</v>
      </c>
      <c r="J308" s="8" t="s">
        <v>154</v>
      </c>
      <c r="K308" s="8">
        <v>1</v>
      </c>
      <c r="L308" s="8" t="s">
        <v>155</v>
      </c>
      <c r="M308" s="8">
        <v>155</v>
      </c>
      <c r="N308" s="8">
        <v>99916152</v>
      </c>
      <c r="O308" s="8">
        <v>96083001</v>
      </c>
      <c r="P308" s="8">
        <v>99916152</v>
      </c>
      <c r="Q308" s="8">
        <v>5137</v>
      </c>
      <c r="R308" s="8">
        <v>5291</v>
      </c>
      <c r="S308" s="8">
        <f t="shared" si="16"/>
        <v>5202</v>
      </c>
      <c r="T308" s="8">
        <f t="shared" si="17"/>
        <v>5422</v>
      </c>
      <c r="U308" s="8">
        <f t="shared" si="18"/>
        <v>5911</v>
      </c>
      <c r="V308" s="21" t="s">
        <v>138</v>
      </c>
      <c r="W308" s="21"/>
      <c r="X308" s="8" t="s">
        <v>181</v>
      </c>
      <c r="Y308" s="8" t="s">
        <v>184</v>
      </c>
      <c r="Z308" s="29">
        <v>1.25</v>
      </c>
      <c r="AA308" s="8" t="s">
        <v>1667</v>
      </c>
      <c r="AB308" s="8" t="s">
        <v>185</v>
      </c>
      <c r="AC308" s="8" t="s">
        <v>1758</v>
      </c>
      <c r="AE308" s="8" t="e">
        <f>VLOOKUP(N308,[1]CRN!$H$2:$I$1212,2,FALSE)</f>
        <v>#N/A</v>
      </c>
      <c r="AG308" s="9">
        <v>96083001</v>
      </c>
      <c r="AH308" s="9">
        <v>4960</v>
      </c>
      <c r="AI308" s="9">
        <f>VLOOKUP(AG308,[2]CRN!$A$2:$J$2833,10,FALSE)</f>
        <v>5137</v>
      </c>
      <c r="AJ308" s="9">
        <f t="shared" si="19"/>
        <v>3.5685483870967739E-2</v>
      </c>
      <c r="AL308" s="9">
        <v>96083001</v>
      </c>
      <c r="AM308" s="9">
        <v>5291</v>
      </c>
      <c r="AT308" s="9">
        <v>96083000</v>
      </c>
      <c r="AU308" s="9">
        <v>99916229</v>
      </c>
      <c r="AX308" s="9">
        <v>96083814</v>
      </c>
      <c r="AY308" s="9">
        <v>1822</v>
      </c>
      <c r="BB308" s="9">
        <v>99916152</v>
      </c>
      <c r="BC308" s="9">
        <v>5422</v>
      </c>
      <c r="BF308" s="9">
        <v>99916152</v>
      </c>
      <c r="BG308" s="9">
        <v>5911</v>
      </c>
    </row>
    <row r="309" spans="2:59" x14ac:dyDescent="0.35">
      <c r="B309" s="21" t="s">
        <v>950</v>
      </c>
      <c r="C309" s="21" t="s">
        <v>39</v>
      </c>
      <c r="D309" s="21" t="s">
        <v>511</v>
      </c>
      <c r="E309" s="21" t="s">
        <v>511</v>
      </c>
      <c r="F309" s="21" t="s">
        <v>426</v>
      </c>
      <c r="G309" s="8" t="s">
        <v>189</v>
      </c>
      <c r="H309" s="8">
        <v>3</v>
      </c>
      <c r="I309" s="8" t="s">
        <v>156</v>
      </c>
      <c r="J309" s="8" t="s">
        <v>154</v>
      </c>
      <c r="K309" s="8">
        <v>3</v>
      </c>
      <c r="L309" s="8" t="s">
        <v>153</v>
      </c>
      <c r="M309" s="8">
        <v>116</v>
      </c>
      <c r="N309" s="8">
        <v>99916230</v>
      </c>
      <c r="O309" s="8">
        <v>96083002</v>
      </c>
      <c r="P309" s="8">
        <v>99916230</v>
      </c>
      <c r="Q309" s="8">
        <v>4687</v>
      </c>
      <c r="R309" s="8">
        <v>4828</v>
      </c>
      <c r="S309" s="8">
        <f t="shared" si="16"/>
        <v>4972</v>
      </c>
      <c r="T309" s="8">
        <f t="shared" si="17"/>
        <v>5181</v>
      </c>
      <c r="U309" s="8">
        <f t="shared" si="18"/>
        <v>5648</v>
      </c>
      <c r="V309" s="21" t="s">
        <v>138</v>
      </c>
      <c r="W309" s="21"/>
      <c r="X309" s="8" t="s">
        <v>181</v>
      </c>
      <c r="Y309" s="8" t="s">
        <v>184</v>
      </c>
      <c r="Z309" s="29">
        <v>1.25</v>
      </c>
      <c r="AA309" s="8" t="s">
        <v>1667</v>
      </c>
      <c r="AB309" s="8" t="s">
        <v>185</v>
      </c>
      <c r="AC309" s="8" t="s">
        <v>1758</v>
      </c>
      <c r="AE309" s="8" t="e">
        <f>VLOOKUP(N309,[1]CRN!$H$2:$I$1212,2,FALSE)</f>
        <v>#N/A</v>
      </c>
      <c r="AG309" s="9">
        <v>96083002</v>
      </c>
      <c r="AH309" s="9">
        <v>4532</v>
      </c>
      <c r="AI309" s="9">
        <f>VLOOKUP(AG309,[2]CRN!$A$2:$J$2833,10,FALSE)</f>
        <v>4687</v>
      </c>
      <c r="AJ309" s="9">
        <f t="shared" si="19"/>
        <v>3.420123565754634E-2</v>
      </c>
      <c r="AL309" s="9">
        <v>96083002</v>
      </c>
      <c r="AM309" s="9">
        <v>4828</v>
      </c>
      <c r="AT309" s="9">
        <v>96083002</v>
      </c>
      <c r="AU309" s="9">
        <v>99916230</v>
      </c>
      <c r="AX309" s="9">
        <v>96083815</v>
      </c>
      <c r="AY309" s="9">
        <v>2010</v>
      </c>
      <c r="BB309" s="9">
        <v>99916230</v>
      </c>
      <c r="BC309" s="9">
        <v>5181</v>
      </c>
      <c r="BF309" s="9">
        <v>99916230</v>
      </c>
      <c r="BG309" s="9">
        <v>5648</v>
      </c>
    </row>
    <row r="310" spans="2:59" x14ac:dyDescent="0.35">
      <c r="B310" s="21" t="s">
        <v>951</v>
      </c>
      <c r="C310" s="21" t="s">
        <v>39</v>
      </c>
      <c r="D310" s="21" t="s">
        <v>512</v>
      </c>
      <c r="E310" s="21" t="s">
        <v>512</v>
      </c>
      <c r="F310" s="21" t="s">
        <v>407</v>
      </c>
      <c r="G310" s="8" t="s">
        <v>190</v>
      </c>
      <c r="H310" s="8">
        <v>0.33</v>
      </c>
      <c r="I310" s="8" t="s">
        <v>150</v>
      </c>
      <c r="J310" s="8" t="s">
        <v>151</v>
      </c>
      <c r="K310" s="8">
        <v>1</v>
      </c>
      <c r="L310" s="8" t="s">
        <v>152</v>
      </c>
      <c r="M310" s="8">
        <v>49</v>
      </c>
      <c r="N310" s="8">
        <v>99916506</v>
      </c>
      <c r="O310" s="8">
        <v>96083739</v>
      </c>
      <c r="P310" s="8">
        <v>99916506</v>
      </c>
      <c r="Q310" s="8">
        <v>1927</v>
      </c>
      <c r="R310" s="8">
        <v>1984</v>
      </c>
      <c r="S310" s="8">
        <f t="shared" si="16"/>
        <v>2030</v>
      </c>
      <c r="T310" s="8">
        <f t="shared" si="17"/>
        <v>2116</v>
      </c>
      <c r="U310" s="8">
        <f t="shared" si="18"/>
        <v>2306</v>
      </c>
      <c r="V310" s="21" t="s">
        <v>139</v>
      </c>
      <c r="W310" s="21"/>
      <c r="X310" s="8" t="s">
        <v>181</v>
      </c>
      <c r="Y310" s="8" t="s">
        <v>182</v>
      </c>
      <c r="Z310" s="29">
        <v>1.25</v>
      </c>
      <c r="AA310" s="8"/>
      <c r="AB310" s="8" t="s">
        <v>185</v>
      </c>
      <c r="AC310" s="8" t="s">
        <v>1758</v>
      </c>
      <c r="AE310" s="8" t="e">
        <f>VLOOKUP(N310,[1]CRN!$H$2:$I$1212,2,FALSE)</f>
        <v>#N/A</v>
      </c>
      <c r="AG310" s="9">
        <v>96083739</v>
      </c>
      <c r="AH310" s="9">
        <v>1862</v>
      </c>
      <c r="AI310" s="9">
        <f>VLOOKUP(AG310,[2]CRN!$A$2:$J$2833,10,FALSE)</f>
        <v>1927</v>
      </c>
      <c r="AJ310" s="9">
        <f t="shared" si="19"/>
        <v>3.4908700322234157E-2</v>
      </c>
      <c r="AL310" s="9">
        <v>96083739</v>
      </c>
      <c r="AM310" s="9">
        <v>1984</v>
      </c>
      <c r="AT310" s="9">
        <v>96083739</v>
      </c>
      <c r="AU310" s="9">
        <v>99916506</v>
      </c>
      <c r="AX310" s="9">
        <v>96083816</v>
      </c>
      <c r="AY310" s="9">
        <v>2141</v>
      </c>
      <c r="BB310" s="9">
        <v>99916506</v>
      </c>
      <c r="BC310" s="9">
        <v>2116</v>
      </c>
      <c r="BF310" s="9">
        <v>99916506</v>
      </c>
      <c r="BG310" s="9">
        <v>2306</v>
      </c>
    </row>
    <row r="311" spans="2:59" x14ac:dyDescent="0.35">
      <c r="B311" s="21" t="s">
        <v>952</v>
      </c>
      <c r="C311" s="21" t="s">
        <v>39</v>
      </c>
      <c r="D311" s="21" t="s">
        <v>513</v>
      </c>
      <c r="E311" s="21" t="s">
        <v>513</v>
      </c>
      <c r="F311" s="21" t="s">
        <v>407</v>
      </c>
      <c r="G311" s="8" t="s">
        <v>190</v>
      </c>
      <c r="H311" s="8">
        <v>0.33</v>
      </c>
      <c r="I311" s="8" t="s">
        <v>150</v>
      </c>
      <c r="J311" s="8" t="s">
        <v>151</v>
      </c>
      <c r="K311" s="8">
        <v>3</v>
      </c>
      <c r="L311" s="8" t="s">
        <v>153</v>
      </c>
      <c r="M311" s="8">
        <v>47</v>
      </c>
      <c r="N311" s="8">
        <v>99916588</v>
      </c>
      <c r="O311" s="8">
        <v>96083740</v>
      </c>
      <c r="P311" s="8">
        <v>99916588</v>
      </c>
      <c r="Q311" s="8">
        <v>1935</v>
      </c>
      <c r="R311" s="8">
        <v>1993</v>
      </c>
      <c r="S311" s="8">
        <f t="shared" si="16"/>
        <v>2053</v>
      </c>
      <c r="T311" s="8">
        <f t="shared" si="17"/>
        <v>2139</v>
      </c>
      <c r="U311" s="8">
        <f t="shared" si="18"/>
        <v>2332</v>
      </c>
      <c r="V311" s="21" t="s">
        <v>139</v>
      </c>
      <c r="W311" s="21"/>
      <c r="X311" s="8" t="s">
        <v>181</v>
      </c>
      <c r="Y311" s="8" t="s">
        <v>182</v>
      </c>
      <c r="Z311" s="29">
        <v>1.25</v>
      </c>
      <c r="AA311" s="8"/>
      <c r="AB311" s="8" t="s">
        <v>185</v>
      </c>
      <c r="AC311" s="8" t="s">
        <v>1758</v>
      </c>
      <c r="AE311" s="8" t="e">
        <f>VLOOKUP(N311,[1]CRN!$H$2:$I$1212,2,FALSE)</f>
        <v>#N/A</v>
      </c>
      <c r="AG311" s="9">
        <v>96083740</v>
      </c>
      <c r="AH311" s="9">
        <v>1870</v>
      </c>
      <c r="AI311" s="9">
        <f>VLOOKUP(AG311,[2]CRN!$A$2:$J$2833,10,FALSE)</f>
        <v>1935</v>
      </c>
      <c r="AJ311" s="9">
        <f t="shared" si="19"/>
        <v>3.4759358288770054E-2</v>
      </c>
      <c r="AL311" s="9">
        <v>96083740</v>
      </c>
      <c r="AM311" s="9">
        <v>1993</v>
      </c>
      <c r="AT311" s="9">
        <v>96083741</v>
      </c>
      <c r="AU311" s="9">
        <v>99916507</v>
      </c>
      <c r="AX311" s="9">
        <v>96083817</v>
      </c>
      <c r="AY311" s="9">
        <v>2244</v>
      </c>
      <c r="BB311" s="9">
        <v>99916588</v>
      </c>
      <c r="BC311" s="9">
        <v>2139</v>
      </c>
      <c r="BF311" s="9">
        <v>99916588</v>
      </c>
      <c r="BG311" s="9">
        <v>2332</v>
      </c>
    </row>
    <row r="312" spans="2:59" x14ac:dyDescent="0.35">
      <c r="B312" s="21" t="s">
        <v>953</v>
      </c>
      <c r="C312" s="21" t="s">
        <v>39</v>
      </c>
      <c r="D312" s="21" t="s">
        <v>512</v>
      </c>
      <c r="E312" s="21" t="s">
        <v>512</v>
      </c>
      <c r="F312" s="21" t="s">
        <v>407</v>
      </c>
      <c r="G312" s="8" t="s">
        <v>190</v>
      </c>
      <c r="H312" s="8">
        <v>0.33</v>
      </c>
      <c r="I312" s="8" t="s">
        <v>150</v>
      </c>
      <c r="J312" s="8" t="s">
        <v>154</v>
      </c>
      <c r="K312" s="8">
        <v>1</v>
      </c>
      <c r="L312" s="8" t="s">
        <v>152</v>
      </c>
      <c r="M312" s="8">
        <v>49</v>
      </c>
      <c r="N312" s="8">
        <v>99916524</v>
      </c>
      <c r="O312" s="8">
        <v>96083829</v>
      </c>
      <c r="P312" s="8">
        <v>99916524</v>
      </c>
      <c r="Q312" s="8">
        <v>1975</v>
      </c>
      <c r="R312" s="8">
        <v>2034</v>
      </c>
      <c r="S312" s="8">
        <f t="shared" si="16"/>
        <v>2081</v>
      </c>
      <c r="T312" s="8">
        <f t="shared" si="17"/>
        <v>2169</v>
      </c>
      <c r="U312" s="8">
        <f t="shared" si="18"/>
        <v>2364</v>
      </c>
      <c r="V312" s="21" t="s">
        <v>139</v>
      </c>
      <c r="W312" s="21"/>
      <c r="X312" s="8" t="s">
        <v>181</v>
      </c>
      <c r="Y312" s="8" t="s">
        <v>182</v>
      </c>
      <c r="Z312" s="29">
        <v>1.25</v>
      </c>
      <c r="AA312" s="8"/>
      <c r="AB312" s="8" t="s">
        <v>185</v>
      </c>
      <c r="AC312" s="8" t="s">
        <v>1758</v>
      </c>
      <c r="AE312" s="8" t="e">
        <f>VLOOKUP(N312,[1]CRN!$H$2:$I$1212,2,FALSE)</f>
        <v>#N/A</v>
      </c>
      <c r="AG312" s="9">
        <v>96083829</v>
      </c>
      <c r="AH312" s="9">
        <v>1909</v>
      </c>
      <c r="AI312" s="9">
        <f>VLOOKUP(AG312,[2]CRN!$A$2:$J$2833,10,FALSE)</f>
        <v>1975</v>
      </c>
      <c r="AJ312" s="9">
        <f t="shared" si="19"/>
        <v>3.457307490832897E-2</v>
      </c>
      <c r="AL312" s="9">
        <v>96083829</v>
      </c>
      <c r="AM312" s="9">
        <v>2034</v>
      </c>
      <c r="AT312" s="9">
        <v>96083743</v>
      </c>
      <c r="AU312" s="9">
        <v>99916508</v>
      </c>
      <c r="AX312" s="9">
        <v>96083818</v>
      </c>
      <c r="AY312" s="9">
        <v>2408</v>
      </c>
      <c r="BB312" s="9">
        <v>99916524</v>
      </c>
      <c r="BC312" s="9">
        <v>2169</v>
      </c>
      <c r="BF312" s="9">
        <v>99916524</v>
      </c>
      <c r="BG312" s="9">
        <v>2364</v>
      </c>
    </row>
    <row r="313" spans="2:59" x14ac:dyDescent="0.35">
      <c r="B313" s="21" t="s">
        <v>954</v>
      </c>
      <c r="C313" s="21" t="s">
        <v>39</v>
      </c>
      <c r="D313" s="21" t="s">
        <v>513</v>
      </c>
      <c r="E313" s="21" t="s">
        <v>513</v>
      </c>
      <c r="F313" s="21" t="s">
        <v>407</v>
      </c>
      <c r="G313" s="8" t="s">
        <v>190</v>
      </c>
      <c r="H313" s="8">
        <v>0.33</v>
      </c>
      <c r="I313" s="8" t="s">
        <v>150</v>
      </c>
      <c r="J313" s="8" t="s">
        <v>154</v>
      </c>
      <c r="K313" s="8">
        <v>3</v>
      </c>
      <c r="L313" s="8" t="s">
        <v>153</v>
      </c>
      <c r="M313" s="8">
        <v>47</v>
      </c>
      <c r="N313" s="8">
        <v>99916607</v>
      </c>
      <c r="O313" s="8">
        <v>96083830</v>
      </c>
      <c r="P313" s="8">
        <v>99916607</v>
      </c>
      <c r="Q313" s="8">
        <v>1983</v>
      </c>
      <c r="R313" s="8">
        <v>2043</v>
      </c>
      <c r="S313" s="8">
        <f t="shared" si="16"/>
        <v>2104</v>
      </c>
      <c r="T313" s="8">
        <f t="shared" si="17"/>
        <v>2192</v>
      </c>
      <c r="U313" s="8">
        <f t="shared" si="18"/>
        <v>2390</v>
      </c>
      <c r="V313" s="21" t="s">
        <v>139</v>
      </c>
      <c r="W313" s="21"/>
      <c r="X313" s="8" t="s">
        <v>181</v>
      </c>
      <c r="Y313" s="8" t="s">
        <v>182</v>
      </c>
      <c r="Z313" s="29">
        <v>1.25</v>
      </c>
      <c r="AA313" s="8"/>
      <c r="AB313" s="8" t="s">
        <v>185</v>
      </c>
      <c r="AC313" s="8" t="s">
        <v>1758</v>
      </c>
      <c r="AE313" s="8" t="e">
        <f>VLOOKUP(N313,[1]CRN!$H$2:$I$1212,2,FALSE)</f>
        <v>#N/A</v>
      </c>
      <c r="AG313" s="9">
        <v>96083830</v>
      </c>
      <c r="AH313" s="9">
        <v>1917</v>
      </c>
      <c r="AI313" s="9">
        <f>VLOOKUP(AG313,[2]CRN!$A$2:$J$2833,10,FALSE)</f>
        <v>1983</v>
      </c>
      <c r="AJ313" s="9">
        <f t="shared" si="19"/>
        <v>3.4428794992175271E-2</v>
      </c>
      <c r="AL313" s="9">
        <v>96083830</v>
      </c>
      <c r="AM313" s="9">
        <v>2043</v>
      </c>
      <c r="AT313" s="9">
        <v>96083745</v>
      </c>
      <c r="AU313" s="9">
        <v>99916509</v>
      </c>
      <c r="AX313" s="9">
        <v>96083819</v>
      </c>
      <c r="AY313" s="9">
        <v>2553</v>
      </c>
      <c r="BB313" s="9">
        <v>99916607</v>
      </c>
      <c r="BC313" s="9">
        <v>2192</v>
      </c>
      <c r="BF313" s="9">
        <v>99916607</v>
      </c>
      <c r="BG313" s="9">
        <v>2390</v>
      </c>
    </row>
    <row r="314" spans="2:59" x14ac:dyDescent="0.35">
      <c r="B314" s="21" t="s">
        <v>955</v>
      </c>
      <c r="C314" s="21" t="s">
        <v>39</v>
      </c>
      <c r="D314" s="21" t="s">
        <v>514</v>
      </c>
      <c r="E314" s="21" t="s">
        <v>514</v>
      </c>
      <c r="F314" s="21" t="s">
        <v>408</v>
      </c>
      <c r="G314" s="8" t="s">
        <v>190</v>
      </c>
      <c r="H314" s="8">
        <v>0.5</v>
      </c>
      <c r="I314" s="8" t="s">
        <v>150</v>
      </c>
      <c r="J314" s="8" t="s">
        <v>151</v>
      </c>
      <c r="K314" s="8">
        <v>1</v>
      </c>
      <c r="L314" s="8" t="s">
        <v>155</v>
      </c>
      <c r="M314" s="8">
        <v>53</v>
      </c>
      <c r="N314" s="8">
        <v>99916507</v>
      </c>
      <c r="O314" s="8">
        <v>96083741</v>
      </c>
      <c r="P314" s="8">
        <v>99916507</v>
      </c>
      <c r="Q314" s="8">
        <v>1966</v>
      </c>
      <c r="R314" s="8">
        <v>2024</v>
      </c>
      <c r="S314" s="8">
        <f t="shared" si="16"/>
        <v>2068</v>
      </c>
      <c r="T314" s="8">
        <f t="shared" si="17"/>
        <v>2156</v>
      </c>
      <c r="U314" s="8">
        <f t="shared" si="18"/>
        <v>2350</v>
      </c>
      <c r="V314" s="21" t="s">
        <v>139</v>
      </c>
      <c r="W314" s="21"/>
      <c r="X314" s="8" t="s">
        <v>181</v>
      </c>
      <c r="Y314" s="8" t="s">
        <v>182</v>
      </c>
      <c r="Z314" s="29">
        <v>1.25</v>
      </c>
      <c r="AA314" s="8"/>
      <c r="AB314" s="8" t="s">
        <v>185</v>
      </c>
      <c r="AC314" s="8" t="s">
        <v>1758</v>
      </c>
      <c r="AE314" s="8" t="e">
        <f>VLOOKUP(N314,[1]CRN!$H$2:$I$1212,2,FALSE)</f>
        <v>#N/A</v>
      </c>
      <c r="AG314" s="9">
        <v>96083741</v>
      </c>
      <c r="AH314" s="9">
        <v>1900</v>
      </c>
      <c r="AI314" s="9">
        <f>VLOOKUP(AG314,[2]CRN!$A$2:$J$2833,10,FALSE)</f>
        <v>1966</v>
      </c>
      <c r="AJ314" s="9">
        <f t="shared" si="19"/>
        <v>3.4736842105263156E-2</v>
      </c>
      <c r="AL314" s="9">
        <v>96083741</v>
      </c>
      <c r="AM314" s="9">
        <v>2024</v>
      </c>
      <c r="AT314" s="9">
        <v>96083747</v>
      </c>
      <c r="AU314" s="9">
        <v>99916510</v>
      </c>
      <c r="AX314" s="9">
        <v>96083820</v>
      </c>
      <c r="AY314" s="9">
        <v>2695</v>
      </c>
      <c r="BB314" s="9">
        <v>99916507</v>
      </c>
      <c r="BC314" s="9">
        <v>2156</v>
      </c>
      <c r="BF314" s="9">
        <v>99916507</v>
      </c>
      <c r="BG314" s="9">
        <v>2350</v>
      </c>
    </row>
    <row r="315" spans="2:59" x14ac:dyDescent="0.35">
      <c r="B315" s="21" t="s">
        <v>956</v>
      </c>
      <c r="C315" s="21" t="s">
        <v>39</v>
      </c>
      <c r="D315" s="21" t="s">
        <v>515</v>
      </c>
      <c r="E315" s="21" t="s">
        <v>515</v>
      </c>
      <c r="F315" s="21" t="s">
        <v>408</v>
      </c>
      <c r="G315" s="8" t="s">
        <v>190</v>
      </c>
      <c r="H315" s="8">
        <v>0.5</v>
      </c>
      <c r="I315" s="8" t="s">
        <v>150</v>
      </c>
      <c r="J315" s="8" t="s">
        <v>151</v>
      </c>
      <c r="K315" s="8">
        <v>3</v>
      </c>
      <c r="L315" s="8" t="s">
        <v>153</v>
      </c>
      <c r="M315" s="8">
        <v>48</v>
      </c>
      <c r="N315" s="8">
        <v>99916589</v>
      </c>
      <c r="O315" s="8">
        <v>96083742</v>
      </c>
      <c r="P315" s="8">
        <v>99916589</v>
      </c>
      <c r="Q315" s="8">
        <v>1974</v>
      </c>
      <c r="R315" s="8">
        <v>2033</v>
      </c>
      <c r="S315" s="8">
        <f t="shared" si="16"/>
        <v>2094</v>
      </c>
      <c r="T315" s="8">
        <f t="shared" si="17"/>
        <v>2182</v>
      </c>
      <c r="U315" s="8">
        <f t="shared" si="18"/>
        <v>2379</v>
      </c>
      <c r="V315" s="21" t="s">
        <v>139</v>
      </c>
      <c r="W315" s="21"/>
      <c r="X315" s="8" t="s">
        <v>181</v>
      </c>
      <c r="Y315" s="8" t="s">
        <v>182</v>
      </c>
      <c r="Z315" s="29">
        <v>1.25</v>
      </c>
      <c r="AA315" s="8"/>
      <c r="AB315" s="8" t="s">
        <v>185</v>
      </c>
      <c r="AC315" s="8" t="s">
        <v>1758</v>
      </c>
      <c r="AE315" s="8" t="e">
        <f>VLOOKUP(N315,[1]CRN!$H$2:$I$1212,2,FALSE)</f>
        <v>#N/A</v>
      </c>
      <c r="AG315" s="9">
        <v>96083742</v>
      </c>
      <c r="AH315" s="9">
        <v>1908</v>
      </c>
      <c r="AI315" s="9">
        <f>VLOOKUP(AG315,[2]CRN!$A$2:$J$2833,10,FALSE)</f>
        <v>1974</v>
      </c>
      <c r="AJ315" s="9">
        <f t="shared" si="19"/>
        <v>3.4591194968553458E-2</v>
      </c>
      <c r="AL315" s="9">
        <v>96083742</v>
      </c>
      <c r="AM315" s="9">
        <v>2033</v>
      </c>
      <c r="AT315" s="9">
        <v>96083749</v>
      </c>
      <c r="AU315" s="9">
        <v>99916511</v>
      </c>
      <c r="AX315" s="9">
        <v>96083821</v>
      </c>
      <c r="AY315" s="9">
        <v>2830</v>
      </c>
      <c r="BB315" s="9">
        <v>99916589</v>
      </c>
      <c r="BC315" s="9">
        <v>2182</v>
      </c>
      <c r="BF315" s="9">
        <v>99916589</v>
      </c>
      <c r="BG315" s="9">
        <v>2379</v>
      </c>
    </row>
    <row r="316" spans="2:59" x14ac:dyDescent="0.35">
      <c r="B316" s="21" t="s">
        <v>957</v>
      </c>
      <c r="C316" s="21" t="s">
        <v>39</v>
      </c>
      <c r="D316" s="21" t="s">
        <v>514</v>
      </c>
      <c r="E316" s="21" t="s">
        <v>514</v>
      </c>
      <c r="F316" s="21" t="s">
        <v>408</v>
      </c>
      <c r="G316" s="8" t="s">
        <v>190</v>
      </c>
      <c r="H316" s="8">
        <v>0.5</v>
      </c>
      <c r="I316" s="8" t="s">
        <v>150</v>
      </c>
      <c r="J316" s="8" t="s">
        <v>154</v>
      </c>
      <c r="K316" s="8">
        <v>1</v>
      </c>
      <c r="L316" s="8" t="s">
        <v>155</v>
      </c>
      <c r="M316" s="8">
        <v>53</v>
      </c>
      <c r="N316" s="8">
        <v>99916525</v>
      </c>
      <c r="O316" s="8">
        <v>96083831</v>
      </c>
      <c r="P316" s="8">
        <v>99916525</v>
      </c>
      <c r="Q316" s="8">
        <v>2014</v>
      </c>
      <c r="R316" s="8">
        <v>2074</v>
      </c>
      <c r="S316" s="8">
        <f t="shared" si="16"/>
        <v>2119</v>
      </c>
      <c r="T316" s="8">
        <f t="shared" si="17"/>
        <v>2209</v>
      </c>
      <c r="U316" s="8">
        <f t="shared" si="18"/>
        <v>2408</v>
      </c>
      <c r="V316" s="21" t="s">
        <v>139</v>
      </c>
      <c r="W316" s="21"/>
      <c r="X316" s="8" t="s">
        <v>181</v>
      </c>
      <c r="Y316" s="8" t="s">
        <v>182</v>
      </c>
      <c r="Z316" s="29">
        <v>1.25</v>
      </c>
      <c r="AA316" s="8"/>
      <c r="AB316" s="8" t="s">
        <v>185</v>
      </c>
      <c r="AC316" s="8" t="s">
        <v>1758</v>
      </c>
      <c r="AE316" s="8" t="e">
        <f>VLOOKUP(N316,[1]CRN!$H$2:$I$1212,2,FALSE)</f>
        <v>#N/A</v>
      </c>
      <c r="AG316" s="9">
        <v>96083831</v>
      </c>
      <c r="AH316" s="9">
        <v>1947</v>
      </c>
      <c r="AI316" s="9">
        <f>VLOOKUP(AG316,[2]CRN!$A$2:$J$2833,10,FALSE)</f>
        <v>2014</v>
      </c>
      <c r="AJ316" s="9">
        <f t="shared" si="19"/>
        <v>3.4411915767847974E-2</v>
      </c>
      <c r="AL316" s="9">
        <v>96083831</v>
      </c>
      <c r="AM316" s="9">
        <v>2074</v>
      </c>
      <c r="AT316" s="9">
        <v>96083751</v>
      </c>
      <c r="AU316" s="9">
        <v>99916512</v>
      </c>
      <c r="AX316" s="9">
        <v>96083822</v>
      </c>
      <c r="AY316" s="9">
        <v>2953</v>
      </c>
      <c r="BB316" s="9">
        <v>99916525</v>
      </c>
      <c r="BC316" s="9">
        <v>2209</v>
      </c>
      <c r="BF316" s="9">
        <v>99916525</v>
      </c>
      <c r="BG316" s="9">
        <v>2408</v>
      </c>
    </row>
    <row r="317" spans="2:59" x14ac:dyDescent="0.35">
      <c r="B317" s="21" t="s">
        <v>958</v>
      </c>
      <c r="C317" s="21" t="s">
        <v>39</v>
      </c>
      <c r="D317" s="21" t="s">
        <v>515</v>
      </c>
      <c r="E317" s="21" t="s">
        <v>515</v>
      </c>
      <c r="F317" s="21" t="s">
        <v>408</v>
      </c>
      <c r="G317" s="8" t="s">
        <v>190</v>
      </c>
      <c r="H317" s="8">
        <v>0.5</v>
      </c>
      <c r="I317" s="8" t="s">
        <v>150</v>
      </c>
      <c r="J317" s="8" t="s">
        <v>154</v>
      </c>
      <c r="K317" s="8">
        <v>3</v>
      </c>
      <c r="L317" s="8" t="s">
        <v>153</v>
      </c>
      <c r="M317" s="8">
        <v>48</v>
      </c>
      <c r="N317" s="8">
        <v>99916608</v>
      </c>
      <c r="O317" s="8">
        <v>96083832</v>
      </c>
      <c r="P317" s="8">
        <v>99916608</v>
      </c>
      <c r="Q317" s="8">
        <v>2022</v>
      </c>
      <c r="R317" s="8">
        <v>2083</v>
      </c>
      <c r="S317" s="8">
        <f t="shared" si="16"/>
        <v>2145</v>
      </c>
      <c r="T317" s="8">
        <f t="shared" si="17"/>
        <v>2235</v>
      </c>
      <c r="U317" s="8">
        <f t="shared" si="18"/>
        <v>2437</v>
      </c>
      <c r="V317" s="21" t="s">
        <v>139</v>
      </c>
      <c r="W317" s="21"/>
      <c r="X317" s="8" t="s">
        <v>181</v>
      </c>
      <c r="Y317" s="8" t="s">
        <v>182</v>
      </c>
      <c r="Z317" s="29">
        <v>1.25</v>
      </c>
      <c r="AA317" s="8"/>
      <c r="AB317" s="8" t="s">
        <v>185</v>
      </c>
      <c r="AC317" s="8" t="s">
        <v>1758</v>
      </c>
      <c r="AE317" s="8" t="e">
        <f>VLOOKUP(N317,[1]CRN!$H$2:$I$1212,2,FALSE)</f>
        <v>#N/A</v>
      </c>
      <c r="AG317" s="9">
        <v>96083832</v>
      </c>
      <c r="AH317" s="9">
        <v>1955</v>
      </c>
      <c r="AI317" s="9">
        <f>VLOOKUP(AG317,[2]CRN!$A$2:$J$2833,10,FALSE)</f>
        <v>2022</v>
      </c>
      <c r="AJ317" s="9">
        <f t="shared" si="19"/>
        <v>3.4271099744245526E-2</v>
      </c>
      <c r="AL317" s="9">
        <v>96083832</v>
      </c>
      <c r="AM317" s="9">
        <v>2083</v>
      </c>
      <c r="AT317" s="9">
        <v>96083753</v>
      </c>
      <c r="AU317" s="9">
        <v>99916513</v>
      </c>
      <c r="AX317" s="9">
        <v>96083823</v>
      </c>
      <c r="AY317" s="9">
        <v>3157</v>
      </c>
      <c r="BB317" s="9">
        <v>99916608</v>
      </c>
      <c r="BC317" s="9">
        <v>2235</v>
      </c>
      <c r="BF317" s="9">
        <v>99916608</v>
      </c>
      <c r="BG317" s="9">
        <v>2437</v>
      </c>
    </row>
    <row r="318" spans="2:59" x14ac:dyDescent="0.35">
      <c r="B318" s="21" t="s">
        <v>959</v>
      </c>
      <c r="C318" s="21" t="s">
        <v>39</v>
      </c>
      <c r="D318" s="21" t="s">
        <v>516</v>
      </c>
      <c r="E318" s="21" t="s">
        <v>516</v>
      </c>
      <c r="F318" s="21" t="s">
        <v>409</v>
      </c>
      <c r="G318" s="8" t="s">
        <v>190</v>
      </c>
      <c r="H318" s="8">
        <v>0.75</v>
      </c>
      <c r="I318" s="8" t="s">
        <v>150</v>
      </c>
      <c r="J318" s="8" t="s">
        <v>151</v>
      </c>
      <c r="K318" s="8">
        <v>1</v>
      </c>
      <c r="L318" s="8" t="s">
        <v>155</v>
      </c>
      <c r="M318" s="8">
        <v>63</v>
      </c>
      <c r="N318" s="8">
        <v>99916508</v>
      </c>
      <c r="O318" s="8">
        <v>96083743</v>
      </c>
      <c r="P318" s="8">
        <v>99916508</v>
      </c>
      <c r="Q318" s="8">
        <v>2135</v>
      </c>
      <c r="R318" s="8">
        <v>2199</v>
      </c>
      <c r="S318" s="8">
        <f t="shared" si="16"/>
        <v>2239</v>
      </c>
      <c r="T318" s="8">
        <f t="shared" si="17"/>
        <v>2335</v>
      </c>
      <c r="U318" s="8">
        <f t="shared" si="18"/>
        <v>2544</v>
      </c>
      <c r="V318" s="21" t="s">
        <v>139</v>
      </c>
      <c r="W318" s="21"/>
      <c r="X318" s="8" t="s">
        <v>181</v>
      </c>
      <c r="Y318" s="8" t="s">
        <v>182</v>
      </c>
      <c r="Z318" s="29">
        <v>1.25</v>
      </c>
      <c r="AA318" s="8"/>
      <c r="AB318" s="8" t="s">
        <v>185</v>
      </c>
      <c r="AC318" s="8" t="s">
        <v>1758</v>
      </c>
      <c r="AE318" s="8" t="e">
        <f>VLOOKUP(N318,[1]CRN!$H$2:$I$1212,2,FALSE)</f>
        <v>#N/A</v>
      </c>
      <c r="AG318" s="9">
        <v>96083743</v>
      </c>
      <c r="AH318" s="9">
        <v>2062</v>
      </c>
      <c r="AI318" s="9">
        <f>VLOOKUP(AG318,[2]CRN!$A$2:$J$2833,10,FALSE)</f>
        <v>2135</v>
      </c>
      <c r="AJ318" s="9">
        <f t="shared" si="19"/>
        <v>3.5402521823472359E-2</v>
      </c>
      <c r="AL318" s="9">
        <v>96083743</v>
      </c>
      <c r="AM318" s="9">
        <v>2199</v>
      </c>
      <c r="AT318" s="9">
        <v>96083755</v>
      </c>
      <c r="AU318" s="9">
        <v>99916514</v>
      </c>
      <c r="AX318" s="9">
        <v>96083824</v>
      </c>
      <c r="AY318" s="9">
        <v>3377</v>
      </c>
      <c r="BB318" s="9">
        <v>99916508</v>
      </c>
      <c r="BC318" s="9">
        <v>2335</v>
      </c>
      <c r="BF318" s="9">
        <v>99916508</v>
      </c>
      <c r="BG318" s="9">
        <v>2544</v>
      </c>
    </row>
    <row r="319" spans="2:59" x14ac:dyDescent="0.35">
      <c r="B319" s="21" t="s">
        <v>960</v>
      </c>
      <c r="C319" s="21" t="s">
        <v>39</v>
      </c>
      <c r="D319" s="21" t="s">
        <v>517</v>
      </c>
      <c r="E319" s="21" t="s">
        <v>517</v>
      </c>
      <c r="F319" s="21" t="s">
        <v>409</v>
      </c>
      <c r="G319" s="8" t="s">
        <v>190</v>
      </c>
      <c r="H319" s="8">
        <v>0.75</v>
      </c>
      <c r="I319" s="8" t="s">
        <v>150</v>
      </c>
      <c r="J319" s="8" t="s">
        <v>151</v>
      </c>
      <c r="K319" s="8">
        <v>3</v>
      </c>
      <c r="L319" s="8" t="s">
        <v>153</v>
      </c>
      <c r="M319" s="8">
        <v>49</v>
      </c>
      <c r="N319" s="8">
        <v>99916590</v>
      </c>
      <c r="O319" s="8">
        <v>96083744</v>
      </c>
      <c r="P319" s="8">
        <v>99916590</v>
      </c>
      <c r="Q319" s="8">
        <v>2098</v>
      </c>
      <c r="R319" s="8">
        <v>2161</v>
      </c>
      <c r="S319" s="8">
        <f t="shared" si="16"/>
        <v>2225</v>
      </c>
      <c r="T319" s="8">
        <f t="shared" si="17"/>
        <v>2320</v>
      </c>
      <c r="U319" s="8">
        <f t="shared" si="18"/>
        <v>2529</v>
      </c>
      <c r="V319" s="21" t="s">
        <v>139</v>
      </c>
      <c r="W319" s="21"/>
      <c r="X319" s="8" t="s">
        <v>181</v>
      </c>
      <c r="Y319" s="8" t="s">
        <v>182</v>
      </c>
      <c r="Z319" s="29">
        <v>1.25</v>
      </c>
      <c r="AA319" s="8"/>
      <c r="AB319" s="8" t="s">
        <v>185</v>
      </c>
      <c r="AC319" s="8" t="s">
        <v>1758</v>
      </c>
      <c r="AE319" s="8" t="e">
        <f>VLOOKUP(N319,[1]CRN!$H$2:$I$1212,2,FALSE)</f>
        <v>#N/A</v>
      </c>
      <c r="AG319" s="9">
        <v>96083744</v>
      </c>
      <c r="AH319" s="9">
        <v>2027</v>
      </c>
      <c r="AI319" s="9">
        <f>VLOOKUP(AG319,[2]CRN!$A$2:$J$2833,10,FALSE)</f>
        <v>2098</v>
      </c>
      <c r="AJ319" s="9">
        <f t="shared" si="19"/>
        <v>3.5027133695115932E-2</v>
      </c>
      <c r="AL319" s="9">
        <v>96083744</v>
      </c>
      <c r="AM319" s="9">
        <v>2161</v>
      </c>
      <c r="AT319" s="9">
        <v>96083757</v>
      </c>
      <c r="AU319" s="9">
        <v>99916515</v>
      </c>
      <c r="AX319" s="9">
        <v>96083825</v>
      </c>
      <c r="AY319" s="9">
        <v>3577</v>
      </c>
      <c r="BB319" s="9">
        <v>99916590</v>
      </c>
      <c r="BC319" s="9">
        <v>2320</v>
      </c>
      <c r="BF319" s="9">
        <v>99916590</v>
      </c>
      <c r="BG319" s="9">
        <v>2529</v>
      </c>
    </row>
    <row r="320" spans="2:59" x14ac:dyDescent="0.35">
      <c r="B320" s="21" t="s">
        <v>961</v>
      </c>
      <c r="C320" s="21" t="s">
        <v>39</v>
      </c>
      <c r="D320" s="21" t="s">
        <v>516</v>
      </c>
      <c r="E320" s="21" t="s">
        <v>516</v>
      </c>
      <c r="F320" s="21" t="s">
        <v>409</v>
      </c>
      <c r="G320" s="8" t="s">
        <v>190</v>
      </c>
      <c r="H320" s="8">
        <v>0.75</v>
      </c>
      <c r="I320" s="8" t="s">
        <v>150</v>
      </c>
      <c r="J320" s="8" t="s">
        <v>154</v>
      </c>
      <c r="K320" s="8">
        <v>1</v>
      </c>
      <c r="L320" s="8" t="s">
        <v>155</v>
      </c>
      <c r="M320" s="8">
        <v>63</v>
      </c>
      <c r="N320" s="8">
        <v>99916526</v>
      </c>
      <c r="O320" s="8">
        <v>96083833</v>
      </c>
      <c r="P320" s="8">
        <v>99916526</v>
      </c>
      <c r="Q320" s="8">
        <v>2183</v>
      </c>
      <c r="R320" s="8">
        <v>2249</v>
      </c>
      <c r="S320" s="8">
        <f t="shared" si="16"/>
        <v>2290</v>
      </c>
      <c r="T320" s="8">
        <f t="shared" si="17"/>
        <v>2388</v>
      </c>
      <c r="U320" s="8">
        <f t="shared" si="18"/>
        <v>2602</v>
      </c>
      <c r="V320" s="21" t="s">
        <v>139</v>
      </c>
      <c r="W320" s="21"/>
      <c r="X320" s="8" t="s">
        <v>181</v>
      </c>
      <c r="Y320" s="8" t="s">
        <v>182</v>
      </c>
      <c r="Z320" s="29">
        <v>1.25</v>
      </c>
      <c r="AA320" s="8"/>
      <c r="AB320" s="8" t="s">
        <v>185</v>
      </c>
      <c r="AC320" s="8" t="s">
        <v>1758</v>
      </c>
      <c r="AE320" s="8" t="e">
        <f>VLOOKUP(N320,[1]CRN!$H$2:$I$1212,2,FALSE)</f>
        <v>#N/A</v>
      </c>
      <c r="AG320" s="9">
        <v>96083833</v>
      </c>
      <c r="AH320" s="9">
        <v>2109</v>
      </c>
      <c r="AI320" s="9">
        <f>VLOOKUP(AG320,[2]CRN!$A$2:$J$2833,10,FALSE)</f>
        <v>2183</v>
      </c>
      <c r="AJ320" s="9">
        <f t="shared" si="19"/>
        <v>3.5087719298245612E-2</v>
      </c>
      <c r="AL320" s="9">
        <v>96083833</v>
      </c>
      <c r="AM320" s="9">
        <v>2249</v>
      </c>
      <c r="AT320" s="9">
        <v>96083759</v>
      </c>
      <c r="AU320" s="9">
        <v>99916516</v>
      </c>
      <c r="AX320" s="9">
        <v>96083826</v>
      </c>
      <c r="AY320" s="9">
        <v>3817</v>
      </c>
      <c r="BB320" s="9">
        <v>99916526</v>
      </c>
      <c r="BC320" s="9">
        <v>2388</v>
      </c>
      <c r="BF320" s="9">
        <v>99916526</v>
      </c>
      <c r="BG320" s="9">
        <v>2602</v>
      </c>
    </row>
    <row r="321" spans="2:59" x14ac:dyDescent="0.35">
      <c r="B321" s="21" t="s">
        <v>962</v>
      </c>
      <c r="C321" s="21" t="s">
        <v>39</v>
      </c>
      <c r="D321" s="21" t="s">
        <v>517</v>
      </c>
      <c r="E321" s="21" t="s">
        <v>517</v>
      </c>
      <c r="F321" s="21" t="s">
        <v>409</v>
      </c>
      <c r="G321" s="8" t="s">
        <v>190</v>
      </c>
      <c r="H321" s="8">
        <v>0.75</v>
      </c>
      <c r="I321" s="8" t="s">
        <v>150</v>
      </c>
      <c r="J321" s="8" t="s">
        <v>154</v>
      </c>
      <c r="K321" s="8">
        <v>3</v>
      </c>
      <c r="L321" s="8" t="s">
        <v>153</v>
      </c>
      <c r="M321" s="8">
        <v>49</v>
      </c>
      <c r="N321" s="8">
        <v>99916609</v>
      </c>
      <c r="O321" s="8">
        <v>96083834</v>
      </c>
      <c r="P321" s="8">
        <v>99916609</v>
      </c>
      <c r="Q321" s="8">
        <v>2146</v>
      </c>
      <c r="R321" s="8">
        <v>2211</v>
      </c>
      <c r="S321" s="8">
        <f t="shared" si="16"/>
        <v>2276</v>
      </c>
      <c r="T321" s="8">
        <f t="shared" si="17"/>
        <v>2373</v>
      </c>
      <c r="U321" s="8">
        <f t="shared" si="18"/>
        <v>2587</v>
      </c>
      <c r="V321" s="21" t="s">
        <v>139</v>
      </c>
      <c r="W321" s="21"/>
      <c r="X321" s="8" t="s">
        <v>181</v>
      </c>
      <c r="Y321" s="8" t="s">
        <v>182</v>
      </c>
      <c r="Z321" s="29">
        <v>1.25</v>
      </c>
      <c r="AA321" s="8"/>
      <c r="AB321" s="8" t="s">
        <v>185</v>
      </c>
      <c r="AC321" s="8" t="s">
        <v>1758</v>
      </c>
      <c r="AE321" s="8" t="e">
        <f>VLOOKUP(N321,[1]CRN!$H$2:$I$1212,2,FALSE)</f>
        <v>#N/A</v>
      </c>
      <c r="AG321" s="9">
        <v>96083834</v>
      </c>
      <c r="AH321" s="9">
        <v>2074</v>
      </c>
      <c r="AI321" s="9">
        <f>VLOOKUP(AG321,[2]CRN!$A$2:$J$2833,10,FALSE)</f>
        <v>2146</v>
      </c>
      <c r="AJ321" s="9">
        <f t="shared" si="19"/>
        <v>3.4715525554484088E-2</v>
      </c>
      <c r="AL321" s="9">
        <v>96083834</v>
      </c>
      <c r="AM321" s="9">
        <v>2211</v>
      </c>
      <c r="AT321" s="9">
        <v>96083761</v>
      </c>
      <c r="AU321" s="9">
        <v>99916517</v>
      </c>
      <c r="AX321" s="9">
        <v>96083827</v>
      </c>
      <c r="AY321" s="9">
        <v>4056</v>
      </c>
      <c r="BB321" s="9">
        <v>99916609</v>
      </c>
      <c r="BC321" s="9">
        <v>2373</v>
      </c>
      <c r="BF321" s="9">
        <v>99916609</v>
      </c>
      <c r="BG321" s="9">
        <v>2587</v>
      </c>
    </row>
    <row r="322" spans="2:59" x14ac:dyDescent="0.35">
      <c r="B322" s="21" t="s">
        <v>963</v>
      </c>
      <c r="C322" s="21" t="s">
        <v>39</v>
      </c>
      <c r="D322" s="21" t="s">
        <v>518</v>
      </c>
      <c r="E322" s="21" t="s">
        <v>518</v>
      </c>
      <c r="F322" s="21" t="s">
        <v>410</v>
      </c>
      <c r="G322" s="8" t="s">
        <v>190</v>
      </c>
      <c r="H322" s="8">
        <v>0.75</v>
      </c>
      <c r="I322" s="8" t="s">
        <v>150</v>
      </c>
      <c r="J322" s="8" t="s">
        <v>151</v>
      </c>
      <c r="K322" s="8">
        <v>1</v>
      </c>
      <c r="L322" s="8" t="s">
        <v>155</v>
      </c>
      <c r="M322" s="8">
        <v>64</v>
      </c>
      <c r="N322" s="8">
        <v>99916509</v>
      </c>
      <c r="O322" s="8">
        <v>96083745</v>
      </c>
      <c r="P322" s="8">
        <v>99916509</v>
      </c>
      <c r="Q322" s="8">
        <v>2236</v>
      </c>
      <c r="R322" s="8">
        <v>2303</v>
      </c>
      <c r="S322" s="8">
        <f t="shared" si="16"/>
        <v>2347</v>
      </c>
      <c r="T322" s="8">
        <f t="shared" si="17"/>
        <v>2446</v>
      </c>
      <c r="U322" s="8">
        <f t="shared" si="18"/>
        <v>2666</v>
      </c>
      <c r="V322" s="21" t="s">
        <v>139</v>
      </c>
      <c r="W322" s="21"/>
      <c r="X322" s="8" t="s">
        <v>181</v>
      </c>
      <c r="Y322" s="8" t="s">
        <v>182</v>
      </c>
      <c r="Z322" s="29">
        <v>1.25</v>
      </c>
      <c r="AA322" s="8"/>
      <c r="AB322" s="8" t="s">
        <v>185</v>
      </c>
      <c r="AC322" s="8" t="s">
        <v>1758</v>
      </c>
      <c r="AE322" s="8" t="e">
        <f>VLOOKUP(N322,[1]CRN!$H$2:$I$1212,2,FALSE)</f>
        <v>#N/A</v>
      </c>
      <c r="AG322" s="9">
        <v>96083745</v>
      </c>
      <c r="AH322" s="9">
        <v>2160</v>
      </c>
      <c r="AI322" s="9">
        <f>VLOOKUP(AG322,[2]CRN!$A$2:$J$2833,10,FALSE)</f>
        <v>2236</v>
      </c>
      <c r="AJ322" s="9">
        <f t="shared" si="19"/>
        <v>3.5185185185185187E-2</v>
      </c>
      <c r="AL322" s="9">
        <v>96083745</v>
      </c>
      <c r="AM322" s="9">
        <v>2303</v>
      </c>
      <c r="AT322" s="9">
        <v>96083763</v>
      </c>
      <c r="AU322" s="9">
        <v>99916518</v>
      </c>
      <c r="AX322" s="9">
        <v>96083828</v>
      </c>
      <c r="AY322" s="9">
        <v>4303</v>
      </c>
      <c r="BB322" s="9">
        <v>99916509</v>
      </c>
      <c r="BC322" s="9">
        <v>2446</v>
      </c>
      <c r="BF322" s="9">
        <v>99916509</v>
      </c>
      <c r="BG322" s="9">
        <v>2666</v>
      </c>
    </row>
    <row r="323" spans="2:59" x14ac:dyDescent="0.35">
      <c r="B323" s="21" t="s">
        <v>964</v>
      </c>
      <c r="C323" s="21" t="s">
        <v>39</v>
      </c>
      <c r="D323" s="21" t="s">
        <v>519</v>
      </c>
      <c r="E323" s="21" t="s">
        <v>519</v>
      </c>
      <c r="F323" s="21" t="s">
        <v>410</v>
      </c>
      <c r="G323" s="8" t="s">
        <v>190</v>
      </c>
      <c r="H323" s="8">
        <v>0.75</v>
      </c>
      <c r="I323" s="8" t="s">
        <v>150</v>
      </c>
      <c r="J323" s="8" t="s">
        <v>151</v>
      </c>
      <c r="K323" s="8">
        <v>3</v>
      </c>
      <c r="L323" s="8" t="s">
        <v>153</v>
      </c>
      <c r="M323" s="8">
        <v>50</v>
      </c>
      <c r="N323" s="8">
        <v>99916591</v>
      </c>
      <c r="O323" s="8">
        <v>96083746</v>
      </c>
      <c r="P323" s="8">
        <v>99916591</v>
      </c>
      <c r="Q323" s="8">
        <v>2199</v>
      </c>
      <c r="R323" s="8">
        <v>2265</v>
      </c>
      <c r="S323" s="8">
        <f t="shared" si="16"/>
        <v>2333</v>
      </c>
      <c r="T323" s="8">
        <f t="shared" si="17"/>
        <v>2431</v>
      </c>
      <c r="U323" s="8">
        <f t="shared" si="18"/>
        <v>2651</v>
      </c>
      <c r="V323" s="21" t="s">
        <v>139</v>
      </c>
      <c r="W323" s="21"/>
      <c r="X323" s="8" t="s">
        <v>181</v>
      </c>
      <c r="Y323" s="8" t="s">
        <v>182</v>
      </c>
      <c r="Z323" s="29">
        <v>1.25</v>
      </c>
      <c r="AA323" s="8"/>
      <c r="AB323" s="8" t="s">
        <v>185</v>
      </c>
      <c r="AC323" s="8" t="s">
        <v>1758</v>
      </c>
      <c r="AE323" s="8" t="e">
        <f>VLOOKUP(N323,[1]CRN!$H$2:$I$1212,2,FALSE)</f>
        <v>#N/A</v>
      </c>
      <c r="AG323" s="9">
        <v>96083746</v>
      </c>
      <c r="AH323" s="9">
        <v>2125</v>
      </c>
      <c r="AI323" s="9">
        <f>VLOOKUP(AG323,[2]CRN!$A$2:$J$2833,10,FALSE)</f>
        <v>2199</v>
      </c>
      <c r="AJ323" s="9">
        <f t="shared" si="19"/>
        <v>3.4823529411764705E-2</v>
      </c>
      <c r="AL323" s="9">
        <v>96083746</v>
      </c>
      <c r="AM323" s="9">
        <v>2265</v>
      </c>
      <c r="AT323" s="9">
        <v>96083765</v>
      </c>
      <c r="AU323" s="9">
        <v>99916519</v>
      </c>
      <c r="AX323" s="9">
        <v>96083901</v>
      </c>
      <c r="AY323" s="9">
        <v>1568</v>
      </c>
      <c r="BB323" s="9">
        <v>99916591</v>
      </c>
      <c r="BC323" s="9">
        <v>2431</v>
      </c>
      <c r="BF323" s="9">
        <v>99916591</v>
      </c>
      <c r="BG323" s="9">
        <v>2651</v>
      </c>
    </row>
    <row r="324" spans="2:59" x14ac:dyDescent="0.35">
      <c r="B324" s="21" t="s">
        <v>965</v>
      </c>
      <c r="C324" s="21" t="s">
        <v>39</v>
      </c>
      <c r="D324" s="21" t="s">
        <v>518</v>
      </c>
      <c r="E324" s="21" t="s">
        <v>518</v>
      </c>
      <c r="F324" s="21" t="s">
        <v>410</v>
      </c>
      <c r="G324" s="8" t="s">
        <v>190</v>
      </c>
      <c r="H324" s="8">
        <v>0.75</v>
      </c>
      <c r="I324" s="8" t="s">
        <v>150</v>
      </c>
      <c r="J324" s="8" t="s">
        <v>154</v>
      </c>
      <c r="K324" s="8">
        <v>1</v>
      </c>
      <c r="L324" s="8" t="s">
        <v>155</v>
      </c>
      <c r="M324" s="8">
        <v>64</v>
      </c>
      <c r="N324" s="8">
        <v>99916527</v>
      </c>
      <c r="O324" s="8">
        <v>96083835</v>
      </c>
      <c r="P324" s="8">
        <v>99916527</v>
      </c>
      <c r="Q324" s="8">
        <v>2284</v>
      </c>
      <c r="R324" s="8">
        <v>2353</v>
      </c>
      <c r="S324" s="8">
        <f t="shared" si="16"/>
        <v>2398</v>
      </c>
      <c r="T324" s="8">
        <f t="shared" si="17"/>
        <v>2499</v>
      </c>
      <c r="U324" s="8">
        <f t="shared" si="18"/>
        <v>2724</v>
      </c>
      <c r="V324" s="21" t="s">
        <v>139</v>
      </c>
      <c r="W324" s="21"/>
      <c r="X324" s="8" t="s">
        <v>181</v>
      </c>
      <c r="Y324" s="8" t="s">
        <v>182</v>
      </c>
      <c r="Z324" s="29">
        <v>1.25</v>
      </c>
      <c r="AA324" s="8"/>
      <c r="AB324" s="8" t="s">
        <v>185</v>
      </c>
      <c r="AC324" s="8" t="s">
        <v>1758</v>
      </c>
      <c r="AE324" s="8" t="e">
        <f>VLOOKUP(N324,[1]CRN!$H$2:$I$1212,2,FALSE)</f>
        <v>#N/A</v>
      </c>
      <c r="AG324" s="9">
        <v>96083835</v>
      </c>
      <c r="AH324" s="9">
        <v>2207</v>
      </c>
      <c r="AI324" s="9">
        <f>VLOOKUP(AG324,[2]CRN!$A$2:$J$2833,10,FALSE)</f>
        <v>2284</v>
      </c>
      <c r="AJ324" s="9">
        <f t="shared" si="19"/>
        <v>3.48889895786135E-2</v>
      </c>
      <c r="AL324" s="9">
        <v>96083835</v>
      </c>
      <c r="AM324" s="9">
        <v>2353</v>
      </c>
      <c r="AT324" s="9">
        <v>97766029</v>
      </c>
      <c r="AU324" s="9">
        <v>99916520</v>
      </c>
      <c r="AX324" s="9">
        <v>96083902</v>
      </c>
      <c r="AY324" s="9">
        <v>1576</v>
      </c>
      <c r="BB324" s="9">
        <v>99916527</v>
      </c>
      <c r="BC324" s="9">
        <v>2499</v>
      </c>
      <c r="BF324" s="9">
        <v>99916527</v>
      </c>
      <c r="BG324" s="9">
        <v>2724</v>
      </c>
    </row>
    <row r="325" spans="2:59" x14ac:dyDescent="0.35">
      <c r="B325" s="21" t="s">
        <v>966</v>
      </c>
      <c r="C325" s="21" t="s">
        <v>39</v>
      </c>
      <c r="D325" s="21" t="s">
        <v>519</v>
      </c>
      <c r="E325" s="21" t="s">
        <v>519</v>
      </c>
      <c r="F325" s="21" t="s">
        <v>410</v>
      </c>
      <c r="G325" s="8" t="s">
        <v>190</v>
      </c>
      <c r="H325" s="8">
        <v>0.75</v>
      </c>
      <c r="I325" s="8" t="s">
        <v>150</v>
      </c>
      <c r="J325" s="8" t="s">
        <v>154</v>
      </c>
      <c r="K325" s="8">
        <v>3</v>
      </c>
      <c r="L325" s="8" t="s">
        <v>153</v>
      </c>
      <c r="M325" s="8">
        <v>50</v>
      </c>
      <c r="N325" s="8">
        <v>99916610</v>
      </c>
      <c r="O325" s="8">
        <v>96083836</v>
      </c>
      <c r="P325" s="8">
        <v>99916610</v>
      </c>
      <c r="Q325" s="8">
        <v>2247</v>
      </c>
      <c r="R325" s="8">
        <v>2315</v>
      </c>
      <c r="S325" s="8">
        <f t="shared" si="16"/>
        <v>2384</v>
      </c>
      <c r="T325" s="8">
        <f t="shared" si="17"/>
        <v>2484</v>
      </c>
      <c r="U325" s="8">
        <f t="shared" si="18"/>
        <v>2709</v>
      </c>
      <c r="V325" s="21" t="s">
        <v>139</v>
      </c>
      <c r="W325" s="21"/>
      <c r="X325" s="8" t="s">
        <v>181</v>
      </c>
      <c r="Y325" s="8" t="s">
        <v>182</v>
      </c>
      <c r="Z325" s="29">
        <v>1.25</v>
      </c>
      <c r="AA325" s="8"/>
      <c r="AB325" s="8" t="s">
        <v>185</v>
      </c>
      <c r="AC325" s="8" t="s">
        <v>1758</v>
      </c>
      <c r="AE325" s="8" t="e">
        <f>VLOOKUP(N325,[1]CRN!$H$2:$I$1212,2,FALSE)</f>
        <v>#N/A</v>
      </c>
      <c r="AG325" s="9">
        <v>96083836</v>
      </c>
      <c r="AH325" s="9">
        <v>2172</v>
      </c>
      <c r="AI325" s="9">
        <f>VLOOKUP(AG325,[2]CRN!$A$2:$J$2833,10,FALSE)</f>
        <v>2247</v>
      </c>
      <c r="AJ325" s="9">
        <f t="shared" si="19"/>
        <v>3.4530386740331494E-2</v>
      </c>
      <c r="AL325" s="9">
        <v>96083836</v>
      </c>
      <c r="AM325" s="9">
        <v>2315</v>
      </c>
      <c r="AT325" s="9">
        <v>96083769</v>
      </c>
      <c r="AU325" s="9">
        <v>99916521</v>
      </c>
      <c r="AX325" s="9">
        <v>96083903</v>
      </c>
      <c r="AY325" s="9">
        <v>1663</v>
      </c>
      <c r="BB325" s="9">
        <v>99916610</v>
      </c>
      <c r="BC325" s="9">
        <v>2484</v>
      </c>
      <c r="BF325" s="9">
        <v>99916610</v>
      </c>
      <c r="BG325" s="9">
        <v>2709</v>
      </c>
    </row>
    <row r="326" spans="2:59" x14ac:dyDescent="0.35">
      <c r="B326" s="21" t="s">
        <v>967</v>
      </c>
      <c r="C326" s="21" t="s">
        <v>39</v>
      </c>
      <c r="D326" s="21" t="s">
        <v>520</v>
      </c>
      <c r="E326" s="21" t="s">
        <v>520</v>
      </c>
      <c r="F326" s="21" t="s">
        <v>411</v>
      </c>
      <c r="G326" s="8" t="s">
        <v>190</v>
      </c>
      <c r="H326" s="8">
        <v>1</v>
      </c>
      <c r="I326" s="8" t="s">
        <v>150</v>
      </c>
      <c r="J326" s="8" t="s">
        <v>151</v>
      </c>
      <c r="K326" s="8">
        <v>1</v>
      </c>
      <c r="L326" s="8" t="s">
        <v>152</v>
      </c>
      <c r="M326" s="8">
        <v>35</v>
      </c>
      <c r="N326" s="8">
        <v>99916510</v>
      </c>
      <c r="O326" s="8">
        <v>96083747</v>
      </c>
      <c r="P326" s="8">
        <v>99916510</v>
      </c>
      <c r="Q326" s="8">
        <v>2543</v>
      </c>
      <c r="R326" s="8">
        <v>2619</v>
      </c>
      <c r="S326" s="8">
        <f t="shared" si="16"/>
        <v>2652</v>
      </c>
      <c r="T326" s="8">
        <f t="shared" si="17"/>
        <v>2766</v>
      </c>
      <c r="U326" s="8">
        <f t="shared" si="18"/>
        <v>3015</v>
      </c>
      <c r="V326" s="21" t="s">
        <v>139</v>
      </c>
      <c r="W326" s="21"/>
      <c r="X326" s="8" t="s">
        <v>181</v>
      </c>
      <c r="Y326" s="8" t="s">
        <v>182</v>
      </c>
      <c r="Z326" s="29">
        <v>1.25</v>
      </c>
      <c r="AA326" s="8"/>
      <c r="AB326" s="8" t="s">
        <v>185</v>
      </c>
      <c r="AC326" s="8" t="s">
        <v>1758</v>
      </c>
      <c r="AE326" s="8" t="e">
        <f>VLOOKUP(N326,[1]CRN!$H$2:$I$1212,2,FALSE)</f>
        <v>#N/A</v>
      </c>
      <c r="AG326" s="9">
        <v>96083747</v>
      </c>
      <c r="AH326" s="9">
        <v>2456</v>
      </c>
      <c r="AI326" s="9">
        <f>VLOOKUP(AG326,[2]CRN!$A$2:$J$2833,10,FALSE)</f>
        <v>2543</v>
      </c>
      <c r="AJ326" s="9">
        <f t="shared" si="19"/>
        <v>3.5423452768729644E-2</v>
      </c>
      <c r="AL326" s="9">
        <v>96083747</v>
      </c>
      <c r="AM326" s="9">
        <v>2619</v>
      </c>
      <c r="AT326" s="9">
        <v>96083771</v>
      </c>
      <c r="AU326" s="9">
        <v>99916522</v>
      </c>
      <c r="AX326" s="9">
        <v>96083904</v>
      </c>
      <c r="AY326" s="9">
        <v>1771</v>
      </c>
      <c r="BB326" s="9">
        <v>99916510</v>
      </c>
      <c r="BC326" s="9">
        <v>2766</v>
      </c>
      <c r="BF326" s="9">
        <v>99916510</v>
      </c>
      <c r="BG326" s="9">
        <v>3015</v>
      </c>
    </row>
    <row r="327" spans="2:59" x14ac:dyDescent="0.35">
      <c r="B327" s="21" t="s">
        <v>968</v>
      </c>
      <c r="C327" s="21" t="s">
        <v>39</v>
      </c>
      <c r="D327" s="21" t="s">
        <v>521</v>
      </c>
      <c r="E327" s="21" t="s">
        <v>521</v>
      </c>
      <c r="F327" s="21" t="s">
        <v>411</v>
      </c>
      <c r="G327" s="8" t="s">
        <v>190</v>
      </c>
      <c r="H327" s="8">
        <v>1</v>
      </c>
      <c r="I327" s="8" t="s">
        <v>150</v>
      </c>
      <c r="J327" s="8" t="s">
        <v>151</v>
      </c>
      <c r="K327" s="8">
        <v>3</v>
      </c>
      <c r="L327" s="8" t="s">
        <v>153</v>
      </c>
      <c r="M327" s="8">
        <v>56</v>
      </c>
      <c r="N327" s="8">
        <v>99916592</v>
      </c>
      <c r="O327" s="8">
        <v>96083748</v>
      </c>
      <c r="P327" s="8">
        <v>99916592</v>
      </c>
      <c r="Q327" s="8">
        <v>2422</v>
      </c>
      <c r="R327" s="8">
        <v>2494</v>
      </c>
      <c r="S327" s="8">
        <f t="shared" ref="S327:S390" si="20">VLOOKUP(N327,$AX$6:$AY$3330,2,FALSE)</f>
        <v>2569</v>
      </c>
      <c r="T327" s="8">
        <f t="shared" ref="T327:T390" si="21">VLOOKUP(N327,$BB$6:$BC$1361,2,FALSE)</f>
        <v>2678</v>
      </c>
      <c r="U327" s="8">
        <f t="shared" ref="U327:U390" si="22">VLOOKUP(N327,$BF$6:$BG$1473,2,FALSE)</f>
        <v>2919</v>
      </c>
      <c r="V327" s="21" t="s">
        <v>139</v>
      </c>
      <c r="W327" s="21"/>
      <c r="X327" s="8" t="s">
        <v>181</v>
      </c>
      <c r="Y327" s="8" t="s">
        <v>182</v>
      </c>
      <c r="Z327" s="29">
        <v>1.25</v>
      </c>
      <c r="AA327" s="8"/>
      <c r="AB327" s="8" t="s">
        <v>185</v>
      </c>
      <c r="AC327" s="8" t="s">
        <v>1758</v>
      </c>
      <c r="AE327" s="8" t="e">
        <f>VLOOKUP(N327,[1]CRN!$H$2:$I$1212,2,FALSE)</f>
        <v>#N/A</v>
      </c>
      <c r="AG327" s="9">
        <v>96083748</v>
      </c>
      <c r="AH327" s="9">
        <v>2341</v>
      </c>
      <c r="AI327" s="9">
        <f>VLOOKUP(AG327,[2]CRN!$A$2:$J$2833,10,FALSE)</f>
        <v>2422</v>
      </c>
      <c r="AJ327" s="9">
        <f t="shared" ref="AJ327:AJ390" si="23">(AI327-AH327)/AH327</f>
        <v>3.4600598035027769E-2</v>
      </c>
      <c r="AL327" s="9">
        <v>96083748</v>
      </c>
      <c r="AM327" s="9">
        <v>2494</v>
      </c>
      <c r="AT327" s="9">
        <v>96083773</v>
      </c>
      <c r="AU327" s="9">
        <v>99916523</v>
      </c>
      <c r="AX327" s="9">
        <v>96083905</v>
      </c>
      <c r="AY327" s="9">
        <v>1959</v>
      </c>
      <c r="BB327" s="9">
        <v>99916592</v>
      </c>
      <c r="BC327" s="9">
        <v>2678</v>
      </c>
      <c r="BF327" s="9">
        <v>99916592</v>
      </c>
      <c r="BG327" s="9">
        <v>2919</v>
      </c>
    </row>
    <row r="328" spans="2:59" x14ac:dyDescent="0.35">
      <c r="B328" s="21" t="s">
        <v>969</v>
      </c>
      <c r="C328" s="21" t="s">
        <v>39</v>
      </c>
      <c r="D328" s="21" t="s">
        <v>520</v>
      </c>
      <c r="E328" s="21" t="s">
        <v>520</v>
      </c>
      <c r="F328" s="21" t="s">
        <v>411</v>
      </c>
      <c r="G328" s="8" t="s">
        <v>190</v>
      </c>
      <c r="H328" s="8">
        <v>1</v>
      </c>
      <c r="I328" s="8" t="s">
        <v>150</v>
      </c>
      <c r="J328" s="8" t="s">
        <v>154</v>
      </c>
      <c r="K328" s="8">
        <v>1</v>
      </c>
      <c r="L328" s="8" t="s">
        <v>152</v>
      </c>
      <c r="M328" s="8">
        <v>77</v>
      </c>
      <c r="N328" s="8">
        <v>99916528</v>
      </c>
      <c r="O328" s="8">
        <v>96083837</v>
      </c>
      <c r="P328" s="8">
        <v>99916528</v>
      </c>
      <c r="Q328" s="8">
        <v>2591</v>
      </c>
      <c r="R328" s="8">
        <v>2669</v>
      </c>
      <c r="S328" s="8">
        <f t="shared" si="20"/>
        <v>2703</v>
      </c>
      <c r="T328" s="8">
        <f t="shared" si="21"/>
        <v>2819</v>
      </c>
      <c r="U328" s="8">
        <f t="shared" si="22"/>
        <v>3073</v>
      </c>
      <c r="V328" s="21" t="s">
        <v>139</v>
      </c>
      <c r="W328" s="21"/>
      <c r="X328" s="8" t="s">
        <v>181</v>
      </c>
      <c r="Y328" s="8" t="s">
        <v>182</v>
      </c>
      <c r="Z328" s="29">
        <v>1.25</v>
      </c>
      <c r="AA328" s="8"/>
      <c r="AB328" s="8" t="s">
        <v>185</v>
      </c>
      <c r="AC328" s="8" t="s">
        <v>1758</v>
      </c>
      <c r="AE328" s="8" t="e">
        <f>VLOOKUP(N328,[1]CRN!$H$2:$I$1212,2,FALSE)</f>
        <v>#N/A</v>
      </c>
      <c r="AG328" s="9">
        <v>96083837</v>
      </c>
      <c r="AH328" s="9">
        <v>2503</v>
      </c>
      <c r="AI328" s="9">
        <f>VLOOKUP(AG328,[2]CRN!$A$2:$J$2833,10,FALSE)</f>
        <v>2591</v>
      </c>
      <c r="AJ328" s="9">
        <f t="shared" si="23"/>
        <v>3.51578106272473E-2</v>
      </c>
      <c r="AL328" s="9">
        <v>96083837</v>
      </c>
      <c r="AM328" s="9">
        <v>2669</v>
      </c>
      <c r="AT328" s="9">
        <v>96083829</v>
      </c>
      <c r="AU328" s="9">
        <v>99916524</v>
      </c>
      <c r="AX328" s="9">
        <v>96083906</v>
      </c>
      <c r="AY328" s="9">
        <v>2090</v>
      </c>
      <c r="BB328" s="9">
        <v>99916528</v>
      </c>
      <c r="BC328" s="9">
        <v>2819</v>
      </c>
      <c r="BF328" s="9">
        <v>99916528</v>
      </c>
      <c r="BG328" s="9">
        <v>3073</v>
      </c>
    </row>
    <row r="329" spans="2:59" x14ac:dyDescent="0.35">
      <c r="B329" s="21" t="s">
        <v>970</v>
      </c>
      <c r="C329" s="21" t="s">
        <v>39</v>
      </c>
      <c r="D329" s="21" t="s">
        <v>521</v>
      </c>
      <c r="E329" s="21" t="s">
        <v>521</v>
      </c>
      <c r="F329" s="21" t="s">
        <v>411</v>
      </c>
      <c r="G329" s="8" t="s">
        <v>190</v>
      </c>
      <c r="H329" s="8">
        <v>1</v>
      </c>
      <c r="I329" s="8" t="s">
        <v>150</v>
      </c>
      <c r="J329" s="8" t="s">
        <v>154</v>
      </c>
      <c r="K329" s="8">
        <v>3</v>
      </c>
      <c r="L329" s="8" t="s">
        <v>153</v>
      </c>
      <c r="M329" s="8">
        <v>56</v>
      </c>
      <c r="N329" s="8">
        <v>99916611</v>
      </c>
      <c r="O329" s="8">
        <v>96083838</v>
      </c>
      <c r="P329" s="8">
        <v>99916611</v>
      </c>
      <c r="Q329" s="8">
        <v>2470</v>
      </c>
      <c r="R329" s="8">
        <v>2544</v>
      </c>
      <c r="S329" s="8">
        <f t="shared" si="20"/>
        <v>2620</v>
      </c>
      <c r="T329" s="8">
        <f t="shared" si="21"/>
        <v>2731</v>
      </c>
      <c r="U329" s="8">
        <f t="shared" si="22"/>
        <v>2977</v>
      </c>
      <c r="V329" s="21" t="s">
        <v>139</v>
      </c>
      <c r="W329" s="21"/>
      <c r="X329" s="8" t="s">
        <v>181</v>
      </c>
      <c r="Y329" s="8" t="s">
        <v>182</v>
      </c>
      <c r="Z329" s="29">
        <v>1.25</v>
      </c>
      <c r="AA329" s="8"/>
      <c r="AB329" s="8" t="s">
        <v>185</v>
      </c>
      <c r="AC329" s="8" t="s">
        <v>1758</v>
      </c>
      <c r="AE329" s="8" t="e">
        <f>VLOOKUP(N329,[1]CRN!$H$2:$I$1212,2,FALSE)</f>
        <v>#N/A</v>
      </c>
      <c r="AG329" s="9">
        <v>96083838</v>
      </c>
      <c r="AH329" s="9">
        <v>2388</v>
      </c>
      <c r="AI329" s="9">
        <f>VLOOKUP(AG329,[2]CRN!$A$2:$J$2833,10,FALSE)</f>
        <v>2470</v>
      </c>
      <c r="AJ329" s="9">
        <f t="shared" si="23"/>
        <v>3.4338358458961472E-2</v>
      </c>
      <c r="AL329" s="9">
        <v>96083838</v>
      </c>
      <c r="AM329" s="9">
        <v>2544</v>
      </c>
      <c r="AT329" s="9">
        <v>96083831</v>
      </c>
      <c r="AU329" s="9">
        <v>99916525</v>
      </c>
      <c r="AX329" s="9">
        <v>96083907</v>
      </c>
      <c r="AY329" s="9">
        <v>2193</v>
      </c>
      <c r="BB329" s="9">
        <v>99916611</v>
      </c>
      <c r="BC329" s="9">
        <v>2731</v>
      </c>
      <c r="BF329" s="9">
        <v>99916611</v>
      </c>
      <c r="BG329" s="9">
        <v>2977</v>
      </c>
    </row>
    <row r="330" spans="2:59" x14ac:dyDescent="0.35">
      <c r="B330" s="21" t="s">
        <v>971</v>
      </c>
      <c r="C330" s="21" t="s">
        <v>39</v>
      </c>
      <c r="D330" s="21" t="s">
        <v>522</v>
      </c>
      <c r="E330" s="21" t="s">
        <v>522</v>
      </c>
      <c r="F330" s="21" t="s">
        <v>412</v>
      </c>
      <c r="G330" s="8" t="s">
        <v>190</v>
      </c>
      <c r="H330" s="8">
        <v>1.5</v>
      </c>
      <c r="I330" s="8" t="s">
        <v>150</v>
      </c>
      <c r="J330" s="8" t="s">
        <v>151</v>
      </c>
      <c r="K330" s="8">
        <v>1</v>
      </c>
      <c r="L330" s="8" t="s">
        <v>155</v>
      </c>
      <c r="M330" s="8">
        <v>81</v>
      </c>
      <c r="N330" s="8">
        <v>99916511</v>
      </c>
      <c r="O330" s="8">
        <v>96083749</v>
      </c>
      <c r="P330" s="8">
        <v>99916511</v>
      </c>
      <c r="Q330" s="8">
        <v>2893</v>
      </c>
      <c r="R330" s="8">
        <v>2980</v>
      </c>
      <c r="S330" s="8">
        <f t="shared" si="20"/>
        <v>2955</v>
      </c>
      <c r="T330" s="8">
        <f t="shared" si="21"/>
        <v>3081</v>
      </c>
      <c r="U330" s="8">
        <f t="shared" si="22"/>
        <v>3359</v>
      </c>
      <c r="V330" s="21" t="s">
        <v>139</v>
      </c>
      <c r="W330" s="21"/>
      <c r="X330" s="8" t="s">
        <v>181</v>
      </c>
      <c r="Y330" s="8" t="s">
        <v>182</v>
      </c>
      <c r="Z330" s="29">
        <v>1.25</v>
      </c>
      <c r="AA330" s="8"/>
      <c r="AB330" s="8" t="s">
        <v>185</v>
      </c>
      <c r="AC330" s="8" t="s">
        <v>1758</v>
      </c>
      <c r="AE330" s="8" t="e">
        <f>VLOOKUP(N330,[1]CRN!$H$2:$I$1212,2,FALSE)</f>
        <v>#N/A</v>
      </c>
      <c r="AG330" s="9">
        <v>96083749</v>
      </c>
      <c r="AH330" s="9">
        <v>2792</v>
      </c>
      <c r="AI330" s="9">
        <f>VLOOKUP(AG330,[2]CRN!$A$2:$J$2833,10,FALSE)</f>
        <v>2893</v>
      </c>
      <c r="AJ330" s="9">
        <f t="shared" si="23"/>
        <v>3.617478510028653E-2</v>
      </c>
      <c r="AL330" s="9">
        <v>96083749</v>
      </c>
      <c r="AM330" s="9">
        <v>2980</v>
      </c>
      <c r="AT330" s="9">
        <v>96083833</v>
      </c>
      <c r="AU330" s="9">
        <v>99916526</v>
      </c>
      <c r="AX330" s="9">
        <v>96083908</v>
      </c>
      <c r="AY330" s="9">
        <v>2357</v>
      </c>
      <c r="BB330" s="9">
        <v>99916511</v>
      </c>
      <c r="BC330" s="9">
        <v>3081</v>
      </c>
      <c r="BF330" s="9">
        <v>99916511</v>
      </c>
      <c r="BG330" s="9">
        <v>3359</v>
      </c>
    </row>
    <row r="331" spans="2:59" x14ac:dyDescent="0.35">
      <c r="B331" s="21" t="s">
        <v>972</v>
      </c>
      <c r="C331" s="21" t="s">
        <v>39</v>
      </c>
      <c r="D331" s="21" t="s">
        <v>523</v>
      </c>
      <c r="E331" s="21" t="s">
        <v>523</v>
      </c>
      <c r="F331" s="21" t="s">
        <v>412</v>
      </c>
      <c r="G331" s="8" t="s">
        <v>190</v>
      </c>
      <c r="H331" s="8">
        <v>1.5</v>
      </c>
      <c r="I331" s="8" t="s">
        <v>150</v>
      </c>
      <c r="J331" s="8" t="s">
        <v>151</v>
      </c>
      <c r="K331" s="8">
        <v>3</v>
      </c>
      <c r="L331" s="8" t="s">
        <v>153</v>
      </c>
      <c r="M331" s="8">
        <v>58</v>
      </c>
      <c r="N331" s="8">
        <v>99916593</v>
      </c>
      <c r="O331" s="8">
        <v>96083750</v>
      </c>
      <c r="P331" s="8">
        <v>99916593</v>
      </c>
      <c r="Q331" s="8">
        <v>2639</v>
      </c>
      <c r="R331" s="8">
        <v>2718</v>
      </c>
      <c r="S331" s="8">
        <f t="shared" si="20"/>
        <v>2800</v>
      </c>
      <c r="T331" s="8">
        <f t="shared" si="21"/>
        <v>2918</v>
      </c>
      <c r="U331" s="8">
        <f t="shared" si="22"/>
        <v>3181</v>
      </c>
      <c r="V331" s="21" t="s">
        <v>139</v>
      </c>
      <c r="W331" s="21"/>
      <c r="X331" s="8" t="s">
        <v>181</v>
      </c>
      <c r="Y331" s="8" t="s">
        <v>182</v>
      </c>
      <c r="Z331" s="29">
        <v>1.25</v>
      </c>
      <c r="AA331" s="8"/>
      <c r="AB331" s="8" t="s">
        <v>185</v>
      </c>
      <c r="AC331" s="8" t="s">
        <v>1758</v>
      </c>
      <c r="AE331" s="8" t="e">
        <f>VLOOKUP(N331,[1]CRN!$H$2:$I$1212,2,FALSE)</f>
        <v>#N/A</v>
      </c>
      <c r="AG331" s="9">
        <v>96083750</v>
      </c>
      <c r="AH331" s="9">
        <v>2550</v>
      </c>
      <c r="AI331" s="9">
        <f>VLOOKUP(AG331,[2]CRN!$A$2:$J$2833,10,FALSE)</f>
        <v>2639</v>
      </c>
      <c r="AJ331" s="9">
        <f t="shared" si="23"/>
        <v>3.4901960784313728E-2</v>
      </c>
      <c r="AL331" s="9">
        <v>96083750</v>
      </c>
      <c r="AM331" s="9">
        <v>2718</v>
      </c>
      <c r="AT331" s="9">
        <v>96083835</v>
      </c>
      <c r="AU331" s="9">
        <v>99916527</v>
      </c>
      <c r="AX331" s="9">
        <v>96083909</v>
      </c>
      <c r="AY331" s="9">
        <v>2502</v>
      </c>
      <c r="BB331" s="9">
        <v>99916593</v>
      </c>
      <c r="BC331" s="9">
        <v>2918</v>
      </c>
      <c r="BF331" s="9">
        <v>99916593</v>
      </c>
      <c r="BG331" s="9">
        <v>3181</v>
      </c>
    </row>
    <row r="332" spans="2:59" x14ac:dyDescent="0.35">
      <c r="B332" s="21" t="s">
        <v>973</v>
      </c>
      <c r="C332" s="21" t="s">
        <v>39</v>
      </c>
      <c r="D332" s="21" t="s">
        <v>522</v>
      </c>
      <c r="E332" s="21" t="s">
        <v>522</v>
      </c>
      <c r="F332" s="21" t="s">
        <v>412</v>
      </c>
      <c r="G332" s="8" t="s">
        <v>190</v>
      </c>
      <c r="H332" s="8">
        <v>1.5</v>
      </c>
      <c r="I332" s="8" t="s">
        <v>150</v>
      </c>
      <c r="J332" s="8" t="s">
        <v>154</v>
      </c>
      <c r="K332" s="8">
        <v>1</v>
      </c>
      <c r="L332" s="8" t="s">
        <v>155</v>
      </c>
      <c r="M332" s="8">
        <v>81</v>
      </c>
      <c r="N332" s="8">
        <v>99916529</v>
      </c>
      <c r="O332" s="8">
        <v>96083839</v>
      </c>
      <c r="P332" s="8">
        <v>99916529</v>
      </c>
      <c r="Q332" s="8">
        <v>2941</v>
      </c>
      <c r="R332" s="8">
        <v>3030</v>
      </c>
      <c r="S332" s="8">
        <f t="shared" si="20"/>
        <v>3006</v>
      </c>
      <c r="T332" s="8">
        <f t="shared" si="21"/>
        <v>3134</v>
      </c>
      <c r="U332" s="8">
        <f t="shared" si="22"/>
        <v>3417</v>
      </c>
      <c r="V332" s="21" t="s">
        <v>139</v>
      </c>
      <c r="W332" s="21"/>
      <c r="X332" s="8" t="s">
        <v>181</v>
      </c>
      <c r="Y332" s="8" t="s">
        <v>182</v>
      </c>
      <c r="Z332" s="29">
        <v>1.25</v>
      </c>
      <c r="AA332" s="8"/>
      <c r="AB332" s="8" t="s">
        <v>185</v>
      </c>
      <c r="AC332" s="8" t="s">
        <v>1758</v>
      </c>
      <c r="AE332" s="8" t="e">
        <f>VLOOKUP(N332,[1]CRN!$H$2:$I$1212,2,FALSE)</f>
        <v>#N/A</v>
      </c>
      <c r="AG332" s="9">
        <v>96083839</v>
      </c>
      <c r="AH332" s="9">
        <v>2839</v>
      </c>
      <c r="AI332" s="9">
        <f>VLOOKUP(AG332,[2]CRN!$A$2:$J$2833,10,FALSE)</f>
        <v>2941</v>
      </c>
      <c r="AJ332" s="9">
        <f t="shared" si="23"/>
        <v>3.5928143712574849E-2</v>
      </c>
      <c r="AL332" s="9">
        <v>96083839</v>
      </c>
      <c r="AM332" s="9">
        <v>3030</v>
      </c>
      <c r="AT332" s="9">
        <v>96083837</v>
      </c>
      <c r="AU332" s="9">
        <v>99916528</v>
      </c>
      <c r="AX332" s="9">
        <v>96083910</v>
      </c>
      <c r="AY332" s="9">
        <v>2644</v>
      </c>
      <c r="BB332" s="9">
        <v>99916529</v>
      </c>
      <c r="BC332" s="9">
        <v>3134</v>
      </c>
      <c r="BF332" s="9">
        <v>99916529</v>
      </c>
      <c r="BG332" s="9">
        <v>3417</v>
      </c>
    </row>
    <row r="333" spans="2:59" x14ac:dyDescent="0.35">
      <c r="B333" s="21" t="s">
        <v>974</v>
      </c>
      <c r="C333" s="21" t="s">
        <v>39</v>
      </c>
      <c r="D333" s="21" t="s">
        <v>523</v>
      </c>
      <c r="E333" s="21" t="s">
        <v>523</v>
      </c>
      <c r="F333" s="21" t="s">
        <v>412</v>
      </c>
      <c r="G333" s="8" t="s">
        <v>190</v>
      </c>
      <c r="H333" s="8">
        <v>1.5</v>
      </c>
      <c r="I333" s="8" t="s">
        <v>150</v>
      </c>
      <c r="J333" s="8" t="s">
        <v>154</v>
      </c>
      <c r="K333" s="8">
        <v>3</v>
      </c>
      <c r="L333" s="8" t="s">
        <v>153</v>
      </c>
      <c r="M333" s="8">
        <v>58</v>
      </c>
      <c r="N333" s="8">
        <v>99916612</v>
      </c>
      <c r="O333" s="8">
        <v>96083840</v>
      </c>
      <c r="P333" s="8">
        <v>99916612</v>
      </c>
      <c r="Q333" s="8">
        <v>2687</v>
      </c>
      <c r="R333" s="8">
        <v>2768</v>
      </c>
      <c r="S333" s="8">
        <f t="shared" si="20"/>
        <v>2851</v>
      </c>
      <c r="T333" s="8">
        <f t="shared" si="21"/>
        <v>2971</v>
      </c>
      <c r="U333" s="8">
        <f t="shared" si="22"/>
        <v>3239</v>
      </c>
      <c r="V333" s="21" t="s">
        <v>139</v>
      </c>
      <c r="W333" s="21"/>
      <c r="X333" s="8" t="s">
        <v>181</v>
      </c>
      <c r="Y333" s="8" t="s">
        <v>182</v>
      </c>
      <c r="Z333" s="29">
        <v>1.25</v>
      </c>
      <c r="AA333" s="8"/>
      <c r="AB333" s="8" t="s">
        <v>185</v>
      </c>
      <c r="AC333" s="8" t="s">
        <v>1758</v>
      </c>
      <c r="AE333" s="8" t="e">
        <f>VLOOKUP(N333,[1]CRN!$H$2:$I$1212,2,FALSE)</f>
        <v>#N/A</v>
      </c>
      <c r="AG333" s="9">
        <v>96083840</v>
      </c>
      <c r="AH333" s="9">
        <v>2597</v>
      </c>
      <c r="AI333" s="9">
        <f>VLOOKUP(AG333,[2]CRN!$A$2:$J$2833,10,FALSE)</f>
        <v>2687</v>
      </c>
      <c r="AJ333" s="9">
        <f t="shared" si="23"/>
        <v>3.4655371582595303E-2</v>
      </c>
      <c r="AL333" s="9">
        <v>96083840</v>
      </c>
      <c r="AM333" s="9">
        <v>2768</v>
      </c>
      <c r="AT333" s="9">
        <v>96083839</v>
      </c>
      <c r="AU333" s="9">
        <v>99916529</v>
      </c>
      <c r="AX333" s="9">
        <v>96083911</v>
      </c>
      <c r="AY333" s="9">
        <v>2779</v>
      </c>
      <c r="BB333" s="9">
        <v>99916612</v>
      </c>
      <c r="BC333" s="9">
        <v>2971</v>
      </c>
      <c r="BF333" s="9">
        <v>99916612</v>
      </c>
      <c r="BG333" s="9">
        <v>3239</v>
      </c>
    </row>
    <row r="334" spans="2:59" x14ac:dyDescent="0.35">
      <c r="B334" s="21" t="s">
        <v>975</v>
      </c>
      <c r="C334" s="21" t="s">
        <v>39</v>
      </c>
      <c r="D334" s="21" t="s">
        <v>524</v>
      </c>
      <c r="E334" s="21" t="s">
        <v>524</v>
      </c>
      <c r="F334" s="21" t="s">
        <v>413</v>
      </c>
      <c r="G334" s="8" t="s">
        <v>190</v>
      </c>
      <c r="H334" s="8">
        <v>1.5</v>
      </c>
      <c r="I334" s="8" t="s">
        <v>150</v>
      </c>
      <c r="J334" s="8" t="s">
        <v>151</v>
      </c>
      <c r="K334" s="8">
        <v>1</v>
      </c>
      <c r="L334" s="8" t="s">
        <v>155</v>
      </c>
      <c r="M334" s="8">
        <v>82</v>
      </c>
      <c r="N334" s="8">
        <v>99916512</v>
      </c>
      <c r="O334" s="8">
        <v>96083751</v>
      </c>
      <c r="P334" s="8">
        <v>99916512</v>
      </c>
      <c r="Q334" s="8">
        <v>2990</v>
      </c>
      <c r="R334" s="8">
        <v>3080</v>
      </c>
      <c r="S334" s="8">
        <f t="shared" si="20"/>
        <v>3058</v>
      </c>
      <c r="T334" s="8">
        <f t="shared" si="21"/>
        <v>3189</v>
      </c>
      <c r="U334" s="8">
        <f t="shared" si="22"/>
        <v>3476</v>
      </c>
      <c r="V334" s="21" t="s">
        <v>139</v>
      </c>
      <c r="W334" s="21"/>
      <c r="X334" s="8" t="s">
        <v>181</v>
      </c>
      <c r="Y334" s="8" t="s">
        <v>182</v>
      </c>
      <c r="Z334" s="29">
        <v>1.25</v>
      </c>
      <c r="AA334" s="8"/>
      <c r="AB334" s="8" t="s">
        <v>185</v>
      </c>
      <c r="AC334" s="8" t="s">
        <v>1758</v>
      </c>
      <c r="AE334" s="8" t="e">
        <f>VLOOKUP(N334,[1]CRN!$H$2:$I$1212,2,FALSE)</f>
        <v>#N/A</v>
      </c>
      <c r="AG334" s="9">
        <v>96083751</v>
      </c>
      <c r="AH334" s="9">
        <v>2886</v>
      </c>
      <c r="AI334" s="9">
        <f>VLOOKUP(AG334,[2]CRN!$A$2:$J$2833,10,FALSE)</f>
        <v>2990</v>
      </c>
      <c r="AJ334" s="9">
        <f t="shared" si="23"/>
        <v>3.6036036036036036E-2</v>
      </c>
      <c r="AL334" s="9">
        <v>96083751</v>
      </c>
      <c r="AM334" s="9">
        <v>3080</v>
      </c>
      <c r="AT334" s="9">
        <v>96083841</v>
      </c>
      <c r="AU334" s="9">
        <v>99916530</v>
      </c>
      <c r="AX334" s="9">
        <v>96083912</v>
      </c>
      <c r="AY334" s="9">
        <v>2902</v>
      </c>
      <c r="BB334" s="9">
        <v>99916512</v>
      </c>
      <c r="BC334" s="9">
        <v>3189</v>
      </c>
      <c r="BF334" s="9">
        <v>99916512</v>
      </c>
      <c r="BG334" s="9">
        <v>3476</v>
      </c>
    </row>
    <row r="335" spans="2:59" x14ac:dyDescent="0.35">
      <c r="B335" s="21" t="s">
        <v>976</v>
      </c>
      <c r="C335" s="21" t="s">
        <v>39</v>
      </c>
      <c r="D335" s="21" t="s">
        <v>525</v>
      </c>
      <c r="E335" s="21" t="s">
        <v>525</v>
      </c>
      <c r="F335" s="21" t="s">
        <v>413</v>
      </c>
      <c r="G335" s="8" t="s">
        <v>190</v>
      </c>
      <c r="H335" s="8">
        <v>1.5</v>
      </c>
      <c r="I335" s="8" t="s">
        <v>150</v>
      </c>
      <c r="J335" s="8" t="s">
        <v>151</v>
      </c>
      <c r="K335" s="8">
        <v>3</v>
      </c>
      <c r="L335" s="8" t="s">
        <v>153</v>
      </c>
      <c r="M335" s="8">
        <v>58</v>
      </c>
      <c r="N335" s="8">
        <v>99916594</v>
      </c>
      <c r="O335" s="8">
        <v>96083752</v>
      </c>
      <c r="P335" s="8">
        <v>99916594</v>
      </c>
      <c r="Q335" s="8">
        <v>2736</v>
      </c>
      <c r="R335" s="8">
        <v>2818</v>
      </c>
      <c r="S335" s="8">
        <f t="shared" si="20"/>
        <v>2903</v>
      </c>
      <c r="T335" s="8">
        <f t="shared" si="21"/>
        <v>3026</v>
      </c>
      <c r="U335" s="8">
        <f t="shared" si="22"/>
        <v>3298</v>
      </c>
      <c r="V335" s="21" t="s">
        <v>139</v>
      </c>
      <c r="W335" s="21"/>
      <c r="X335" s="8" t="s">
        <v>181</v>
      </c>
      <c r="Y335" s="8" t="s">
        <v>182</v>
      </c>
      <c r="Z335" s="29">
        <v>1.25</v>
      </c>
      <c r="AA335" s="8"/>
      <c r="AB335" s="8" t="s">
        <v>185</v>
      </c>
      <c r="AC335" s="8" t="s">
        <v>1758</v>
      </c>
      <c r="AE335" s="8" t="e">
        <f>VLOOKUP(N335,[1]CRN!$H$2:$I$1212,2,FALSE)</f>
        <v>#N/A</v>
      </c>
      <c r="AG335" s="9">
        <v>96083752</v>
      </c>
      <c r="AH335" s="9">
        <v>2644</v>
      </c>
      <c r="AI335" s="9">
        <f>VLOOKUP(AG335,[2]CRN!$A$2:$J$2833,10,FALSE)</f>
        <v>2736</v>
      </c>
      <c r="AJ335" s="9">
        <f t="shared" si="23"/>
        <v>3.4795763993948563E-2</v>
      </c>
      <c r="AL335" s="9">
        <v>96083752</v>
      </c>
      <c r="AM335" s="9">
        <v>2818</v>
      </c>
      <c r="AT335" s="9">
        <v>96083843</v>
      </c>
      <c r="AU335" s="9">
        <v>99916531</v>
      </c>
      <c r="AX335" s="9">
        <v>96083913</v>
      </c>
      <c r="AY335" s="9">
        <v>3106</v>
      </c>
      <c r="BB335" s="9">
        <v>99916594</v>
      </c>
      <c r="BC335" s="9">
        <v>3026</v>
      </c>
      <c r="BF335" s="9">
        <v>99916594</v>
      </c>
      <c r="BG335" s="9">
        <v>3298</v>
      </c>
    </row>
    <row r="336" spans="2:59" x14ac:dyDescent="0.35">
      <c r="B336" s="21" t="s">
        <v>977</v>
      </c>
      <c r="C336" s="21" t="s">
        <v>39</v>
      </c>
      <c r="D336" s="21" t="s">
        <v>524</v>
      </c>
      <c r="E336" s="21" t="s">
        <v>524</v>
      </c>
      <c r="F336" s="21" t="s">
        <v>413</v>
      </c>
      <c r="G336" s="8" t="s">
        <v>190</v>
      </c>
      <c r="H336" s="8">
        <v>1.5</v>
      </c>
      <c r="I336" s="8" t="s">
        <v>150</v>
      </c>
      <c r="J336" s="8" t="s">
        <v>154</v>
      </c>
      <c r="K336" s="8">
        <v>1</v>
      </c>
      <c r="L336" s="8" t="s">
        <v>155</v>
      </c>
      <c r="M336" s="8">
        <v>82</v>
      </c>
      <c r="N336" s="8">
        <v>99916530</v>
      </c>
      <c r="O336" s="8">
        <v>96083841</v>
      </c>
      <c r="P336" s="8">
        <v>99916530</v>
      </c>
      <c r="Q336" s="8">
        <v>3038</v>
      </c>
      <c r="R336" s="8">
        <v>3130</v>
      </c>
      <c r="S336" s="8">
        <f t="shared" si="20"/>
        <v>3109</v>
      </c>
      <c r="T336" s="8">
        <f t="shared" si="21"/>
        <v>3242</v>
      </c>
      <c r="U336" s="8">
        <f t="shared" si="22"/>
        <v>3534</v>
      </c>
      <c r="V336" s="21" t="s">
        <v>139</v>
      </c>
      <c r="W336" s="21"/>
      <c r="X336" s="8" t="s">
        <v>181</v>
      </c>
      <c r="Y336" s="8" t="s">
        <v>182</v>
      </c>
      <c r="Z336" s="29">
        <v>1.25</v>
      </c>
      <c r="AA336" s="8"/>
      <c r="AB336" s="8" t="s">
        <v>185</v>
      </c>
      <c r="AC336" s="8" t="s">
        <v>1758</v>
      </c>
      <c r="AE336" s="8" t="e">
        <f>VLOOKUP(N336,[1]CRN!$H$2:$I$1212,2,FALSE)</f>
        <v>#N/A</v>
      </c>
      <c r="AG336" s="9">
        <v>96083841</v>
      </c>
      <c r="AH336" s="9">
        <v>2933</v>
      </c>
      <c r="AI336" s="9">
        <f>VLOOKUP(AG336,[2]CRN!$A$2:$J$2833,10,FALSE)</f>
        <v>3038</v>
      </c>
      <c r="AJ336" s="9">
        <f t="shared" si="23"/>
        <v>3.5799522673031027E-2</v>
      </c>
      <c r="AL336" s="9">
        <v>96083841</v>
      </c>
      <c r="AM336" s="9">
        <v>3130</v>
      </c>
      <c r="AT336" s="9">
        <v>96083845</v>
      </c>
      <c r="AU336" s="9">
        <v>99916532</v>
      </c>
      <c r="AX336" s="9">
        <v>96083914</v>
      </c>
      <c r="AY336" s="9">
        <v>3326</v>
      </c>
      <c r="BB336" s="9">
        <v>99916530</v>
      </c>
      <c r="BC336" s="9">
        <v>3242</v>
      </c>
      <c r="BF336" s="9">
        <v>99916530</v>
      </c>
      <c r="BG336" s="9">
        <v>3534</v>
      </c>
    </row>
    <row r="337" spans="2:59" x14ac:dyDescent="0.35">
      <c r="B337" s="21" t="s">
        <v>978</v>
      </c>
      <c r="C337" s="21" t="s">
        <v>39</v>
      </c>
      <c r="D337" s="21" t="s">
        <v>525</v>
      </c>
      <c r="E337" s="21" t="s">
        <v>525</v>
      </c>
      <c r="F337" s="21" t="s">
        <v>413</v>
      </c>
      <c r="G337" s="8" t="s">
        <v>190</v>
      </c>
      <c r="H337" s="8">
        <v>1.5</v>
      </c>
      <c r="I337" s="8" t="s">
        <v>150</v>
      </c>
      <c r="J337" s="8" t="s">
        <v>154</v>
      </c>
      <c r="K337" s="8">
        <v>3</v>
      </c>
      <c r="L337" s="8" t="s">
        <v>153</v>
      </c>
      <c r="M337" s="8">
        <v>58</v>
      </c>
      <c r="N337" s="8">
        <v>99916614</v>
      </c>
      <c r="O337" s="8">
        <v>96083842</v>
      </c>
      <c r="P337" s="8">
        <v>99916614</v>
      </c>
      <c r="Q337" s="8">
        <v>2784</v>
      </c>
      <c r="R337" s="8">
        <v>2868</v>
      </c>
      <c r="S337" s="8">
        <f t="shared" si="20"/>
        <v>2954</v>
      </c>
      <c r="T337" s="8">
        <f t="shared" si="21"/>
        <v>3079</v>
      </c>
      <c r="U337" s="8">
        <f t="shared" si="22"/>
        <v>3356</v>
      </c>
      <c r="V337" s="21" t="s">
        <v>139</v>
      </c>
      <c r="W337" s="21"/>
      <c r="X337" s="8" t="s">
        <v>181</v>
      </c>
      <c r="Y337" s="8" t="s">
        <v>182</v>
      </c>
      <c r="Z337" s="29">
        <v>1.25</v>
      </c>
      <c r="AA337" s="8"/>
      <c r="AB337" s="8" t="s">
        <v>185</v>
      </c>
      <c r="AC337" s="8" t="s">
        <v>1758</v>
      </c>
      <c r="AE337" s="8" t="e">
        <f>VLOOKUP(N337,[1]CRN!$H$2:$I$1212,2,FALSE)</f>
        <v>#N/A</v>
      </c>
      <c r="AG337" s="9">
        <v>96083842</v>
      </c>
      <c r="AH337" s="9">
        <v>2691</v>
      </c>
      <c r="AI337" s="9">
        <f>VLOOKUP(AG337,[2]CRN!$A$2:$J$2833,10,FALSE)</f>
        <v>2784</v>
      </c>
      <c r="AJ337" s="9">
        <f t="shared" si="23"/>
        <v>3.4559643255295432E-2</v>
      </c>
      <c r="AL337" s="9">
        <v>96083842</v>
      </c>
      <c r="AM337" s="9">
        <v>2868</v>
      </c>
      <c r="AT337" s="9">
        <v>96083847</v>
      </c>
      <c r="AU337" s="9">
        <v>99916533</v>
      </c>
      <c r="AX337" s="9">
        <v>96083915</v>
      </c>
      <c r="AY337" s="9">
        <v>3526</v>
      </c>
      <c r="BB337" s="9">
        <v>99916614</v>
      </c>
      <c r="BC337" s="9">
        <v>3079</v>
      </c>
      <c r="BF337" s="9">
        <v>99916614</v>
      </c>
      <c r="BG337" s="9">
        <v>3356</v>
      </c>
    </row>
    <row r="338" spans="2:59" x14ac:dyDescent="0.35">
      <c r="B338" s="21" t="s">
        <v>979</v>
      </c>
      <c r="C338" s="21" t="s">
        <v>39</v>
      </c>
      <c r="D338" s="21" t="s">
        <v>526</v>
      </c>
      <c r="E338" s="21" t="s">
        <v>526</v>
      </c>
      <c r="F338" s="21" t="s">
        <v>414</v>
      </c>
      <c r="G338" s="8" t="s">
        <v>190</v>
      </c>
      <c r="H338" s="8">
        <v>1.5</v>
      </c>
      <c r="I338" s="8" t="s">
        <v>150</v>
      </c>
      <c r="J338" s="8" t="s">
        <v>151</v>
      </c>
      <c r="K338" s="8">
        <v>1</v>
      </c>
      <c r="L338" s="8" t="s">
        <v>155</v>
      </c>
      <c r="M338" s="8">
        <v>82</v>
      </c>
      <c r="N338" s="8">
        <v>99916513</v>
      </c>
      <c r="O338" s="8">
        <v>96083753</v>
      </c>
      <c r="P338" s="8">
        <v>99916513</v>
      </c>
      <c r="Q338" s="8">
        <v>3145</v>
      </c>
      <c r="R338" s="8">
        <v>3239</v>
      </c>
      <c r="S338" s="8">
        <f t="shared" si="20"/>
        <v>3222</v>
      </c>
      <c r="T338" s="8">
        <f t="shared" si="21"/>
        <v>3359</v>
      </c>
      <c r="U338" s="8">
        <f t="shared" si="22"/>
        <v>3662</v>
      </c>
      <c r="V338" s="21" t="s">
        <v>139</v>
      </c>
      <c r="W338" s="21"/>
      <c r="X338" s="8" t="s">
        <v>181</v>
      </c>
      <c r="Y338" s="8" t="s">
        <v>182</v>
      </c>
      <c r="Z338" s="29">
        <v>1.25</v>
      </c>
      <c r="AA338" s="8"/>
      <c r="AB338" s="8" t="s">
        <v>185</v>
      </c>
      <c r="AC338" s="8" t="s">
        <v>1758</v>
      </c>
      <c r="AE338" s="8" t="e">
        <f>VLOOKUP(N338,[1]CRN!$H$2:$I$1212,2,FALSE)</f>
        <v>#N/A</v>
      </c>
      <c r="AG338" s="9">
        <v>96083753</v>
      </c>
      <c r="AH338" s="9">
        <v>3036</v>
      </c>
      <c r="AI338" s="9">
        <f>VLOOKUP(AG338,[2]CRN!$A$2:$J$2833,10,FALSE)</f>
        <v>3145</v>
      </c>
      <c r="AJ338" s="9">
        <f t="shared" si="23"/>
        <v>3.590250329380764E-2</v>
      </c>
      <c r="AL338" s="9">
        <v>96083753</v>
      </c>
      <c r="AM338" s="9">
        <v>3239</v>
      </c>
      <c r="AT338" s="9">
        <v>96083849</v>
      </c>
      <c r="AU338" s="9">
        <v>99916534</v>
      </c>
      <c r="AX338" s="9">
        <v>96083916</v>
      </c>
      <c r="AY338" s="9">
        <v>3766</v>
      </c>
      <c r="BB338" s="9">
        <v>99916513</v>
      </c>
      <c r="BC338" s="9">
        <v>3359</v>
      </c>
      <c r="BF338" s="9">
        <v>99916513</v>
      </c>
      <c r="BG338" s="9">
        <v>3662</v>
      </c>
    </row>
    <row r="339" spans="2:59" x14ac:dyDescent="0.35">
      <c r="B339" s="21" t="s">
        <v>980</v>
      </c>
      <c r="C339" s="21" t="s">
        <v>39</v>
      </c>
      <c r="D339" s="21" t="s">
        <v>527</v>
      </c>
      <c r="E339" s="21" t="s">
        <v>527</v>
      </c>
      <c r="F339" s="21" t="s">
        <v>414</v>
      </c>
      <c r="G339" s="8" t="s">
        <v>190</v>
      </c>
      <c r="H339" s="8">
        <v>1.5</v>
      </c>
      <c r="I339" s="8" t="s">
        <v>150</v>
      </c>
      <c r="J339" s="8" t="s">
        <v>151</v>
      </c>
      <c r="K339" s="8">
        <v>3</v>
      </c>
      <c r="L339" s="8" t="s">
        <v>153</v>
      </c>
      <c r="M339" s="8">
        <v>59</v>
      </c>
      <c r="N339" s="8">
        <v>99916596</v>
      </c>
      <c r="O339" s="8">
        <v>96083754</v>
      </c>
      <c r="P339" s="8">
        <v>99916596</v>
      </c>
      <c r="Q339" s="8">
        <v>2891</v>
      </c>
      <c r="R339" s="8">
        <v>2977</v>
      </c>
      <c r="S339" s="8">
        <f t="shared" si="20"/>
        <v>3067</v>
      </c>
      <c r="T339" s="8">
        <f t="shared" si="21"/>
        <v>3196</v>
      </c>
      <c r="U339" s="8">
        <f t="shared" si="22"/>
        <v>3484</v>
      </c>
      <c r="V339" s="21" t="s">
        <v>139</v>
      </c>
      <c r="W339" s="21"/>
      <c r="X339" s="8" t="s">
        <v>181</v>
      </c>
      <c r="Y339" s="8" t="s">
        <v>182</v>
      </c>
      <c r="Z339" s="29">
        <v>1.25</v>
      </c>
      <c r="AA339" s="8"/>
      <c r="AB339" s="8" t="s">
        <v>185</v>
      </c>
      <c r="AC339" s="8" t="s">
        <v>1758</v>
      </c>
      <c r="AE339" s="8" t="e">
        <f>VLOOKUP(N339,[1]CRN!$H$2:$I$1212,2,FALSE)</f>
        <v>#N/A</v>
      </c>
      <c r="AG339" s="9">
        <v>96083754</v>
      </c>
      <c r="AH339" s="9">
        <v>2794</v>
      </c>
      <c r="AI339" s="9">
        <f>VLOOKUP(AG339,[2]CRN!$A$2:$J$2833,10,FALSE)</f>
        <v>2891</v>
      </c>
      <c r="AJ339" s="9">
        <f t="shared" si="23"/>
        <v>3.4717251252684322E-2</v>
      </c>
      <c r="AL339" s="9">
        <v>96083754</v>
      </c>
      <c r="AM339" s="9">
        <v>2977</v>
      </c>
      <c r="AT339" s="9">
        <v>96083851</v>
      </c>
      <c r="AU339" s="9">
        <v>99916535</v>
      </c>
      <c r="AX339" s="9">
        <v>96083917</v>
      </c>
      <c r="AY339" s="9">
        <v>4005</v>
      </c>
      <c r="BB339" s="9">
        <v>99916596</v>
      </c>
      <c r="BC339" s="9">
        <v>3196</v>
      </c>
      <c r="BF339" s="9">
        <v>99916596</v>
      </c>
      <c r="BG339" s="9">
        <v>3484</v>
      </c>
    </row>
    <row r="340" spans="2:59" x14ac:dyDescent="0.35">
      <c r="B340" s="21" t="s">
        <v>981</v>
      </c>
      <c r="C340" s="21" t="s">
        <v>39</v>
      </c>
      <c r="D340" s="21" t="s">
        <v>526</v>
      </c>
      <c r="E340" s="21" t="s">
        <v>526</v>
      </c>
      <c r="F340" s="21" t="s">
        <v>414</v>
      </c>
      <c r="G340" s="8" t="s">
        <v>190</v>
      </c>
      <c r="H340" s="8">
        <v>1.5</v>
      </c>
      <c r="I340" s="8" t="s">
        <v>150</v>
      </c>
      <c r="J340" s="8" t="s">
        <v>154</v>
      </c>
      <c r="K340" s="8">
        <v>1</v>
      </c>
      <c r="L340" s="8" t="s">
        <v>155</v>
      </c>
      <c r="M340" s="8">
        <v>82</v>
      </c>
      <c r="N340" s="8">
        <v>99916531</v>
      </c>
      <c r="O340" s="8">
        <v>96083843</v>
      </c>
      <c r="P340" s="8">
        <v>99916531</v>
      </c>
      <c r="Q340" s="8">
        <v>3193</v>
      </c>
      <c r="R340" s="8">
        <v>3289</v>
      </c>
      <c r="S340" s="8">
        <f t="shared" si="20"/>
        <v>3273</v>
      </c>
      <c r="T340" s="8">
        <f t="shared" si="21"/>
        <v>3412</v>
      </c>
      <c r="U340" s="8">
        <f t="shared" si="22"/>
        <v>3720</v>
      </c>
      <c r="V340" s="21" t="s">
        <v>139</v>
      </c>
      <c r="W340" s="21"/>
      <c r="X340" s="8" t="s">
        <v>181</v>
      </c>
      <c r="Y340" s="8" t="s">
        <v>182</v>
      </c>
      <c r="Z340" s="29">
        <v>1.25</v>
      </c>
      <c r="AA340" s="8"/>
      <c r="AB340" s="8" t="s">
        <v>185</v>
      </c>
      <c r="AC340" s="8" t="s">
        <v>1758</v>
      </c>
      <c r="AE340" s="8" t="e">
        <f>VLOOKUP(N340,[1]CRN!$H$2:$I$1212,2,FALSE)</f>
        <v>#N/A</v>
      </c>
      <c r="AG340" s="9">
        <v>96083843</v>
      </c>
      <c r="AH340" s="9">
        <v>3083</v>
      </c>
      <c r="AI340" s="9">
        <f>VLOOKUP(AG340,[2]CRN!$A$2:$J$2833,10,FALSE)</f>
        <v>3193</v>
      </c>
      <c r="AJ340" s="9">
        <f t="shared" si="23"/>
        <v>3.5679532922478108E-2</v>
      </c>
      <c r="AL340" s="9">
        <v>96083843</v>
      </c>
      <c r="AM340" s="9">
        <v>3289</v>
      </c>
      <c r="AT340" s="9">
        <v>96083853</v>
      </c>
      <c r="AU340" s="9">
        <v>99916536</v>
      </c>
      <c r="AX340" s="9">
        <v>96083918</v>
      </c>
      <c r="AY340" s="9">
        <v>4252</v>
      </c>
      <c r="BB340" s="9">
        <v>99916531</v>
      </c>
      <c r="BC340" s="9">
        <v>3412</v>
      </c>
      <c r="BF340" s="9">
        <v>99916531</v>
      </c>
      <c r="BG340" s="9">
        <v>3720</v>
      </c>
    </row>
    <row r="341" spans="2:59" x14ac:dyDescent="0.35">
      <c r="B341" s="21" t="s">
        <v>982</v>
      </c>
      <c r="C341" s="21" t="s">
        <v>39</v>
      </c>
      <c r="D341" s="21" t="s">
        <v>527</v>
      </c>
      <c r="E341" s="21" t="s">
        <v>527</v>
      </c>
      <c r="F341" s="21" t="s">
        <v>414</v>
      </c>
      <c r="G341" s="8" t="s">
        <v>190</v>
      </c>
      <c r="H341" s="8">
        <v>1.5</v>
      </c>
      <c r="I341" s="8" t="s">
        <v>150</v>
      </c>
      <c r="J341" s="8" t="s">
        <v>154</v>
      </c>
      <c r="K341" s="8">
        <v>3</v>
      </c>
      <c r="L341" s="8" t="s">
        <v>153</v>
      </c>
      <c r="M341" s="8">
        <v>59</v>
      </c>
      <c r="N341" s="8">
        <v>99916615</v>
      </c>
      <c r="O341" s="8">
        <v>96083844</v>
      </c>
      <c r="P341" s="8">
        <v>99916615</v>
      </c>
      <c r="Q341" s="8">
        <v>2939</v>
      </c>
      <c r="R341" s="8">
        <v>3027</v>
      </c>
      <c r="S341" s="8">
        <f t="shared" si="20"/>
        <v>3118</v>
      </c>
      <c r="T341" s="8">
        <f t="shared" si="21"/>
        <v>3249</v>
      </c>
      <c r="U341" s="8">
        <f t="shared" si="22"/>
        <v>3542</v>
      </c>
      <c r="V341" s="21" t="s">
        <v>139</v>
      </c>
      <c r="W341" s="21"/>
      <c r="X341" s="8" t="s">
        <v>181</v>
      </c>
      <c r="Y341" s="8" t="s">
        <v>182</v>
      </c>
      <c r="Z341" s="29">
        <v>1.25</v>
      </c>
      <c r="AA341" s="8"/>
      <c r="AB341" s="8" t="s">
        <v>185</v>
      </c>
      <c r="AC341" s="8" t="s">
        <v>1758</v>
      </c>
      <c r="AE341" s="8" t="e">
        <f>VLOOKUP(N341,[1]CRN!$H$2:$I$1212,2,FALSE)</f>
        <v>#N/A</v>
      </c>
      <c r="AG341" s="9">
        <v>96083844</v>
      </c>
      <c r="AH341" s="9">
        <v>2841</v>
      </c>
      <c r="AI341" s="9">
        <f>VLOOKUP(AG341,[2]CRN!$A$2:$J$2833,10,FALSE)</f>
        <v>2939</v>
      </c>
      <c r="AJ341" s="9">
        <f t="shared" si="23"/>
        <v>3.4494896163322776E-2</v>
      </c>
      <c r="AL341" s="9">
        <v>96083844</v>
      </c>
      <c r="AM341" s="9">
        <v>3027</v>
      </c>
      <c r="AT341" s="9">
        <v>96083855</v>
      </c>
      <c r="AU341" s="9">
        <v>99916537</v>
      </c>
      <c r="AX341" s="9">
        <v>96083991</v>
      </c>
      <c r="AY341" s="9">
        <v>1619</v>
      </c>
      <c r="BB341" s="9">
        <v>99916615</v>
      </c>
      <c r="BC341" s="9">
        <v>3249</v>
      </c>
      <c r="BF341" s="9">
        <v>99916615</v>
      </c>
      <c r="BG341" s="9">
        <v>3542</v>
      </c>
    </row>
    <row r="342" spans="2:59" x14ac:dyDescent="0.35">
      <c r="B342" s="21" t="s">
        <v>983</v>
      </c>
      <c r="C342" s="21" t="s">
        <v>39</v>
      </c>
      <c r="D342" s="21" t="s">
        <v>528</v>
      </c>
      <c r="E342" s="21" t="s">
        <v>528</v>
      </c>
      <c r="F342" s="21" t="s">
        <v>415</v>
      </c>
      <c r="G342" s="8" t="s">
        <v>190</v>
      </c>
      <c r="H342" s="8">
        <v>2</v>
      </c>
      <c r="I342" s="8" t="s">
        <v>150</v>
      </c>
      <c r="J342" s="8" t="s">
        <v>151</v>
      </c>
      <c r="K342" s="8">
        <v>1</v>
      </c>
      <c r="L342" s="8" t="s">
        <v>155</v>
      </c>
      <c r="M342" s="8">
        <v>95</v>
      </c>
      <c r="N342" s="8">
        <v>99916514</v>
      </c>
      <c r="O342" s="8">
        <v>96083755</v>
      </c>
      <c r="P342" s="8">
        <v>99916514</v>
      </c>
      <c r="Q342" s="8">
        <v>3433</v>
      </c>
      <c r="R342" s="8">
        <v>3536</v>
      </c>
      <c r="S342" s="8">
        <f t="shared" si="20"/>
        <v>3486</v>
      </c>
      <c r="T342" s="8">
        <f t="shared" si="21"/>
        <v>3635</v>
      </c>
      <c r="U342" s="8">
        <f t="shared" si="22"/>
        <v>3962</v>
      </c>
      <c r="V342" s="21" t="s">
        <v>139</v>
      </c>
      <c r="W342" s="21"/>
      <c r="X342" s="8" t="s">
        <v>181</v>
      </c>
      <c r="Y342" s="8" t="s">
        <v>182</v>
      </c>
      <c r="Z342" s="29">
        <v>1.25</v>
      </c>
      <c r="AA342" s="8"/>
      <c r="AB342" s="8" t="s">
        <v>185</v>
      </c>
      <c r="AC342" s="8" t="s">
        <v>1758</v>
      </c>
      <c r="AE342" s="8" t="e">
        <f>VLOOKUP(N342,[1]CRN!$H$2:$I$1212,2,FALSE)</f>
        <v>#N/A</v>
      </c>
      <c r="AG342" s="9">
        <v>96083755</v>
      </c>
      <c r="AH342" s="9">
        <v>3314</v>
      </c>
      <c r="AI342" s="9">
        <f>VLOOKUP(AG342,[2]CRN!$A$2:$J$2833,10,FALSE)</f>
        <v>3433</v>
      </c>
      <c r="AJ342" s="9">
        <f t="shared" si="23"/>
        <v>3.5908267954133974E-2</v>
      </c>
      <c r="AL342" s="9">
        <v>96083755</v>
      </c>
      <c r="AM342" s="9">
        <v>3536</v>
      </c>
      <c r="AT342" s="9">
        <v>97766030</v>
      </c>
      <c r="AU342" s="9">
        <v>99916538</v>
      </c>
      <c r="AX342" s="9">
        <v>96083992</v>
      </c>
      <c r="AY342" s="9">
        <v>1627</v>
      </c>
      <c r="BB342" s="9">
        <v>99916514</v>
      </c>
      <c r="BC342" s="9">
        <v>3635</v>
      </c>
      <c r="BF342" s="9">
        <v>99916514</v>
      </c>
      <c r="BG342" s="9">
        <v>3962</v>
      </c>
    </row>
    <row r="343" spans="2:59" x14ac:dyDescent="0.35">
      <c r="B343" s="21" t="s">
        <v>984</v>
      </c>
      <c r="C343" s="21" t="s">
        <v>39</v>
      </c>
      <c r="D343" s="21" t="s">
        <v>529</v>
      </c>
      <c r="E343" s="21" t="s">
        <v>529</v>
      </c>
      <c r="F343" s="21" t="s">
        <v>415</v>
      </c>
      <c r="G343" s="8" t="s">
        <v>190</v>
      </c>
      <c r="H343" s="8">
        <v>2</v>
      </c>
      <c r="I343" s="8" t="s">
        <v>150</v>
      </c>
      <c r="J343" s="8" t="s">
        <v>151</v>
      </c>
      <c r="K343" s="8">
        <v>3</v>
      </c>
      <c r="L343" s="8" t="s">
        <v>153</v>
      </c>
      <c r="M343" s="8">
        <v>37</v>
      </c>
      <c r="N343" s="8">
        <v>99916597</v>
      </c>
      <c r="O343" s="8">
        <v>96083756</v>
      </c>
      <c r="P343" s="8">
        <v>99916597</v>
      </c>
      <c r="Q343" s="8">
        <v>3129</v>
      </c>
      <c r="R343" s="8">
        <v>3223</v>
      </c>
      <c r="S343" s="8">
        <f t="shared" si="20"/>
        <v>3320</v>
      </c>
      <c r="T343" s="8">
        <f t="shared" si="21"/>
        <v>3461</v>
      </c>
      <c r="U343" s="8">
        <f t="shared" si="22"/>
        <v>3772</v>
      </c>
      <c r="V343" s="21" t="s">
        <v>139</v>
      </c>
      <c r="W343" s="21"/>
      <c r="X343" s="8" t="s">
        <v>181</v>
      </c>
      <c r="Y343" s="8" t="s">
        <v>182</v>
      </c>
      <c r="Z343" s="29">
        <v>1.25</v>
      </c>
      <c r="AA343" s="8"/>
      <c r="AB343" s="8" t="s">
        <v>185</v>
      </c>
      <c r="AC343" s="8" t="s">
        <v>1758</v>
      </c>
      <c r="AE343" s="8" t="e">
        <f>VLOOKUP(N343,[1]CRN!$H$2:$I$1212,2,FALSE)</f>
        <v>#N/A</v>
      </c>
      <c r="AG343" s="9">
        <v>96083756</v>
      </c>
      <c r="AH343" s="9">
        <v>3024</v>
      </c>
      <c r="AI343" s="9">
        <f>VLOOKUP(AG343,[2]CRN!$A$2:$J$2833,10,FALSE)</f>
        <v>3129</v>
      </c>
      <c r="AJ343" s="9">
        <f t="shared" si="23"/>
        <v>3.4722222222222224E-2</v>
      </c>
      <c r="AL343" s="9">
        <v>96083756</v>
      </c>
      <c r="AM343" s="9">
        <v>3223</v>
      </c>
      <c r="AT343" s="9">
        <v>96083859</v>
      </c>
      <c r="AU343" s="9">
        <v>99916539</v>
      </c>
      <c r="AX343" s="9">
        <v>96083993</v>
      </c>
      <c r="AY343" s="9">
        <v>1714</v>
      </c>
      <c r="BB343" s="9">
        <v>99916597</v>
      </c>
      <c r="BC343" s="9">
        <v>3461</v>
      </c>
      <c r="BF343" s="9">
        <v>99916597</v>
      </c>
      <c r="BG343" s="9">
        <v>3772</v>
      </c>
    </row>
    <row r="344" spans="2:59" x14ac:dyDescent="0.35">
      <c r="B344" s="21" t="s">
        <v>985</v>
      </c>
      <c r="C344" s="21" t="s">
        <v>39</v>
      </c>
      <c r="D344" s="21" t="s">
        <v>528</v>
      </c>
      <c r="E344" s="21" t="s">
        <v>528</v>
      </c>
      <c r="F344" s="21" t="s">
        <v>415</v>
      </c>
      <c r="G344" s="8" t="s">
        <v>190</v>
      </c>
      <c r="H344" s="8">
        <v>2</v>
      </c>
      <c r="I344" s="8" t="s">
        <v>150</v>
      </c>
      <c r="J344" s="8" t="s">
        <v>154</v>
      </c>
      <c r="K344" s="8">
        <v>1</v>
      </c>
      <c r="L344" s="8" t="s">
        <v>155</v>
      </c>
      <c r="M344" s="8">
        <v>95</v>
      </c>
      <c r="N344" s="8">
        <v>99916532</v>
      </c>
      <c r="O344" s="8">
        <v>96083845</v>
      </c>
      <c r="P344" s="8">
        <v>99916532</v>
      </c>
      <c r="Q344" s="8">
        <v>3481</v>
      </c>
      <c r="R344" s="8">
        <v>3586</v>
      </c>
      <c r="S344" s="8">
        <f t="shared" si="20"/>
        <v>3537</v>
      </c>
      <c r="T344" s="8">
        <f t="shared" si="21"/>
        <v>3688</v>
      </c>
      <c r="U344" s="8">
        <f t="shared" si="22"/>
        <v>4020</v>
      </c>
      <c r="V344" s="21" t="s">
        <v>139</v>
      </c>
      <c r="W344" s="21"/>
      <c r="X344" s="8" t="s">
        <v>181</v>
      </c>
      <c r="Y344" s="8" t="s">
        <v>182</v>
      </c>
      <c r="Z344" s="29">
        <v>1.25</v>
      </c>
      <c r="AA344" s="8"/>
      <c r="AB344" s="8" t="s">
        <v>185</v>
      </c>
      <c r="AC344" s="8" t="s">
        <v>1758</v>
      </c>
      <c r="AE344" s="8" t="e">
        <f>VLOOKUP(N344,[1]CRN!$H$2:$I$1212,2,FALSE)</f>
        <v>#N/A</v>
      </c>
      <c r="AG344" s="9">
        <v>96083845</v>
      </c>
      <c r="AH344" s="9">
        <v>3361</v>
      </c>
      <c r="AI344" s="9">
        <f>VLOOKUP(AG344,[2]CRN!$A$2:$J$2833,10,FALSE)</f>
        <v>3481</v>
      </c>
      <c r="AJ344" s="9">
        <f t="shared" si="23"/>
        <v>3.5703659625111572E-2</v>
      </c>
      <c r="AL344" s="9">
        <v>96083845</v>
      </c>
      <c r="AM344" s="9">
        <v>3586</v>
      </c>
      <c r="AT344" s="9">
        <v>96083861</v>
      </c>
      <c r="AU344" s="9">
        <v>99916540</v>
      </c>
      <c r="AX344" s="9">
        <v>96083994</v>
      </c>
      <c r="AY344" s="9">
        <v>1822</v>
      </c>
      <c r="BB344" s="9">
        <v>99916532</v>
      </c>
      <c r="BC344" s="9">
        <v>3688</v>
      </c>
      <c r="BF344" s="9">
        <v>99916532</v>
      </c>
      <c r="BG344" s="9">
        <v>4020</v>
      </c>
    </row>
    <row r="345" spans="2:59" x14ac:dyDescent="0.35">
      <c r="B345" s="21" t="s">
        <v>986</v>
      </c>
      <c r="C345" s="21" t="s">
        <v>39</v>
      </c>
      <c r="D345" s="21" t="s">
        <v>529</v>
      </c>
      <c r="E345" s="21" t="s">
        <v>529</v>
      </c>
      <c r="F345" s="21" t="s">
        <v>415</v>
      </c>
      <c r="G345" s="8" t="s">
        <v>190</v>
      </c>
      <c r="H345" s="8">
        <v>2</v>
      </c>
      <c r="I345" s="8" t="s">
        <v>150</v>
      </c>
      <c r="J345" s="8" t="s">
        <v>154</v>
      </c>
      <c r="K345" s="8">
        <v>3</v>
      </c>
      <c r="L345" s="8" t="s">
        <v>153</v>
      </c>
      <c r="M345" s="8">
        <v>82</v>
      </c>
      <c r="N345" s="8">
        <v>99916616</v>
      </c>
      <c r="O345" s="8">
        <v>96083846</v>
      </c>
      <c r="P345" s="8">
        <v>99916616</v>
      </c>
      <c r="Q345" s="8">
        <v>3177</v>
      </c>
      <c r="R345" s="8">
        <v>3273</v>
      </c>
      <c r="S345" s="8">
        <f t="shared" si="20"/>
        <v>3371</v>
      </c>
      <c r="T345" s="8">
        <f t="shared" si="21"/>
        <v>3514</v>
      </c>
      <c r="U345" s="8">
        <f t="shared" si="22"/>
        <v>3830</v>
      </c>
      <c r="V345" s="21" t="s">
        <v>139</v>
      </c>
      <c r="W345" s="21"/>
      <c r="X345" s="8" t="s">
        <v>181</v>
      </c>
      <c r="Y345" s="8" t="s">
        <v>182</v>
      </c>
      <c r="Z345" s="29">
        <v>1.25</v>
      </c>
      <c r="AA345" s="8"/>
      <c r="AB345" s="8" t="s">
        <v>185</v>
      </c>
      <c r="AC345" s="8" t="s">
        <v>1758</v>
      </c>
      <c r="AE345" s="8" t="e">
        <f>VLOOKUP(N345,[1]CRN!$H$2:$I$1212,2,FALSE)</f>
        <v>#N/A</v>
      </c>
      <c r="AG345" s="9">
        <v>96083846</v>
      </c>
      <c r="AH345" s="9">
        <v>3071</v>
      </c>
      <c r="AI345" s="9">
        <f>VLOOKUP(AG345,[2]CRN!$A$2:$J$2833,10,FALSE)</f>
        <v>3177</v>
      </c>
      <c r="AJ345" s="9">
        <f t="shared" si="23"/>
        <v>3.4516444154998369E-2</v>
      </c>
      <c r="AL345" s="9">
        <v>96083846</v>
      </c>
      <c r="AM345" s="9">
        <v>3273</v>
      </c>
      <c r="AT345" s="9">
        <v>96083863</v>
      </c>
      <c r="AU345" s="9">
        <v>99916541</v>
      </c>
      <c r="AX345" s="9">
        <v>96083995</v>
      </c>
      <c r="AY345" s="9">
        <v>2010</v>
      </c>
      <c r="BB345" s="9">
        <v>99916616</v>
      </c>
      <c r="BC345" s="9">
        <v>3514</v>
      </c>
      <c r="BF345" s="9">
        <v>99916616</v>
      </c>
      <c r="BG345" s="9">
        <v>3830</v>
      </c>
    </row>
    <row r="346" spans="2:59" x14ac:dyDescent="0.35">
      <c r="B346" s="21" t="s">
        <v>987</v>
      </c>
      <c r="C346" s="21" t="s">
        <v>39</v>
      </c>
      <c r="D346" s="21" t="s">
        <v>530</v>
      </c>
      <c r="E346" s="21" t="s">
        <v>530</v>
      </c>
      <c r="F346" s="21" t="s">
        <v>417</v>
      </c>
      <c r="G346" s="8" t="s">
        <v>190</v>
      </c>
      <c r="H346" s="8">
        <v>2</v>
      </c>
      <c r="I346" s="8" t="s">
        <v>150</v>
      </c>
      <c r="J346" s="8" t="s">
        <v>151</v>
      </c>
      <c r="K346" s="8">
        <v>1</v>
      </c>
      <c r="L346" s="8" t="s">
        <v>155</v>
      </c>
      <c r="M346" s="8">
        <v>96</v>
      </c>
      <c r="N346" s="8">
        <v>99916515</v>
      </c>
      <c r="O346" s="8">
        <v>96083757</v>
      </c>
      <c r="P346" s="8">
        <v>99916515</v>
      </c>
      <c r="Q346" s="8">
        <v>3567</v>
      </c>
      <c r="R346" s="8">
        <v>3674</v>
      </c>
      <c r="S346" s="8">
        <f t="shared" si="20"/>
        <v>3628</v>
      </c>
      <c r="T346" s="8">
        <f t="shared" si="21"/>
        <v>3783</v>
      </c>
      <c r="U346" s="8">
        <f t="shared" si="22"/>
        <v>4123</v>
      </c>
      <c r="V346" s="21" t="s">
        <v>139</v>
      </c>
      <c r="W346" s="21"/>
      <c r="X346" s="8" t="s">
        <v>181</v>
      </c>
      <c r="Y346" s="8" t="s">
        <v>182</v>
      </c>
      <c r="Z346" s="29">
        <v>1.25</v>
      </c>
      <c r="AA346" s="8"/>
      <c r="AB346" s="8" t="s">
        <v>185</v>
      </c>
      <c r="AC346" s="8" t="s">
        <v>1758</v>
      </c>
      <c r="AE346" s="8" t="e">
        <f>VLOOKUP(N346,[1]CRN!$H$2:$I$1212,2,FALSE)</f>
        <v>#N/A</v>
      </c>
      <c r="AG346" s="9">
        <v>96083757</v>
      </c>
      <c r="AH346" s="9">
        <v>3444</v>
      </c>
      <c r="AI346" s="9">
        <f>VLOOKUP(AG346,[2]CRN!$A$2:$J$2833,10,FALSE)</f>
        <v>3567</v>
      </c>
      <c r="AJ346" s="9">
        <f t="shared" si="23"/>
        <v>3.5714285714285712E-2</v>
      </c>
      <c r="AL346" s="9">
        <v>96083757</v>
      </c>
      <c r="AM346" s="9">
        <v>3674</v>
      </c>
      <c r="AT346" s="9">
        <v>96083919</v>
      </c>
      <c r="AU346" s="9">
        <v>99916542</v>
      </c>
      <c r="AX346" s="9">
        <v>96083996</v>
      </c>
      <c r="AY346" s="9">
        <v>2141</v>
      </c>
      <c r="BB346" s="9">
        <v>99916515</v>
      </c>
      <c r="BC346" s="9">
        <v>3783</v>
      </c>
      <c r="BF346" s="9">
        <v>99916515</v>
      </c>
      <c r="BG346" s="9">
        <v>4123</v>
      </c>
    </row>
    <row r="347" spans="2:59" x14ac:dyDescent="0.35">
      <c r="B347" s="21" t="s">
        <v>988</v>
      </c>
      <c r="C347" s="21" t="s">
        <v>39</v>
      </c>
      <c r="D347" s="21" t="s">
        <v>531</v>
      </c>
      <c r="E347" s="21" t="s">
        <v>531</v>
      </c>
      <c r="F347" s="21" t="s">
        <v>417</v>
      </c>
      <c r="G347" s="8" t="s">
        <v>190</v>
      </c>
      <c r="H347" s="8">
        <v>2</v>
      </c>
      <c r="I347" s="8" t="s">
        <v>150</v>
      </c>
      <c r="J347" s="8" t="s">
        <v>151</v>
      </c>
      <c r="K347" s="8">
        <v>3</v>
      </c>
      <c r="L347" s="8" t="s">
        <v>153</v>
      </c>
      <c r="M347" s="8">
        <v>83</v>
      </c>
      <c r="N347" s="8">
        <v>99916598</v>
      </c>
      <c r="O347" s="8">
        <v>96083758</v>
      </c>
      <c r="P347" s="8">
        <v>99916598</v>
      </c>
      <c r="Q347" s="8">
        <v>3263</v>
      </c>
      <c r="R347" s="8">
        <v>3361</v>
      </c>
      <c r="S347" s="8">
        <f t="shared" si="20"/>
        <v>3462</v>
      </c>
      <c r="T347" s="8">
        <f t="shared" si="21"/>
        <v>3609</v>
      </c>
      <c r="U347" s="8">
        <f t="shared" si="22"/>
        <v>3933</v>
      </c>
      <c r="V347" s="21" t="s">
        <v>139</v>
      </c>
      <c r="W347" s="21"/>
      <c r="X347" s="8" t="s">
        <v>181</v>
      </c>
      <c r="Y347" s="8" t="s">
        <v>182</v>
      </c>
      <c r="Z347" s="29">
        <v>1.25</v>
      </c>
      <c r="AA347" s="8"/>
      <c r="AB347" s="8" t="s">
        <v>185</v>
      </c>
      <c r="AC347" s="8" t="s">
        <v>1758</v>
      </c>
      <c r="AE347" s="8" t="e">
        <f>VLOOKUP(N347,[1]CRN!$H$2:$I$1212,2,FALSE)</f>
        <v>#N/A</v>
      </c>
      <c r="AG347" s="9">
        <v>96083758</v>
      </c>
      <c r="AH347" s="9">
        <v>3154</v>
      </c>
      <c r="AI347" s="9">
        <f>VLOOKUP(AG347,[2]CRN!$A$2:$J$2833,10,FALSE)</f>
        <v>3263</v>
      </c>
      <c r="AJ347" s="9">
        <f t="shared" si="23"/>
        <v>3.4559289790741916E-2</v>
      </c>
      <c r="AL347" s="9">
        <v>96083758</v>
      </c>
      <c r="AM347" s="9">
        <v>3361</v>
      </c>
      <c r="AT347" s="9">
        <v>96083921</v>
      </c>
      <c r="AU347" s="9">
        <v>99916543</v>
      </c>
      <c r="AX347" s="9">
        <v>96083997</v>
      </c>
      <c r="AY347" s="9">
        <v>2244</v>
      </c>
      <c r="BB347" s="9">
        <v>99916598</v>
      </c>
      <c r="BC347" s="9">
        <v>3609</v>
      </c>
      <c r="BF347" s="9">
        <v>99916598</v>
      </c>
      <c r="BG347" s="9">
        <v>3933</v>
      </c>
    </row>
    <row r="348" spans="2:59" x14ac:dyDescent="0.35">
      <c r="B348" s="21" t="s">
        <v>989</v>
      </c>
      <c r="C348" s="21" t="s">
        <v>39</v>
      </c>
      <c r="D348" s="21" t="s">
        <v>530</v>
      </c>
      <c r="E348" s="21" t="s">
        <v>530</v>
      </c>
      <c r="F348" s="21" t="s">
        <v>417</v>
      </c>
      <c r="G348" s="8" t="s">
        <v>190</v>
      </c>
      <c r="H348" s="8">
        <v>2</v>
      </c>
      <c r="I348" s="8" t="s">
        <v>150</v>
      </c>
      <c r="J348" s="8" t="s">
        <v>154</v>
      </c>
      <c r="K348" s="8">
        <v>1</v>
      </c>
      <c r="L348" s="8" t="s">
        <v>155</v>
      </c>
      <c r="M348" s="8">
        <v>96</v>
      </c>
      <c r="N348" s="8">
        <v>99916533</v>
      </c>
      <c r="O348" s="8">
        <v>96083847</v>
      </c>
      <c r="P348" s="8">
        <v>99916533</v>
      </c>
      <c r="Q348" s="8">
        <v>3615</v>
      </c>
      <c r="R348" s="8">
        <v>3724</v>
      </c>
      <c r="S348" s="8">
        <f t="shared" si="20"/>
        <v>3679</v>
      </c>
      <c r="T348" s="8">
        <f t="shared" si="21"/>
        <v>3836</v>
      </c>
      <c r="U348" s="8">
        <f t="shared" si="22"/>
        <v>4181</v>
      </c>
      <c r="V348" s="21" t="s">
        <v>139</v>
      </c>
      <c r="W348" s="21"/>
      <c r="X348" s="8" t="s">
        <v>181</v>
      </c>
      <c r="Y348" s="8" t="s">
        <v>182</v>
      </c>
      <c r="Z348" s="29">
        <v>1.25</v>
      </c>
      <c r="AA348" s="8"/>
      <c r="AB348" s="8" t="s">
        <v>185</v>
      </c>
      <c r="AC348" s="8" t="s">
        <v>1758</v>
      </c>
      <c r="AE348" s="8" t="e">
        <f>VLOOKUP(N348,[1]CRN!$H$2:$I$1212,2,FALSE)</f>
        <v>#N/A</v>
      </c>
      <c r="AG348" s="9">
        <v>96083847</v>
      </c>
      <c r="AH348" s="9">
        <v>3491</v>
      </c>
      <c r="AI348" s="9">
        <f>VLOOKUP(AG348,[2]CRN!$A$2:$J$2833,10,FALSE)</f>
        <v>3615</v>
      </c>
      <c r="AJ348" s="9">
        <f t="shared" si="23"/>
        <v>3.5519908335720426E-2</v>
      </c>
      <c r="AL348" s="9">
        <v>96083847</v>
      </c>
      <c r="AM348" s="9">
        <v>3724</v>
      </c>
      <c r="AT348" s="9">
        <v>96083923</v>
      </c>
      <c r="AU348" s="9">
        <v>99916544</v>
      </c>
      <c r="AX348" s="9">
        <v>96083998</v>
      </c>
      <c r="AY348" s="9">
        <v>2408</v>
      </c>
      <c r="BB348" s="9">
        <v>99916533</v>
      </c>
      <c r="BC348" s="9">
        <v>3836</v>
      </c>
      <c r="BF348" s="9">
        <v>99916533</v>
      </c>
      <c r="BG348" s="9">
        <v>4181</v>
      </c>
    </row>
    <row r="349" spans="2:59" x14ac:dyDescent="0.35">
      <c r="B349" s="21" t="s">
        <v>990</v>
      </c>
      <c r="C349" s="21" t="s">
        <v>39</v>
      </c>
      <c r="D349" s="21" t="s">
        <v>531</v>
      </c>
      <c r="E349" s="21" t="s">
        <v>531</v>
      </c>
      <c r="F349" s="21" t="s">
        <v>417</v>
      </c>
      <c r="G349" s="8" t="s">
        <v>190</v>
      </c>
      <c r="H349" s="8">
        <v>2</v>
      </c>
      <c r="I349" s="8" t="s">
        <v>150</v>
      </c>
      <c r="J349" s="8" t="s">
        <v>154</v>
      </c>
      <c r="K349" s="8">
        <v>3</v>
      </c>
      <c r="L349" s="8" t="s">
        <v>153</v>
      </c>
      <c r="M349" s="8">
        <v>83</v>
      </c>
      <c r="N349" s="8">
        <v>99916617</v>
      </c>
      <c r="O349" s="8">
        <v>96083848</v>
      </c>
      <c r="P349" s="8">
        <v>99916617</v>
      </c>
      <c r="Q349" s="8">
        <v>3311</v>
      </c>
      <c r="R349" s="8">
        <v>3411</v>
      </c>
      <c r="S349" s="8">
        <f t="shared" si="20"/>
        <v>3513</v>
      </c>
      <c r="T349" s="8">
        <f t="shared" si="21"/>
        <v>3662</v>
      </c>
      <c r="U349" s="8">
        <f t="shared" si="22"/>
        <v>3991</v>
      </c>
      <c r="V349" s="21" t="s">
        <v>139</v>
      </c>
      <c r="W349" s="21"/>
      <c r="X349" s="8" t="s">
        <v>181</v>
      </c>
      <c r="Y349" s="8" t="s">
        <v>182</v>
      </c>
      <c r="Z349" s="29">
        <v>1.25</v>
      </c>
      <c r="AA349" s="8"/>
      <c r="AB349" s="8" t="s">
        <v>185</v>
      </c>
      <c r="AC349" s="8" t="s">
        <v>1758</v>
      </c>
      <c r="AE349" s="8" t="e">
        <f>VLOOKUP(N349,[1]CRN!$H$2:$I$1212,2,FALSE)</f>
        <v>#N/A</v>
      </c>
      <c r="AG349" s="9">
        <v>96083848</v>
      </c>
      <c r="AH349" s="9">
        <v>3201</v>
      </c>
      <c r="AI349" s="9">
        <f>VLOOKUP(AG349,[2]CRN!$A$2:$J$2833,10,FALSE)</f>
        <v>3311</v>
      </c>
      <c r="AJ349" s="9">
        <f t="shared" si="23"/>
        <v>3.4364261168384883E-2</v>
      </c>
      <c r="AL349" s="9">
        <v>96083848</v>
      </c>
      <c r="AM349" s="9">
        <v>3411</v>
      </c>
      <c r="AT349" s="9">
        <v>96083925</v>
      </c>
      <c r="AU349" s="9">
        <v>99916545</v>
      </c>
      <c r="AX349" s="9">
        <v>96083999</v>
      </c>
      <c r="AY349" s="9">
        <v>2553</v>
      </c>
      <c r="BB349" s="9">
        <v>99916617</v>
      </c>
      <c r="BC349" s="9">
        <v>3662</v>
      </c>
      <c r="BF349" s="9">
        <v>99916617</v>
      </c>
      <c r="BG349" s="9">
        <v>3991</v>
      </c>
    </row>
    <row r="350" spans="2:59" x14ac:dyDescent="0.35">
      <c r="B350" s="21" t="s">
        <v>991</v>
      </c>
      <c r="C350" s="21" t="s">
        <v>39</v>
      </c>
      <c r="D350" s="21" t="s">
        <v>532</v>
      </c>
      <c r="E350" s="21" t="s">
        <v>532</v>
      </c>
      <c r="F350" s="21" t="s">
        <v>418</v>
      </c>
      <c r="G350" s="8" t="s">
        <v>190</v>
      </c>
      <c r="H350" s="8">
        <v>2</v>
      </c>
      <c r="I350" s="8" t="s">
        <v>150</v>
      </c>
      <c r="J350" s="8" t="s">
        <v>151</v>
      </c>
      <c r="K350" s="8">
        <v>1</v>
      </c>
      <c r="L350" s="8" t="s">
        <v>155</v>
      </c>
      <c r="M350" s="8">
        <v>97</v>
      </c>
      <c r="N350" s="8">
        <v>99916516</v>
      </c>
      <c r="O350" s="8">
        <v>96083759</v>
      </c>
      <c r="P350" s="8">
        <v>99916516</v>
      </c>
      <c r="Q350" s="8">
        <v>3695</v>
      </c>
      <c r="R350" s="8">
        <v>3805</v>
      </c>
      <c r="S350" s="8">
        <f t="shared" si="20"/>
        <v>3763</v>
      </c>
      <c r="T350" s="8">
        <f t="shared" si="21"/>
        <v>3923</v>
      </c>
      <c r="U350" s="8">
        <f t="shared" si="22"/>
        <v>4276</v>
      </c>
      <c r="V350" s="21" t="s">
        <v>139</v>
      </c>
      <c r="W350" s="21"/>
      <c r="X350" s="8" t="s">
        <v>181</v>
      </c>
      <c r="Y350" s="8" t="s">
        <v>182</v>
      </c>
      <c r="Z350" s="29">
        <v>1.25</v>
      </c>
      <c r="AA350" s="8"/>
      <c r="AB350" s="8" t="s">
        <v>185</v>
      </c>
      <c r="AC350" s="8" t="s">
        <v>1758</v>
      </c>
      <c r="AE350" s="8" t="e">
        <f>VLOOKUP(N350,[1]CRN!$H$2:$I$1212,2,FALSE)</f>
        <v>#N/A</v>
      </c>
      <c r="AG350" s="9">
        <v>96083759</v>
      </c>
      <c r="AH350" s="9">
        <v>3567</v>
      </c>
      <c r="AI350" s="9">
        <f>VLOOKUP(AG350,[2]CRN!$A$2:$J$2833,10,FALSE)</f>
        <v>3695</v>
      </c>
      <c r="AJ350" s="9">
        <f t="shared" si="23"/>
        <v>3.5884496776002243E-2</v>
      </c>
      <c r="AL350" s="9">
        <v>96083759</v>
      </c>
      <c r="AM350" s="9">
        <v>3805</v>
      </c>
      <c r="AT350" s="9">
        <v>96083927</v>
      </c>
      <c r="AU350" s="9">
        <v>99916546</v>
      </c>
      <c r="AX350" s="9">
        <v>96084000</v>
      </c>
      <c r="AY350" s="9">
        <v>2695</v>
      </c>
      <c r="BB350" s="9">
        <v>99916516</v>
      </c>
      <c r="BC350" s="9">
        <v>3923</v>
      </c>
      <c r="BF350" s="9">
        <v>99916516</v>
      </c>
      <c r="BG350" s="9">
        <v>4276</v>
      </c>
    </row>
    <row r="351" spans="2:59" x14ac:dyDescent="0.35">
      <c r="B351" s="21" t="s">
        <v>992</v>
      </c>
      <c r="C351" s="21" t="s">
        <v>39</v>
      </c>
      <c r="D351" s="21" t="s">
        <v>533</v>
      </c>
      <c r="E351" s="21" t="s">
        <v>533</v>
      </c>
      <c r="F351" s="21" t="s">
        <v>418</v>
      </c>
      <c r="G351" s="8" t="s">
        <v>190</v>
      </c>
      <c r="H351" s="8">
        <v>2</v>
      </c>
      <c r="I351" s="8" t="s">
        <v>150</v>
      </c>
      <c r="J351" s="8" t="s">
        <v>151</v>
      </c>
      <c r="K351" s="8">
        <v>3</v>
      </c>
      <c r="L351" s="8" t="s">
        <v>153</v>
      </c>
      <c r="M351" s="8">
        <v>87</v>
      </c>
      <c r="N351" s="8">
        <v>99916599</v>
      </c>
      <c r="O351" s="8">
        <v>96083760</v>
      </c>
      <c r="P351" s="8">
        <v>99916599</v>
      </c>
      <c r="Q351" s="8">
        <v>3391</v>
      </c>
      <c r="R351" s="8">
        <v>3492</v>
      </c>
      <c r="S351" s="8">
        <f t="shared" si="20"/>
        <v>3597</v>
      </c>
      <c r="T351" s="8">
        <f t="shared" si="21"/>
        <v>3749</v>
      </c>
      <c r="U351" s="8">
        <f t="shared" si="22"/>
        <v>4086</v>
      </c>
      <c r="V351" s="21" t="s">
        <v>139</v>
      </c>
      <c r="W351" s="21"/>
      <c r="X351" s="8" t="s">
        <v>181</v>
      </c>
      <c r="Y351" s="8" t="s">
        <v>182</v>
      </c>
      <c r="Z351" s="29">
        <v>1.25</v>
      </c>
      <c r="AA351" s="8"/>
      <c r="AB351" s="8" t="s">
        <v>185</v>
      </c>
      <c r="AC351" s="8" t="s">
        <v>1758</v>
      </c>
      <c r="AE351" s="8" t="e">
        <f>VLOOKUP(N351,[1]CRN!$H$2:$I$1212,2,FALSE)</f>
        <v>#N/A</v>
      </c>
      <c r="AG351" s="9">
        <v>96083760</v>
      </c>
      <c r="AH351" s="9">
        <v>3277</v>
      </c>
      <c r="AI351" s="9">
        <f>VLOOKUP(AG351,[2]CRN!$A$2:$J$2833,10,FALSE)</f>
        <v>3391</v>
      </c>
      <c r="AJ351" s="9">
        <f t="shared" si="23"/>
        <v>3.4787915776624961E-2</v>
      </c>
      <c r="AL351" s="9">
        <v>96083760</v>
      </c>
      <c r="AM351" s="9">
        <v>3492</v>
      </c>
      <c r="AT351" s="9">
        <v>96083929</v>
      </c>
      <c r="AU351" s="9">
        <v>99916547</v>
      </c>
      <c r="AX351" s="9">
        <v>96084001</v>
      </c>
      <c r="AY351" s="9">
        <v>2830</v>
      </c>
      <c r="BB351" s="9">
        <v>99916599</v>
      </c>
      <c r="BC351" s="9">
        <v>3749</v>
      </c>
      <c r="BF351" s="9">
        <v>99916599</v>
      </c>
      <c r="BG351" s="9">
        <v>4086</v>
      </c>
    </row>
    <row r="352" spans="2:59" x14ac:dyDescent="0.35">
      <c r="B352" s="21" t="s">
        <v>993</v>
      </c>
      <c r="C352" s="21" t="s">
        <v>39</v>
      </c>
      <c r="D352" s="21" t="s">
        <v>532</v>
      </c>
      <c r="E352" s="21" t="s">
        <v>532</v>
      </c>
      <c r="F352" s="21" t="s">
        <v>418</v>
      </c>
      <c r="G352" s="8" t="s">
        <v>190</v>
      </c>
      <c r="H352" s="8">
        <v>2</v>
      </c>
      <c r="I352" s="8" t="s">
        <v>150</v>
      </c>
      <c r="J352" s="8" t="s">
        <v>154</v>
      </c>
      <c r="K352" s="8">
        <v>1</v>
      </c>
      <c r="L352" s="8" t="s">
        <v>155</v>
      </c>
      <c r="M352" s="8">
        <v>97</v>
      </c>
      <c r="N352" s="8">
        <v>99916534</v>
      </c>
      <c r="O352" s="8">
        <v>96083849</v>
      </c>
      <c r="P352" s="8">
        <v>99916534</v>
      </c>
      <c r="Q352" s="8">
        <v>3743</v>
      </c>
      <c r="R352" s="8">
        <v>3855</v>
      </c>
      <c r="S352" s="8">
        <f t="shared" si="20"/>
        <v>3814</v>
      </c>
      <c r="T352" s="8">
        <f t="shared" si="21"/>
        <v>3976</v>
      </c>
      <c r="U352" s="8">
        <f t="shared" si="22"/>
        <v>4334</v>
      </c>
      <c r="V352" s="21" t="s">
        <v>139</v>
      </c>
      <c r="W352" s="21"/>
      <c r="X352" s="8" t="s">
        <v>181</v>
      </c>
      <c r="Y352" s="8" t="s">
        <v>182</v>
      </c>
      <c r="Z352" s="29">
        <v>1.25</v>
      </c>
      <c r="AA352" s="8"/>
      <c r="AB352" s="8" t="s">
        <v>185</v>
      </c>
      <c r="AC352" s="8" t="s">
        <v>1758</v>
      </c>
      <c r="AE352" s="8" t="e">
        <f>VLOOKUP(N352,[1]CRN!$H$2:$I$1212,2,FALSE)</f>
        <v>#N/A</v>
      </c>
      <c r="AG352" s="9">
        <v>96083849</v>
      </c>
      <c r="AH352" s="9">
        <v>3614</v>
      </c>
      <c r="AI352" s="9">
        <f>VLOOKUP(AG352,[2]CRN!$A$2:$J$2833,10,FALSE)</f>
        <v>3743</v>
      </c>
      <c r="AJ352" s="9">
        <f t="shared" si="23"/>
        <v>3.5694521306032095E-2</v>
      </c>
      <c r="AL352" s="9">
        <v>96083849</v>
      </c>
      <c r="AM352" s="9">
        <v>3855</v>
      </c>
      <c r="AT352" s="9">
        <v>96083931</v>
      </c>
      <c r="AU352" s="9">
        <v>99916548</v>
      </c>
      <c r="AX352" s="9">
        <v>96084002</v>
      </c>
      <c r="AY352" s="9">
        <v>2953</v>
      </c>
      <c r="BB352" s="9">
        <v>99916534</v>
      </c>
      <c r="BC352" s="9">
        <v>3976</v>
      </c>
      <c r="BF352" s="9">
        <v>99916534</v>
      </c>
      <c r="BG352" s="9">
        <v>4334</v>
      </c>
    </row>
    <row r="353" spans="2:59" x14ac:dyDescent="0.35">
      <c r="B353" s="21" t="s">
        <v>994</v>
      </c>
      <c r="C353" s="21" t="s">
        <v>39</v>
      </c>
      <c r="D353" s="21" t="s">
        <v>533</v>
      </c>
      <c r="E353" s="21" t="s">
        <v>533</v>
      </c>
      <c r="F353" s="21" t="s">
        <v>418</v>
      </c>
      <c r="G353" s="8" t="s">
        <v>190</v>
      </c>
      <c r="H353" s="8">
        <v>2</v>
      </c>
      <c r="I353" s="8" t="s">
        <v>150</v>
      </c>
      <c r="J353" s="8" t="s">
        <v>154</v>
      </c>
      <c r="K353" s="8">
        <v>3</v>
      </c>
      <c r="L353" s="8" t="s">
        <v>153</v>
      </c>
      <c r="M353" s="8">
        <v>87</v>
      </c>
      <c r="N353" s="8">
        <v>99916618</v>
      </c>
      <c r="O353" s="8">
        <v>96083850</v>
      </c>
      <c r="P353" s="8">
        <v>99916618</v>
      </c>
      <c r="Q353" s="8">
        <v>3439</v>
      </c>
      <c r="R353" s="8">
        <v>3542</v>
      </c>
      <c r="S353" s="8">
        <f t="shared" si="20"/>
        <v>3648</v>
      </c>
      <c r="T353" s="8">
        <f t="shared" si="21"/>
        <v>3802</v>
      </c>
      <c r="U353" s="8">
        <f t="shared" si="22"/>
        <v>4144</v>
      </c>
      <c r="V353" s="21" t="s">
        <v>139</v>
      </c>
      <c r="W353" s="21"/>
      <c r="X353" s="8" t="s">
        <v>181</v>
      </c>
      <c r="Y353" s="8" t="s">
        <v>182</v>
      </c>
      <c r="Z353" s="29">
        <v>1.25</v>
      </c>
      <c r="AA353" s="8"/>
      <c r="AB353" s="8" t="s">
        <v>185</v>
      </c>
      <c r="AC353" s="8" t="s">
        <v>1758</v>
      </c>
      <c r="AE353" s="8" t="e">
        <f>VLOOKUP(N353,[1]CRN!$H$2:$I$1212,2,FALSE)</f>
        <v>#N/A</v>
      </c>
      <c r="AG353" s="9">
        <v>96083850</v>
      </c>
      <c r="AH353" s="9">
        <v>3324</v>
      </c>
      <c r="AI353" s="9">
        <f>VLOOKUP(AG353,[2]CRN!$A$2:$J$2833,10,FALSE)</f>
        <v>3439</v>
      </c>
      <c r="AJ353" s="9">
        <f t="shared" si="23"/>
        <v>3.4596871239470514E-2</v>
      </c>
      <c r="AL353" s="9">
        <v>96083850</v>
      </c>
      <c r="AM353" s="9">
        <v>3542</v>
      </c>
      <c r="AT353" s="9">
        <v>96083933</v>
      </c>
      <c r="AU353" s="9">
        <v>99916549</v>
      </c>
      <c r="AX353" s="9">
        <v>96084003</v>
      </c>
      <c r="AY353" s="9">
        <v>3157</v>
      </c>
      <c r="BB353" s="9">
        <v>99916618</v>
      </c>
      <c r="BC353" s="9">
        <v>3802</v>
      </c>
      <c r="BF353" s="9">
        <v>99916618</v>
      </c>
      <c r="BG353" s="9">
        <v>4144</v>
      </c>
    </row>
    <row r="354" spans="2:59" x14ac:dyDescent="0.35">
      <c r="B354" s="21" t="s">
        <v>995</v>
      </c>
      <c r="C354" s="21" t="s">
        <v>39</v>
      </c>
      <c r="D354" s="21" t="s">
        <v>534</v>
      </c>
      <c r="E354" s="21" t="s">
        <v>534</v>
      </c>
      <c r="F354" s="21" t="s">
        <v>419</v>
      </c>
      <c r="G354" s="8" t="s">
        <v>190</v>
      </c>
      <c r="H354" s="8">
        <v>3</v>
      </c>
      <c r="I354" s="8" t="s">
        <v>156</v>
      </c>
      <c r="J354" s="8" t="s">
        <v>151</v>
      </c>
      <c r="K354" s="8">
        <v>1</v>
      </c>
      <c r="L354" s="8" t="s">
        <v>155</v>
      </c>
      <c r="M354" s="8">
        <v>130</v>
      </c>
      <c r="N354" s="8">
        <v>99916517</v>
      </c>
      <c r="O354" s="8">
        <v>96083761</v>
      </c>
      <c r="P354" s="8">
        <v>99916517</v>
      </c>
      <c r="Q354" s="8">
        <v>4171</v>
      </c>
      <c r="R354" s="8">
        <v>4296</v>
      </c>
      <c r="S354" s="8">
        <f t="shared" si="20"/>
        <v>4177</v>
      </c>
      <c r="T354" s="8">
        <f t="shared" si="21"/>
        <v>4357</v>
      </c>
      <c r="U354" s="8">
        <f t="shared" si="22"/>
        <v>4749</v>
      </c>
      <c r="V354" s="21" t="s">
        <v>139</v>
      </c>
      <c r="W354" s="21"/>
      <c r="X354" s="8" t="s">
        <v>181</v>
      </c>
      <c r="Y354" s="8" t="s">
        <v>182</v>
      </c>
      <c r="Z354" s="29">
        <v>1.25</v>
      </c>
      <c r="AA354" s="8"/>
      <c r="AB354" s="8" t="s">
        <v>185</v>
      </c>
      <c r="AC354" s="8" t="s">
        <v>1758</v>
      </c>
      <c r="AE354" s="8" t="e">
        <f>VLOOKUP(N354,[1]CRN!$H$2:$I$1212,2,FALSE)</f>
        <v>#N/A</v>
      </c>
      <c r="AG354" s="9">
        <v>96083761</v>
      </c>
      <c r="AH354" s="9">
        <v>4022</v>
      </c>
      <c r="AI354" s="9">
        <f>VLOOKUP(AG354,[2]CRN!$A$2:$J$2833,10,FALSE)</f>
        <v>4171</v>
      </c>
      <c r="AJ354" s="9">
        <f t="shared" si="23"/>
        <v>3.704624564893088E-2</v>
      </c>
      <c r="AL354" s="9">
        <v>96083761</v>
      </c>
      <c r="AM354" s="9">
        <v>4296</v>
      </c>
      <c r="AT354" s="9">
        <v>96083935</v>
      </c>
      <c r="AU354" s="9">
        <v>99916550</v>
      </c>
      <c r="AX354" s="9">
        <v>96084004</v>
      </c>
      <c r="AY354" s="9">
        <v>3377</v>
      </c>
      <c r="BB354" s="9">
        <v>99916517</v>
      </c>
      <c r="BC354" s="9">
        <v>4357</v>
      </c>
      <c r="BF354" s="9">
        <v>99916517</v>
      </c>
      <c r="BG354" s="9">
        <v>4749</v>
      </c>
    </row>
    <row r="355" spans="2:59" x14ac:dyDescent="0.35">
      <c r="B355" s="21" t="s">
        <v>996</v>
      </c>
      <c r="C355" s="21" t="s">
        <v>39</v>
      </c>
      <c r="D355" s="21" t="s">
        <v>535</v>
      </c>
      <c r="E355" s="21" t="s">
        <v>535</v>
      </c>
      <c r="F355" s="21" t="s">
        <v>419</v>
      </c>
      <c r="G355" s="8" t="s">
        <v>190</v>
      </c>
      <c r="H355" s="8">
        <v>3</v>
      </c>
      <c r="I355" s="8" t="s">
        <v>156</v>
      </c>
      <c r="J355" s="8" t="s">
        <v>151</v>
      </c>
      <c r="K355" s="8">
        <v>3</v>
      </c>
      <c r="L355" s="8" t="s">
        <v>153</v>
      </c>
      <c r="M355" s="8">
        <v>91</v>
      </c>
      <c r="N355" s="8">
        <v>99916600</v>
      </c>
      <c r="O355" s="8">
        <v>96083762</v>
      </c>
      <c r="P355" s="8">
        <v>99916600</v>
      </c>
      <c r="Q355" s="8">
        <v>3721</v>
      </c>
      <c r="R355" s="8">
        <v>3833</v>
      </c>
      <c r="S355" s="8">
        <f t="shared" si="20"/>
        <v>3947</v>
      </c>
      <c r="T355" s="8">
        <f t="shared" si="21"/>
        <v>4116</v>
      </c>
      <c r="U355" s="8">
        <f t="shared" si="22"/>
        <v>4486</v>
      </c>
      <c r="V355" s="21" t="s">
        <v>139</v>
      </c>
      <c r="W355" s="21"/>
      <c r="X355" s="8" t="s">
        <v>181</v>
      </c>
      <c r="Y355" s="8" t="s">
        <v>182</v>
      </c>
      <c r="Z355" s="29">
        <v>1.25</v>
      </c>
      <c r="AA355" s="8"/>
      <c r="AB355" s="8" t="s">
        <v>185</v>
      </c>
      <c r="AC355" s="8" t="s">
        <v>1758</v>
      </c>
      <c r="AE355" s="8" t="e">
        <f>VLOOKUP(N355,[1]CRN!$H$2:$I$1212,2,FALSE)</f>
        <v>#N/A</v>
      </c>
      <c r="AG355" s="9">
        <v>96083762</v>
      </c>
      <c r="AH355" s="9">
        <v>3594</v>
      </c>
      <c r="AI355" s="9">
        <f>VLOOKUP(AG355,[2]CRN!$A$2:$J$2833,10,FALSE)</f>
        <v>3721</v>
      </c>
      <c r="AJ355" s="9">
        <f t="shared" si="23"/>
        <v>3.5336672231496939E-2</v>
      </c>
      <c r="AL355" s="9">
        <v>96083762</v>
      </c>
      <c r="AM355" s="9">
        <v>3833</v>
      </c>
      <c r="AT355" s="9">
        <v>96083937</v>
      </c>
      <c r="AU355" s="9">
        <v>99916551</v>
      </c>
      <c r="AX355" s="9">
        <v>96084005</v>
      </c>
      <c r="AY355" s="9">
        <v>3577</v>
      </c>
      <c r="BB355" s="9">
        <v>99916600</v>
      </c>
      <c r="BC355" s="9">
        <v>4116</v>
      </c>
      <c r="BF355" s="9">
        <v>99916600</v>
      </c>
      <c r="BG355" s="9">
        <v>4486</v>
      </c>
    </row>
    <row r="356" spans="2:59" x14ac:dyDescent="0.35">
      <c r="B356" s="21" t="s">
        <v>997</v>
      </c>
      <c r="C356" s="21" t="s">
        <v>39</v>
      </c>
      <c r="D356" s="21" t="s">
        <v>534</v>
      </c>
      <c r="E356" s="21" t="s">
        <v>534</v>
      </c>
      <c r="F356" s="21" t="s">
        <v>419</v>
      </c>
      <c r="G356" s="8" t="s">
        <v>190</v>
      </c>
      <c r="H356" s="8">
        <v>3</v>
      </c>
      <c r="I356" s="8" t="s">
        <v>156</v>
      </c>
      <c r="J356" s="8" t="s">
        <v>154</v>
      </c>
      <c r="K356" s="8">
        <v>1</v>
      </c>
      <c r="L356" s="8" t="s">
        <v>155</v>
      </c>
      <c r="M356" s="8">
        <v>130</v>
      </c>
      <c r="N356" s="8">
        <v>99916535</v>
      </c>
      <c r="O356" s="8">
        <v>96083851</v>
      </c>
      <c r="P356" s="8">
        <v>99916535</v>
      </c>
      <c r="Q356" s="8">
        <v>4219</v>
      </c>
      <c r="R356" s="8">
        <v>4346</v>
      </c>
      <c r="S356" s="8">
        <f t="shared" si="20"/>
        <v>4228</v>
      </c>
      <c r="T356" s="8">
        <f t="shared" si="21"/>
        <v>4410</v>
      </c>
      <c r="U356" s="8">
        <f t="shared" si="22"/>
        <v>4807</v>
      </c>
      <c r="V356" s="21" t="s">
        <v>139</v>
      </c>
      <c r="W356" s="21"/>
      <c r="X356" s="8" t="s">
        <v>181</v>
      </c>
      <c r="Y356" s="8" t="s">
        <v>182</v>
      </c>
      <c r="Z356" s="29">
        <v>1.25</v>
      </c>
      <c r="AA356" s="8"/>
      <c r="AB356" s="8" t="s">
        <v>185</v>
      </c>
      <c r="AC356" s="8" t="s">
        <v>1758</v>
      </c>
      <c r="AE356" s="8" t="e">
        <f>VLOOKUP(N356,[1]CRN!$H$2:$I$1212,2,FALSE)</f>
        <v>#N/A</v>
      </c>
      <c r="AG356" s="9">
        <v>96083851</v>
      </c>
      <c r="AH356" s="9">
        <v>4069</v>
      </c>
      <c r="AI356" s="9">
        <f>VLOOKUP(AG356,[2]CRN!$A$2:$J$2833,10,FALSE)</f>
        <v>4219</v>
      </c>
      <c r="AJ356" s="9">
        <f t="shared" si="23"/>
        <v>3.6864094372081595E-2</v>
      </c>
      <c r="AL356" s="9">
        <v>96083851</v>
      </c>
      <c r="AM356" s="9">
        <v>4346</v>
      </c>
      <c r="AT356" s="9">
        <v>96083939</v>
      </c>
      <c r="AU356" s="9">
        <v>99916552</v>
      </c>
      <c r="AX356" s="9">
        <v>96084006</v>
      </c>
      <c r="AY356" s="9">
        <v>3817</v>
      </c>
      <c r="BB356" s="9">
        <v>99916535</v>
      </c>
      <c r="BC356" s="9">
        <v>4410</v>
      </c>
      <c r="BF356" s="9">
        <v>99916535</v>
      </c>
      <c r="BG356" s="9">
        <v>4807</v>
      </c>
    </row>
    <row r="357" spans="2:59" x14ac:dyDescent="0.35">
      <c r="B357" s="21" t="s">
        <v>998</v>
      </c>
      <c r="C357" s="21" t="s">
        <v>39</v>
      </c>
      <c r="D357" s="21" t="s">
        <v>535</v>
      </c>
      <c r="E357" s="21" t="s">
        <v>535</v>
      </c>
      <c r="F357" s="21" t="s">
        <v>419</v>
      </c>
      <c r="G357" s="8" t="s">
        <v>190</v>
      </c>
      <c r="H357" s="8">
        <v>3</v>
      </c>
      <c r="I357" s="8" t="s">
        <v>156</v>
      </c>
      <c r="J357" s="8" t="s">
        <v>154</v>
      </c>
      <c r="K357" s="8">
        <v>3</v>
      </c>
      <c r="L357" s="8" t="s">
        <v>153</v>
      </c>
      <c r="M357" s="8">
        <v>91</v>
      </c>
      <c r="N357" s="8">
        <v>99916619</v>
      </c>
      <c r="O357" s="8">
        <v>96083852</v>
      </c>
      <c r="P357" s="8">
        <v>99916619</v>
      </c>
      <c r="Q357" s="8">
        <v>3769</v>
      </c>
      <c r="R357" s="8">
        <v>3883</v>
      </c>
      <c r="S357" s="8">
        <f t="shared" si="20"/>
        <v>3998</v>
      </c>
      <c r="T357" s="8">
        <f t="shared" si="21"/>
        <v>4169</v>
      </c>
      <c r="U357" s="8">
        <f t="shared" si="22"/>
        <v>4544</v>
      </c>
      <c r="V357" s="21" t="s">
        <v>139</v>
      </c>
      <c r="W357" s="21"/>
      <c r="X357" s="8" t="s">
        <v>181</v>
      </c>
      <c r="Y357" s="8" t="s">
        <v>182</v>
      </c>
      <c r="Z357" s="29">
        <v>1.25</v>
      </c>
      <c r="AA357" s="8"/>
      <c r="AB357" s="8" t="s">
        <v>185</v>
      </c>
      <c r="AC357" s="8" t="s">
        <v>1758</v>
      </c>
      <c r="AE357" s="8" t="e">
        <f>VLOOKUP(N357,[1]CRN!$H$2:$I$1212,2,FALSE)</f>
        <v>#N/A</v>
      </c>
      <c r="AG357" s="9">
        <v>96083852</v>
      </c>
      <c r="AH357" s="9">
        <v>3641</v>
      </c>
      <c r="AI357" s="9">
        <f>VLOOKUP(AG357,[2]CRN!$A$2:$J$2833,10,FALSE)</f>
        <v>3769</v>
      </c>
      <c r="AJ357" s="9">
        <f t="shared" si="23"/>
        <v>3.5155177149134853E-2</v>
      </c>
      <c r="AL357" s="9">
        <v>96083852</v>
      </c>
      <c r="AM357" s="9">
        <v>3883</v>
      </c>
      <c r="AT357" s="9">
        <v>96083941</v>
      </c>
      <c r="AU357" s="9">
        <v>99916553</v>
      </c>
      <c r="AX357" s="9">
        <v>96084007</v>
      </c>
      <c r="AY357" s="9">
        <v>4056</v>
      </c>
      <c r="BB357" s="9">
        <v>99916619</v>
      </c>
      <c r="BC357" s="9">
        <v>4169</v>
      </c>
      <c r="BF357" s="9">
        <v>99916619</v>
      </c>
      <c r="BG357" s="9">
        <v>4544</v>
      </c>
    </row>
    <row r="358" spans="2:59" x14ac:dyDescent="0.35">
      <c r="B358" s="21" t="s">
        <v>999</v>
      </c>
      <c r="C358" s="21" t="s">
        <v>39</v>
      </c>
      <c r="D358" s="21" t="s">
        <v>536</v>
      </c>
      <c r="E358" s="21" t="s">
        <v>536</v>
      </c>
      <c r="F358" s="21" t="s">
        <v>420</v>
      </c>
      <c r="G358" s="8" t="s">
        <v>190</v>
      </c>
      <c r="H358" s="8">
        <v>3</v>
      </c>
      <c r="I358" s="8" t="s">
        <v>156</v>
      </c>
      <c r="J358" s="8" t="s">
        <v>151</v>
      </c>
      <c r="K358" s="8">
        <v>1</v>
      </c>
      <c r="L358" s="8" t="s">
        <v>155</v>
      </c>
      <c r="M358" s="8">
        <v>132</v>
      </c>
      <c r="N358" s="8">
        <v>99916518</v>
      </c>
      <c r="O358" s="8">
        <v>96083763</v>
      </c>
      <c r="P358" s="8">
        <v>99916518</v>
      </c>
      <c r="Q358" s="8">
        <v>4362</v>
      </c>
      <c r="R358" s="8">
        <v>4493</v>
      </c>
      <c r="S358" s="8">
        <f t="shared" si="20"/>
        <v>4381</v>
      </c>
      <c r="T358" s="8">
        <f t="shared" si="21"/>
        <v>4568</v>
      </c>
      <c r="U358" s="8">
        <f t="shared" si="22"/>
        <v>4979</v>
      </c>
      <c r="V358" s="21" t="s">
        <v>139</v>
      </c>
      <c r="W358" s="21"/>
      <c r="X358" s="8" t="s">
        <v>181</v>
      </c>
      <c r="Y358" s="8" t="s">
        <v>182</v>
      </c>
      <c r="Z358" s="29">
        <v>1.25</v>
      </c>
      <c r="AA358" s="8"/>
      <c r="AB358" s="8" t="s">
        <v>185</v>
      </c>
      <c r="AC358" s="8" t="s">
        <v>1758</v>
      </c>
      <c r="AE358" s="8" t="e">
        <f>VLOOKUP(N358,[1]CRN!$H$2:$I$1212,2,FALSE)</f>
        <v>#N/A</v>
      </c>
      <c r="AG358" s="9">
        <v>96083763</v>
      </c>
      <c r="AH358" s="9">
        <v>4208</v>
      </c>
      <c r="AI358" s="9">
        <f>VLOOKUP(AG358,[2]CRN!$A$2:$J$2833,10,FALSE)</f>
        <v>4362</v>
      </c>
      <c r="AJ358" s="9">
        <f t="shared" si="23"/>
        <v>3.6596958174904944E-2</v>
      </c>
      <c r="AL358" s="9">
        <v>96083763</v>
      </c>
      <c r="AM358" s="9">
        <v>4493</v>
      </c>
      <c r="AT358" s="9">
        <v>96083943</v>
      </c>
      <c r="AU358" s="9">
        <v>99916554</v>
      </c>
      <c r="AX358" s="9">
        <v>96084008</v>
      </c>
      <c r="AY358" s="9">
        <v>4303</v>
      </c>
      <c r="BB358" s="9">
        <v>99916518</v>
      </c>
      <c r="BC358" s="9">
        <v>4568</v>
      </c>
      <c r="BF358" s="9">
        <v>99916518</v>
      </c>
      <c r="BG358" s="9">
        <v>4979</v>
      </c>
    </row>
    <row r="359" spans="2:59" x14ac:dyDescent="0.35">
      <c r="B359" s="21" t="s">
        <v>1000</v>
      </c>
      <c r="C359" s="21" t="s">
        <v>39</v>
      </c>
      <c r="D359" s="21" t="s">
        <v>537</v>
      </c>
      <c r="E359" s="21" t="s">
        <v>537</v>
      </c>
      <c r="F359" s="21" t="s">
        <v>420</v>
      </c>
      <c r="G359" s="8" t="s">
        <v>190</v>
      </c>
      <c r="H359" s="8">
        <v>3</v>
      </c>
      <c r="I359" s="8" t="s">
        <v>156</v>
      </c>
      <c r="J359" s="8" t="s">
        <v>151</v>
      </c>
      <c r="K359" s="8">
        <v>3</v>
      </c>
      <c r="L359" s="8" t="s">
        <v>153</v>
      </c>
      <c r="M359" s="8">
        <v>42</v>
      </c>
      <c r="N359" s="8">
        <v>99916601</v>
      </c>
      <c r="O359" s="8">
        <v>96083764</v>
      </c>
      <c r="P359" s="8">
        <v>99916601</v>
      </c>
      <c r="Q359" s="8">
        <v>3912</v>
      </c>
      <c r="R359" s="8">
        <v>4030</v>
      </c>
      <c r="S359" s="8">
        <f t="shared" si="20"/>
        <v>4151</v>
      </c>
      <c r="T359" s="8">
        <f t="shared" si="21"/>
        <v>4327</v>
      </c>
      <c r="U359" s="8">
        <f t="shared" si="22"/>
        <v>4716</v>
      </c>
      <c r="V359" s="21" t="s">
        <v>139</v>
      </c>
      <c r="W359" s="21"/>
      <c r="X359" s="8" t="s">
        <v>181</v>
      </c>
      <c r="Y359" s="8" t="s">
        <v>182</v>
      </c>
      <c r="Z359" s="29">
        <v>1.25</v>
      </c>
      <c r="AA359" s="8"/>
      <c r="AB359" s="8" t="s">
        <v>185</v>
      </c>
      <c r="AC359" s="8" t="s">
        <v>1758</v>
      </c>
      <c r="AE359" s="8" t="e">
        <f>VLOOKUP(N359,[1]CRN!$H$2:$I$1212,2,FALSE)</f>
        <v>#N/A</v>
      </c>
      <c r="AG359" s="9">
        <v>96083764</v>
      </c>
      <c r="AH359" s="9">
        <v>3780</v>
      </c>
      <c r="AI359" s="9">
        <f>VLOOKUP(AG359,[2]CRN!$A$2:$J$2833,10,FALSE)</f>
        <v>3912</v>
      </c>
      <c r="AJ359" s="9">
        <f t="shared" si="23"/>
        <v>3.4920634920634921E-2</v>
      </c>
      <c r="AL359" s="9">
        <v>96083764</v>
      </c>
      <c r="AM359" s="9">
        <v>4030</v>
      </c>
      <c r="AT359" s="9">
        <v>96083945</v>
      </c>
      <c r="AU359" s="9">
        <v>99916555</v>
      </c>
      <c r="AX359" s="9">
        <v>96084801</v>
      </c>
      <c r="AY359" s="9">
        <v>1663</v>
      </c>
      <c r="BB359" s="9">
        <v>99916601</v>
      </c>
      <c r="BC359" s="9">
        <v>4327</v>
      </c>
      <c r="BF359" s="9">
        <v>99916601</v>
      </c>
      <c r="BG359" s="9">
        <v>4716</v>
      </c>
    </row>
    <row r="360" spans="2:59" x14ac:dyDescent="0.35">
      <c r="B360" s="21" t="s">
        <v>1001</v>
      </c>
      <c r="C360" s="21" t="s">
        <v>39</v>
      </c>
      <c r="D360" s="21" t="s">
        <v>536</v>
      </c>
      <c r="E360" s="21" t="s">
        <v>536</v>
      </c>
      <c r="F360" s="21" t="s">
        <v>420</v>
      </c>
      <c r="G360" s="8" t="s">
        <v>190</v>
      </c>
      <c r="H360" s="8">
        <v>3</v>
      </c>
      <c r="I360" s="8" t="s">
        <v>156</v>
      </c>
      <c r="J360" s="8" t="s">
        <v>154</v>
      </c>
      <c r="K360" s="8">
        <v>1</v>
      </c>
      <c r="L360" s="8" t="s">
        <v>155</v>
      </c>
      <c r="M360" s="8">
        <v>132</v>
      </c>
      <c r="N360" s="8">
        <v>99916536</v>
      </c>
      <c r="O360" s="8">
        <v>96083853</v>
      </c>
      <c r="P360" s="8">
        <v>99916536</v>
      </c>
      <c r="Q360" s="8">
        <v>4410</v>
      </c>
      <c r="R360" s="8">
        <v>4543</v>
      </c>
      <c r="S360" s="8">
        <f t="shared" si="20"/>
        <v>4432</v>
      </c>
      <c r="T360" s="8">
        <f t="shared" si="21"/>
        <v>4621</v>
      </c>
      <c r="U360" s="8">
        <f t="shared" si="22"/>
        <v>5037</v>
      </c>
      <c r="V360" s="21" t="s">
        <v>139</v>
      </c>
      <c r="W360" s="21"/>
      <c r="X360" s="8" t="s">
        <v>181</v>
      </c>
      <c r="Y360" s="8" t="s">
        <v>182</v>
      </c>
      <c r="Z360" s="29">
        <v>1.25</v>
      </c>
      <c r="AA360" s="8"/>
      <c r="AB360" s="8" t="s">
        <v>185</v>
      </c>
      <c r="AC360" s="8" t="s">
        <v>1758</v>
      </c>
      <c r="AE360" s="8" t="e">
        <f>VLOOKUP(N360,[1]CRN!$H$2:$I$1212,2,FALSE)</f>
        <v>#N/A</v>
      </c>
      <c r="AG360" s="9">
        <v>96083853</v>
      </c>
      <c r="AH360" s="9">
        <v>4255</v>
      </c>
      <c r="AI360" s="9">
        <f>VLOOKUP(AG360,[2]CRN!$A$2:$J$2833,10,FALSE)</f>
        <v>4410</v>
      </c>
      <c r="AJ360" s="9">
        <f t="shared" si="23"/>
        <v>3.6427732079905996E-2</v>
      </c>
      <c r="AL360" s="9">
        <v>96083853</v>
      </c>
      <c r="AM360" s="9">
        <v>4543</v>
      </c>
      <c r="AT360" s="9">
        <v>97766061</v>
      </c>
      <c r="AU360" s="9">
        <v>99916556</v>
      </c>
      <c r="AX360" s="9">
        <v>96084802</v>
      </c>
      <c r="AY360" s="9">
        <v>1785</v>
      </c>
      <c r="BB360" s="9">
        <v>99916536</v>
      </c>
      <c r="BC360" s="9">
        <v>4621</v>
      </c>
      <c r="BF360" s="9">
        <v>99916536</v>
      </c>
      <c r="BG360" s="9">
        <v>5037</v>
      </c>
    </row>
    <row r="361" spans="2:59" x14ac:dyDescent="0.35">
      <c r="B361" s="21" t="s">
        <v>1002</v>
      </c>
      <c r="C361" s="21" t="s">
        <v>39</v>
      </c>
      <c r="D361" s="21" t="s">
        <v>537</v>
      </c>
      <c r="E361" s="21" t="s">
        <v>537</v>
      </c>
      <c r="F361" s="21" t="s">
        <v>420</v>
      </c>
      <c r="G361" s="8" t="s">
        <v>190</v>
      </c>
      <c r="H361" s="8">
        <v>3</v>
      </c>
      <c r="I361" s="8" t="s">
        <v>156</v>
      </c>
      <c r="J361" s="8" t="s">
        <v>154</v>
      </c>
      <c r="K361" s="8">
        <v>3</v>
      </c>
      <c r="L361" s="8" t="s">
        <v>153</v>
      </c>
      <c r="M361" s="8">
        <v>93</v>
      </c>
      <c r="N361" s="8">
        <v>99916620</v>
      </c>
      <c r="O361" s="8">
        <v>96083854</v>
      </c>
      <c r="P361" s="8">
        <v>99916620</v>
      </c>
      <c r="Q361" s="8">
        <v>3960</v>
      </c>
      <c r="R361" s="8">
        <v>4080</v>
      </c>
      <c r="S361" s="8">
        <f t="shared" si="20"/>
        <v>4202</v>
      </c>
      <c r="T361" s="8">
        <f t="shared" si="21"/>
        <v>4380</v>
      </c>
      <c r="U361" s="8">
        <f t="shared" si="22"/>
        <v>4774</v>
      </c>
      <c r="V361" s="21" t="s">
        <v>139</v>
      </c>
      <c r="W361" s="21"/>
      <c r="X361" s="8" t="s">
        <v>181</v>
      </c>
      <c r="Y361" s="8" t="s">
        <v>182</v>
      </c>
      <c r="Z361" s="29">
        <v>1.25</v>
      </c>
      <c r="AA361" s="8"/>
      <c r="AB361" s="8" t="s">
        <v>185</v>
      </c>
      <c r="AC361" s="8" t="s">
        <v>1758</v>
      </c>
      <c r="AE361" s="8" t="e">
        <f>VLOOKUP(N361,[1]CRN!$H$2:$I$1212,2,FALSE)</f>
        <v>#N/A</v>
      </c>
      <c r="AG361" s="9">
        <v>96083854</v>
      </c>
      <c r="AH361" s="9">
        <v>3827</v>
      </c>
      <c r="AI361" s="9">
        <f>VLOOKUP(AG361,[2]CRN!$A$2:$J$2833,10,FALSE)</f>
        <v>3960</v>
      </c>
      <c r="AJ361" s="9">
        <f t="shared" si="23"/>
        <v>3.4753070290044423E-2</v>
      </c>
      <c r="AL361" s="9">
        <v>96083854</v>
      </c>
      <c r="AM361" s="9">
        <v>4080</v>
      </c>
      <c r="AT361" s="9">
        <v>96083949</v>
      </c>
      <c r="AU361" s="9">
        <v>99916557</v>
      </c>
      <c r="AX361" s="9">
        <v>96084803</v>
      </c>
      <c r="AY361" s="9">
        <v>1901</v>
      </c>
      <c r="BB361" s="9">
        <v>99916620</v>
      </c>
      <c r="BC361" s="9">
        <v>4380</v>
      </c>
      <c r="BF361" s="9">
        <v>99916620</v>
      </c>
      <c r="BG361" s="9">
        <v>4774</v>
      </c>
    </row>
    <row r="362" spans="2:59" x14ac:dyDescent="0.35">
      <c r="B362" s="21" t="s">
        <v>1003</v>
      </c>
      <c r="C362" s="21" t="s">
        <v>39</v>
      </c>
      <c r="D362" s="21" t="s">
        <v>538</v>
      </c>
      <c r="E362" s="21" t="s">
        <v>538</v>
      </c>
      <c r="F362" s="21" t="s">
        <v>421</v>
      </c>
      <c r="G362" s="8" t="s">
        <v>190</v>
      </c>
      <c r="H362" s="8">
        <v>3</v>
      </c>
      <c r="I362" s="8" t="s">
        <v>156</v>
      </c>
      <c r="J362" s="8" t="s">
        <v>151</v>
      </c>
      <c r="K362" s="8">
        <v>1</v>
      </c>
      <c r="L362" s="8" t="s">
        <v>155</v>
      </c>
      <c r="M362" s="8">
        <v>134</v>
      </c>
      <c r="N362" s="8">
        <v>99916519</v>
      </c>
      <c r="O362" s="8">
        <v>96083765</v>
      </c>
      <c r="P362" s="8">
        <v>99916519</v>
      </c>
      <c r="Q362" s="8">
        <v>4570</v>
      </c>
      <c r="R362" s="8">
        <v>4707</v>
      </c>
      <c r="S362" s="8">
        <f t="shared" si="20"/>
        <v>4601</v>
      </c>
      <c r="T362" s="8">
        <f t="shared" si="21"/>
        <v>4797</v>
      </c>
      <c r="U362" s="8">
        <f t="shared" si="22"/>
        <v>5229</v>
      </c>
      <c r="V362" s="21" t="s">
        <v>139</v>
      </c>
      <c r="W362" s="21"/>
      <c r="X362" s="8" t="s">
        <v>181</v>
      </c>
      <c r="Y362" s="8" t="s">
        <v>182</v>
      </c>
      <c r="Z362" s="29">
        <v>1.25</v>
      </c>
      <c r="AA362" s="8"/>
      <c r="AB362" s="8" t="s">
        <v>185</v>
      </c>
      <c r="AC362" s="8" t="s">
        <v>1758</v>
      </c>
      <c r="AE362" s="8" t="e">
        <f>VLOOKUP(N362,[1]CRN!$H$2:$I$1212,2,FALSE)</f>
        <v>#N/A</v>
      </c>
      <c r="AG362" s="9">
        <v>96083765</v>
      </c>
      <c r="AH362" s="9">
        <v>4410</v>
      </c>
      <c r="AI362" s="9">
        <f>VLOOKUP(AG362,[2]CRN!$A$2:$J$2833,10,FALSE)</f>
        <v>4570</v>
      </c>
      <c r="AJ362" s="9">
        <f t="shared" si="23"/>
        <v>3.6281179138321996E-2</v>
      </c>
      <c r="AL362" s="9">
        <v>96083765</v>
      </c>
      <c r="AM362" s="9">
        <v>4707</v>
      </c>
      <c r="AT362" s="9">
        <v>96083951</v>
      </c>
      <c r="AU362" s="9">
        <v>99916558</v>
      </c>
      <c r="AX362" s="9">
        <v>96084804</v>
      </c>
      <c r="AY362" s="9">
        <v>2017</v>
      </c>
      <c r="BB362" s="9">
        <v>99916519</v>
      </c>
      <c r="BC362" s="9">
        <v>4797</v>
      </c>
      <c r="BF362" s="9">
        <v>99916519</v>
      </c>
      <c r="BG362" s="9">
        <v>5229</v>
      </c>
    </row>
    <row r="363" spans="2:59" x14ac:dyDescent="0.35">
      <c r="B363" s="21" t="s">
        <v>1004</v>
      </c>
      <c r="C363" s="21" t="s">
        <v>39</v>
      </c>
      <c r="D363" s="21" t="s">
        <v>539</v>
      </c>
      <c r="E363" s="21" t="s">
        <v>539</v>
      </c>
      <c r="F363" s="21" t="s">
        <v>421</v>
      </c>
      <c r="G363" s="8" t="s">
        <v>190</v>
      </c>
      <c r="H363" s="8">
        <v>3</v>
      </c>
      <c r="I363" s="8" t="s">
        <v>156</v>
      </c>
      <c r="J363" s="8" t="s">
        <v>151</v>
      </c>
      <c r="K363" s="8">
        <v>3</v>
      </c>
      <c r="L363" s="8" t="s">
        <v>153</v>
      </c>
      <c r="M363" s="8">
        <v>95</v>
      </c>
      <c r="N363" s="8">
        <v>99916602</v>
      </c>
      <c r="O363" s="8">
        <v>96083766</v>
      </c>
      <c r="P363" s="8">
        <v>99916602</v>
      </c>
      <c r="Q363" s="8">
        <v>4120</v>
      </c>
      <c r="R363" s="8">
        <v>4244</v>
      </c>
      <c r="S363" s="8">
        <f t="shared" si="20"/>
        <v>4371</v>
      </c>
      <c r="T363" s="8">
        <f t="shared" si="21"/>
        <v>4556</v>
      </c>
      <c r="U363" s="8">
        <f t="shared" si="22"/>
        <v>4966</v>
      </c>
      <c r="V363" s="21" t="s">
        <v>139</v>
      </c>
      <c r="W363" s="21"/>
      <c r="X363" s="8" t="s">
        <v>181</v>
      </c>
      <c r="Y363" s="8" t="s">
        <v>182</v>
      </c>
      <c r="Z363" s="29">
        <v>1.25</v>
      </c>
      <c r="AA363" s="8"/>
      <c r="AB363" s="8" t="s">
        <v>185</v>
      </c>
      <c r="AC363" s="8" t="s">
        <v>1758</v>
      </c>
      <c r="AE363" s="8" t="e">
        <f>VLOOKUP(N363,[1]CRN!$H$2:$I$1212,2,FALSE)</f>
        <v>#N/A</v>
      </c>
      <c r="AG363" s="9">
        <v>96083766</v>
      </c>
      <c r="AH363" s="9">
        <v>3982</v>
      </c>
      <c r="AI363" s="9">
        <f>VLOOKUP(AG363,[2]CRN!$A$2:$J$2833,10,FALSE)</f>
        <v>4120</v>
      </c>
      <c r="AJ363" s="9">
        <f t="shared" si="23"/>
        <v>3.4655951783023609E-2</v>
      </c>
      <c r="AL363" s="9">
        <v>96083766</v>
      </c>
      <c r="AM363" s="9">
        <v>4244</v>
      </c>
      <c r="AT363" s="9">
        <v>96083953</v>
      </c>
      <c r="AU363" s="9">
        <v>99916559</v>
      </c>
      <c r="AX363" s="9">
        <v>96084805</v>
      </c>
      <c r="AY363" s="9">
        <v>2176</v>
      </c>
      <c r="BB363" s="9">
        <v>99916602</v>
      </c>
      <c r="BC363" s="9">
        <v>4556</v>
      </c>
      <c r="BF363" s="9">
        <v>99916602</v>
      </c>
      <c r="BG363" s="9">
        <v>4966</v>
      </c>
    </row>
    <row r="364" spans="2:59" x14ac:dyDescent="0.35">
      <c r="B364" s="21" t="s">
        <v>1005</v>
      </c>
      <c r="C364" s="21" t="s">
        <v>39</v>
      </c>
      <c r="D364" s="21" t="s">
        <v>538</v>
      </c>
      <c r="E364" s="21" t="s">
        <v>538</v>
      </c>
      <c r="F364" s="21" t="s">
        <v>421</v>
      </c>
      <c r="G364" s="8" t="s">
        <v>190</v>
      </c>
      <c r="H364" s="8">
        <v>3</v>
      </c>
      <c r="I364" s="8" t="s">
        <v>156</v>
      </c>
      <c r="J364" s="8" t="s">
        <v>154</v>
      </c>
      <c r="K364" s="8">
        <v>1</v>
      </c>
      <c r="L364" s="8" t="s">
        <v>155</v>
      </c>
      <c r="M364" s="8">
        <v>134</v>
      </c>
      <c r="N364" s="8">
        <v>99916537</v>
      </c>
      <c r="O364" s="8">
        <v>96083855</v>
      </c>
      <c r="P364" s="8">
        <v>99916537</v>
      </c>
      <c r="Q364" s="8">
        <v>4618</v>
      </c>
      <c r="R364" s="8">
        <v>4757</v>
      </c>
      <c r="S364" s="8">
        <f t="shared" si="20"/>
        <v>4652</v>
      </c>
      <c r="T364" s="8">
        <f t="shared" si="21"/>
        <v>4850</v>
      </c>
      <c r="U364" s="8">
        <f t="shared" si="22"/>
        <v>5287</v>
      </c>
      <c r="V364" s="21" t="s">
        <v>139</v>
      </c>
      <c r="W364" s="21"/>
      <c r="X364" s="8" t="s">
        <v>181</v>
      </c>
      <c r="Y364" s="8" t="s">
        <v>182</v>
      </c>
      <c r="Z364" s="29">
        <v>1.25</v>
      </c>
      <c r="AA364" s="8"/>
      <c r="AB364" s="8" t="s">
        <v>185</v>
      </c>
      <c r="AC364" s="8" t="s">
        <v>1758</v>
      </c>
      <c r="AE364" s="8" t="e">
        <f>VLOOKUP(N364,[1]CRN!$H$2:$I$1212,2,FALSE)</f>
        <v>#N/A</v>
      </c>
      <c r="AG364" s="9">
        <v>96083855</v>
      </c>
      <c r="AH364" s="9">
        <v>4457</v>
      </c>
      <c r="AI364" s="9">
        <f>VLOOKUP(AG364,[2]CRN!$A$2:$J$2833,10,FALSE)</f>
        <v>4618</v>
      </c>
      <c r="AJ364" s="9">
        <f t="shared" si="23"/>
        <v>3.6122952658739063E-2</v>
      </c>
      <c r="AL364" s="9">
        <v>96083855</v>
      </c>
      <c r="AM364" s="9">
        <v>4757</v>
      </c>
      <c r="AT364" s="9">
        <v>96084009</v>
      </c>
      <c r="AU364" s="9">
        <v>99916560</v>
      </c>
      <c r="AX364" s="9">
        <v>96084807</v>
      </c>
      <c r="AY364" s="9">
        <v>2543</v>
      </c>
      <c r="BB364" s="9">
        <v>99916537</v>
      </c>
      <c r="BC364" s="9">
        <v>4850</v>
      </c>
      <c r="BF364" s="9">
        <v>99916537</v>
      </c>
      <c r="BG364" s="9">
        <v>5287</v>
      </c>
    </row>
    <row r="365" spans="2:59" x14ac:dyDescent="0.35">
      <c r="B365" s="21" t="s">
        <v>1006</v>
      </c>
      <c r="C365" s="21" t="s">
        <v>39</v>
      </c>
      <c r="D365" s="21" t="s">
        <v>539</v>
      </c>
      <c r="E365" s="21" t="s">
        <v>539</v>
      </c>
      <c r="F365" s="21" t="s">
        <v>421</v>
      </c>
      <c r="G365" s="8" t="s">
        <v>190</v>
      </c>
      <c r="H365" s="8">
        <v>3</v>
      </c>
      <c r="I365" s="8" t="s">
        <v>156</v>
      </c>
      <c r="J365" s="8" t="s">
        <v>154</v>
      </c>
      <c r="K365" s="8">
        <v>3</v>
      </c>
      <c r="L365" s="8" t="s">
        <v>153</v>
      </c>
      <c r="M365" s="8">
        <v>95</v>
      </c>
      <c r="N365" s="8">
        <v>99916621</v>
      </c>
      <c r="O365" s="8">
        <v>96083856</v>
      </c>
      <c r="P365" s="8">
        <v>99916621</v>
      </c>
      <c r="Q365" s="8">
        <v>4168</v>
      </c>
      <c r="R365" s="8">
        <v>4294</v>
      </c>
      <c r="S365" s="8">
        <f t="shared" si="20"/>
        <v>4422</v>
      </c>
      <c r="T365" s="8">
        <f t="shared" si="21"/>
        <v>4609</v>
      </c>
      <c r="U365" s="8">
        <f t="shared" si="22"/>
        <v>5024</v>
      </c>
      <c r="V365" s="21" t="s">
        <v>139</v>
      </c>
      <c r="W365" s="21"/>
      <c r="X365" s="8" t="s">
        <v>181</v>
      </c>
      <c r="Y365" s="8" t="s">
        <v>182</v>
      </c>
      <c r="Z365" s="29">
        <v>1.25</v>
      </c>
      <c r="AA365" s="8"/>
      <c r="AB365" s="8" t="s">
        <v>185</v>
      </c>
      <c r="AC365" s="8" t="s">
        <v>1758</v>
      </c>
      <c r="AE365" s="8" t="e">
        <f>VLOOKUP(N365,[1]CRN!$H$2:$I$1212,2,FALSE)</f>
        <v>#N/A</v>
      </c>
      <c r="AG365" s="9">
        <v>96083856</v>
      </c>
      <c r="AH365" s="9">
        <v>4029</v>
      </c>
      <c r="AI365" s="9">
        <f>VLOOKUP(AG365,[2]CRN!$A$2:$J$2833,10,FALSE)</f>
        <v>4168</v>
      </c>
      <c r="AJ365" s="9">
        <f t="shared" si="23"/>
        <v>3.449987589972698E-2</v>
      </c>
      <c r="AL365" s="9">
        <v>96083856</v>
      </c>
      <c r="AM365" s="9">
        <v>4294</v>
      </c>
      <c r="AT365" s="9">
        <v>96084011</v>
      </c>
      <c r="AU365" s="9">
        <v>99916561</v>
      </c>
      <c r="AX365" s="9">
        <v>96084808</v>
      </c>
      <c r="AY365" s="9">
        <v>2698</v>
      </c>
      <c r="BB365" s="9">
        <v>99916621</v>
      </c>
      <c r="BC365" s="9">
        <v>4609</v>
      </c>
      <c r="BF365" s="9">
        <v>99916621</v>
      </c>
      <c r="BG365" s="9">
        <v>5024</v>
      </c>
    </row>
    <row r="366" spans="2:59" x14ac:dyDescent="0.35">
      <c r="B366" s="21" t="s">
        <v>1007</v>
      </c>
      <c r="C366" s="21" t="s">
        <v>39</v>
      </c>
      <c r="D366" s="21" t="s">
        <v>540</v>
      </c>
      <c r="E366" s="21" t="s">
        <v>540</v>
      </c>
      <c r="F366" s="21" t="s">
        <v>422</v>
      </c>
      <c r="G366" s="8" t="s">
        <v>190</v>
      </c>
      <c r="H366" s="8">
        <v>5</v>
      </c>
      <c r="I366" s="8" t="s">
        <v>156</v>
      </c>
      <c r="J366" s="8" t="s">
        <v>151</v>
      </c>
      <c r="K366" s="8">
        <v>1</v>
      </c>
      <c r="L366" s="8" t="s">
        <v>157</v>
      </c>
      <c r="M366" s="8">
        <v>136</v>
      </c>
      <c r="N366" s="8">
        <v>99916520</v>
      </c>
      <c r="O366" s="8">
        <v>97766029</v>
      </c>
      <c r="P366" s="8">
        <v>99916520</v>
      </c>
      <c r="Q366" s="8">
        <v>5514</v>
      </c>
      <c r="R366" s="8">
        <v>5680</v>
      </c>
      <c r="S366" s="8">
        <f t="shared" si="20"/>
        <v>5464</v>
      </c>
      <c r="T366" s="8">
        <f t="shared" si="21"/>
        <v>5702</v>
      </c>
      <c r="U366" s="8">
        <f t="shared" si="22"/>
        <v>6215</v>
      </c>
      <c r="V366" s="21" t="s">
        <v>139</v>
      </c>
      <c r="W366" s="21"/>
      <c r="X366" s="8" t="s">
        <v>181</v>
      </c>
      <c r="Y366" s="8" t="s">
        <v>182</v>
      </c>
      <c r="Z366" s="29">
        <v>1.25</v>
      </c>
      <c r="AA366" s="8"/>
      <c r="AB366" s="8" t="s">
        <v>185</v>
      </c>
      <c r="AC366" s="8" t="s">
        <v>1758</v>
      </c>
      <c r="AE366" s="8" t="e">
        <f>VLOOKUP(N366,[1]CRN!$H$2:$I$1212,2,FALSE)</f>
        <v>#N/A</v>
      </c>
      <c r="AG366" s="9">
        <v>97766029</v>
      </c>
      <c r="AH366" s="9">
        <v>5313</v>
      </c>
      <c r="AI366" s="9">
        <f>VLOOKUP(AG366,[2]CRN!$A$2:$J$2833,10,FALSE)</f>
        <v>5514</v>
      </c>
      <c r="AJ366" s="9">
        <f t="shared" si="23"/>
        <v>3.78317334839074E-2</v>
      </c>
      <c r="AL366" s="9">
        <v>97766029</v>
      </c>
      <c r="AM366" s="9">
        <v>5680</v>
      </c>
      <c r="AT366" s="9">
        <v>96084013</v>
      </c>
      <c r="AU366" s="9">
        <v>99916562</v>
      </c>
      <c r="AX366" s="9">
        <v>96084809</v>
      </c>
      <c r="AY366" s="9">
        <v>2843</v>
      </c>
      <c r="BB366" s="9">
        <v>99916520</v>
      </c>
      <c r="BC366" s="9">
        <v>5702</v>
      </c>
      <c r="BF366" s="9">
        <v>99916520</v>
      </c>
      <c r="BG366" s="9">
        <v>6215</v>
      </c>
    </row>
    <row r="367" spans="2:59" x14ac:dyDescent="0.35">
      <c r="B367" s="21" t="s">
        <v>1008</v>
      </c>
      <c r="C367" s="21" t="s">
        <v>39</v>
      </c>
      <c r="D367" s="21" t="s">
        <v>541</v>
      </c>
      <c r="E367" s="21" t="s">
        <v>541</v>
      </c>
      <c r="F367" s="21" t="s">
        <v>422</v>
      </c>
      <c r="G367" s="8" t="s">
        <v>190</v>
      </c>
      <c r="H367" s="8">
        <v>5</v>
      </c>
      <c r="I367" s="8" t="s">
        <v>156</v>
      </c>
      <c r="J367" s="8" t="s">
        <v>151</v>
      </c>
      <c r="K367" s="8">
        <v>3</v>
      </c>
      <c r="L367" s="8" t="s">
        <v>153</v>
      </c>
      <c r="M367" s="8">
        <v>97</v>
      </c>
      <c r="N367" s="8">
        <v>99916603</v>
      </c>
      <c r="O367" s="8">
        <v>97742727</v>
      </c>
      <c r="P367" s="8">
        <v>99916603</v>
      </c>
      <c r="Q367" s="8">
        <v>4663</v>
      </c>
      <c r="R367" s="8">
        <v>4803</v>
      </c>
      <c r="S367" s="8">
        <f t="shared" si="20"/>
        <v>4905</v>
      </c>
      <c r="T367" s="8">
        <f t="shared" si="21"/>
        <v>5115</v>
      </c>
      <c r="U367" s="8">
        <f t="shared" si="22"/>
        <v>5575</v>
      </c>
      <c r="V367" s="21" t="s">
        <v>139</v>
      </c>
      <c r="W367" s="21"/>
      <c r="X367" s="8" t="s">
        <v>181</v>
      </c>
      <c r="Y367" s="8" t="s">
        <v>182</v>
      </c>
      <c r="Z367" s="29">
        <v>1.25</v>
      </c>
      <c r="AA367" s="8"/>
      <c r="AB367" s="8" t="s">
        <v>185</v>
      </c>
      <c r="AC367" s="8" t="s">
        <v>1758</v>
      </c>
      <c r="AE367" s="8" t="e">
        <f>VLOOKUP(N367,[1]CRN!$H$2:$I$1212,2,FALSE)</f>
        <v>#N/A</v>
      </c>
      <c r="AG367" s="9">
        <v>97742727</v>
      </c>
      <c r="AH367" s="9">
        <v>4502</v>
      </c>
      <c r="AI367" s="9">
        <f>VLOOKUP(AG367,[2]CRN!$A$2:$J$2833,10,FALSE)</f>
        <v>4663</v>
      </c>
      <c r="AJ367" s="9">
        <f t="shared" si="23"/>
        <v>3.5761883607285654E-2</v>
      </c>
      <c r="AL367" s="9">
        <v>97742727</v>
      </c>
      <c r="AM367" s="9">
        <v>4803</v>
      </c>
      <c r="AT367" s="9">
        <v>96084015</v>
      </c>
      <c r="AU367" s="9">
        <v>99916563</v>
      </c>
      <c r="AX367" s="9">
        <v>96084810</v>
      </c>
      <c r="AY367" s="9">
        <v>3019</v>
      </c>
      <c r="BB367" s="9">
        <v>99916603</v>
      </c>
      <c r="BC367" s="9">
        <v>5115</v>
      </c>
      <c r="BF367" s="9">
        <v>99916603</v>
      </c>
      <c r="BG367" s="9">
        <v>5575</v>
      </c>
    </row>
    <row r="368" spans="2:59" x14ac:dyDescent="0.35">
      <c r="B368" s="21" t="s">
        <v>1009</v>
      </c>
      <c r="C368" s="21" t="s">
        <v>39</v>
      </c>
      <c r="D368" s="21" t="s">
        <v>540</v>
      </c>
      <c r="E368" s="21" t="s">
        <v>540</v>
      </c>
      <c r="F368" s="21" t="s">
        <v>422</v>
      </c>
      <c r="G368" s="8" t="s">
        <v>190</v>
      </c>
      <c r="H368" s="8">
        <v>5</v>
      </c>
      <c r="I368" s="8" t="s">
        <v>156</v>
      </c>
      <c r="J368" s="8" t="s">
        <v>154</v>
      </c>
      <c r="K368" s="8">
        <v>1</v>
      </c>
      <c r="L368" s="8" t="s">
        <v>157</v>
      </c>
      <c r="M368" s="8">
        <v>136</v>
      </c>
      <c r="N368" s="8">
        <v>99916538</v>
      </c>
      <c r="O368" s="8">
        <v>97766030</v>
      </c>
      <c r="P368" s="8">
        <v>99916538</v>
      </c>
      <c r="Q368" s="8">
        <v>5562</v>
      </c>
      <c r="R368" s="8">
        <v>5730</v>
      </c>
      <c r="S368" s="8">
        <f t="shared" si="20"/>
        <v>5515</v>
      </c>
      <c r="T368" s="8">
        <f t="shared" si="21"/>
        <v>5755</v>
      </c>
      <c r="U368" s="8">
        <f t="shared" si="22"/>
        <v>6273</v>
      </c>
      <c r="V368" s="21" t="s">
        <v>139</v>
      </c>
      <c r="W368" s="21"/>
      <c r="X368" s="8" t="s">
        <v>181</v>
      </c>
      <c r="Y368" s="8" t="s">
        <v>182</v>
      </c>
      <c r="Z368" s="29">
        <v>1.25</v>
      </c>
      <c r="AA368" s="8"/>
      <c r="AB368" s="8" t="s">
        <v>185</v>
      </c>
      <c r="AC368" s="8" t="s">
        <v>1758</v>
      </c>
      <c r="AE368" s="8" t="e">
        <f>VLOOKUP(N368,[1]CRN!$H$2:$I$1212,2,FALSE)</f>
        <v>#N/A</v>
      </c>
      <c r="AG368" s="9">
        <v>97766030</v>
      </c>
      <c r="AH368" s="9">
        <v>5360</v>
      </c>
      <c r="AI368" s="9">
        <f>VLOOKUP(AG368,[2]CRN!$A$2:$J$2833,10,FALSE)</f>
        <v>5562</v>
      </c>
      <c r="AJ368" s="9">
        <f t="shared" si="23"/>
        <v>3.7686567164179105E-2</v>
      </c>
      <c r="AL368" s="9">
        <v>97766030</v>
      </c>
      <c r="AM368" s="9">
        <v>5730</v>
      </c>
      <c r="AT368" s="9">
        <v>96084017</v>
      </c>
      <c r="AU368" s="9">
        <v>99916564</v>
      </c>
      <c r="AX368" s="9">
        <v>96084811</v>
      </c>
      <c r="AY368" s="9">
        <v>3171</v>
      </c>
      <c r="BB368" s="9">
        <v>99916538</v>
      </c>
      <c r="BC368" s="9">
        <v>5755</v>
      </c>
      <c r="BF368" s="9">
        <v>99916538</v>
      </c>
      <c r="BG368" s="9">
        <v>6273</v>
      </c>
    </row>
    <row r="369" spans="2:59" x14ac:dyDescent="0.35">
      <c r="B369" s="21" t="s">
        <v>1010</v>
      </c>
      <c r="C369" s="21" t="s">
        <v>39</v>
      </c>
      <c r="D369" s="21" t="s">
        <v>541</v>
      </c>
      <c r="E369" s="21" t="s">
        <v>541</v>
      </c>
      <c r="F369" s="21" t="s">
        <v>422</v>
      </c>
      <c r="G369" s="8" t="s">
        <v>190</v>
      </c>
      <c r="H369" s="8">
        <v>5</v>
      </c>
      <c r="I369" s="8" t="s">
        <v>156</v>
      </c>
      <c r="J369" s="8" t="s">
        <v>154</v>
      </c>
      <c r="K369" s="8">
        <v>3</v>
      </c>
      <c r="L369" s="8" t="s">
        <v>153</v>
      </c>
      <c r="M369" s="8">
        <v>97</v>
      </c>
      <c r="N369" s="8">
        <v>99916622</v>
      </c>
      <c r="O369" s="8">
        <v>97742728</v>
      </c>
      <c r="P369" s="8">
        <v>99916622</v>
      </c>
      <c r="Q369" s="8">
        <v>4711</v>
      </c>
      <c r="R369" s="8">
        <v>4853</v>
      </c>
      <c r="S369" s="8">
        <f t="shared" si="20"/>
        <v>4956</v>
      </c>
      <c r="T369" s="8">
        <f t="shared" si="21"/>
        <v>5168</v>
      </c>
      <c r="U369" s="8">
        <f t="shared" si="22"/>
        <v>5633</v>
      </c>
      <c r="V369" s="21" t="s">
        <v>139</v>
      </c>
      <c r="W369" s="21"/>
      <c r="X369" s="8" t="s">
        <v>181</v>
      </c>
      <c r="Y369" s="8" t="s">
        <v>182</v>
      </c>
      <c r="Z369" s="29">
        <v>1.25</v>
      </c>
      <c r="AA369" s="8"/>
      <c r="AB369" s="8" t="s">
        <v>185</v>
      </c>
      <c r="AC369" s="8" t="s">
        <v>1758</v>
      </c>
      <c r="AE369" s="8" t="e">
        <f>VLOOKUP(N369,[1]CRN!$H$2:$I$1212,2,FALSE)</f>
        <v>#N/A</v>
      </c>
      <c r="AG369" s="9">
        <v>97742728</v>
      </c>
      <c r="AH369" s="9">
        <v>4549</v>
      </c>
      <c r="AI369" s="9">
        <f>VLOOKUP(AG369,[2]CRN!$A$2:$J$2833,10,FALSE)</f>
        <v>4711</v>
      </c>
      <c r="AJ369" s="9">
        <f t="shared" si="23"/>
        <v>3.5612222466476148E-2</v>
      </c>
      <c r="AL369" s="9">
        <v>97742728</v>
      </c>
      <c r="AM369" s="9">
        <v>4853</v>
      </c>
      <c r="AT369" s="9">
        <v>96084019</v>
      </c>
      <c r="AU369" s="9">
        <v>99916565</v>
      </c>
      <c r="AX369" s="9">
        <v>96084812</v>
      </c>
      <c r="AY369" s="9">
        <v>3272</v>
      </c>
      <c r="BB369" s="9">
        <v>99916622</v>
      </c>
      <c r="BC369" s="9">
        <v>5168</v>
      </c>
      <c r="BF369" s="9">
        <v>99916622</v>
      </c>
      <c r="BG369" s="9">
        <v>5633</v>
      </c>
    </row>
    <row r="370" spans="2:59" x14ac:dyDescent="0.35">
      <c r="B370" s="21" t="s">
        <v>1011</v>
      </c>
      <c r="C370" s="21" t="s">
        <v>39</v>
      </c>
      <c r="D370" s="21" t="s">
        <v>542</v>
      </c>
      <c r="E370" s="21" t="s">
        <v>542</v>
      </c>
      <c r="F370" s="21" t="s">
        <v>423</v>
      </c>
      <c r="G370" s="8" t="s">
        <v>190</v>
      </c>
      <c r="H370" s="8">
        <v>5</v>
      </c>
      <c r="I370" s="8" t="s">
        <v>156</v>
      </c>
      <c r="J370" s="8" t="s">
        <v>151</v>
      </c>
      <c r="K370" s="8">
        <v>1</v>
      </c>
      <c r="L370" s="8" t="s">
        <v>157</v>
      </c>
      <c r="M370" s="8">
        <v>164</v>
      </c>
      <c r="N370" s="8">
        <v>99916521</v>
      </c>
      <c r="O370" s="8">
        <v>96083769</v>
      </c>
      <c r="P370" s="8">
        <v>99916521</v>
      </c>
      <c r="Q370" s="8">
        <v>5740</v>
      </c>
      <c r="R370" s="8">
        <v>5912</v>
      </c>
      <c r="S370" s="8">
        <f t="shared" si="20"/>
        <v>5704</v>
      </c>
      <c r="T370" s="8">
        <f t="shared" si="21"/>
        <v>5951</v>
      </c>
      <c r="U370" s="8">
        <f t="shared" si="22"/>
        <v>6487</v>
      </c>
      <c r="V370" s="21" t="s">
        <v>139</v>
      </c>
      <c r="W370" s="21"/>
      <c r="X370" s="8" t="s">
        <v>181</v>
      </c>
      <c r="Y370" s="8" t="s">
        <v>182</v>
      </c>
      <c r="Z370" s="29">
        <v>1.25</v>
      </c>
      <c r="AA370" s="8"/>
      <c r="AB370" s="8" t="s">
        <v>185</v>
      </c>
      <c r="AC370" s="8" t="s">
        <v>1758</v>
      </c>
      <c r="AE370" s="8" t="e">
        <f>VLOOKUP(N370,[1]CRN!$H$2:$I$1212,2,FALSE)</f>
        <v>#N/A</v>
      </c>
      <c r="AG370" s="9">
        <v>96083769</v>
      </c>
      <c r="AH370" s="9">
        <v>5532</v>
      </c>
      <c r="AI370" s="9">
        <f>VLOOKUP(AG370,[2]CRN!$A$2:$J$2833,10,FALSE)</f>
        <v>5740</v>
      </c>
      <c r="AJ370" s="9">
        <f t="shared" si="23"/>
        <v>3.759942154736081E-2</v>
      </c>
      <c r="AL370" s="9">
        <v>96083769</v>
      </c>
      <c r="AM370" s="9">
        <v>5912</v>
      </c>
      <c r="AT370" s="9">
        <v>96084021</v>
      </c>
      <c r="AU370" s="9">
        <v>99916566</v>
      </c>
      <c r="AX370" s="9">
        <v>96084813</v>
      </c>
      <c r="AY370" s="9">
        <v>3410</v>
      </c>
      <c r="BB370" s="9">
        <v>99916521</v>
      </c>
      <c r="BC370" s="9">
        <v>5951</v>
      </c>
      <c r="BF370" s="9">
        <v>99916521</v>
      </c>
      <c r="BG370" s="9">
        <v>6487</v>
      </c>
    </row>
    <row r="371" spans="2:59" x14ac:dyDescent="0.35">
      <c r="B371" s="21" t="s">
        <v>1012</v>
      </c>
      <c r="C371" s="21" t="s">
        <v>39</v>
      </c>
      <c r="D371" s="21" t="s">
        <v>543</v>
      </c>
      <c r="E371" s="21" t="s">
        <v>543</v>
      </c>
      <c r="F371" s="21" t="s">
        <v>423</v>
      </c>
      <c r="G371" s="8" t="s">
        <v>190</v>
      </c>
      <c r="H371" s="8">
        <v>5</v>
      </c>
      <c r="I371" s="8" t="s">
        <v>156</v>
      </c>
      <c r="J371" s="8" t="s">
        <v>151</v>
      </c>
      <c r="K371" s="8">
        <v>3</v>
      </c>
      <c r="L371" s="8" t="s">
        <v>153</v>
      </c>
      <c r="M371" s="8">
        <v>108</v>
      </c>
      <c r="N371" s="8">
        <v>99916604</v>
      </c>
      <c r="O371" s="8">
        <v>96083770</v>
      </c>
      <c r="P371" s="8">
        <v>99916604</v>
      </c>
      <c r="Q371" s="8">
        <v>4889</v>
      </c>
      <c r="R371" s="8">
        <v>5035</v>
      </c>
      <c r="S371" s="8">
        <f t="shared" si="20"/>
        <v>5145</v>
      </c>
      <c r="T371" s="8">
        <f t="shared" si="21"/>
        <v>5364</v>
      </c>
      <c r="U371" s="8">
        <f t="shared" si="22"/>
        <v>5847</v>
      </c>
      <c r="V371" s="21" t="s">
        <v>139</v>
      </c>
      <c r="W371" s="21"/>
      <c r="X371" s="8" t="s">
        <v>181</v>
      </c>
      <c r="Y371" s="8" t="s">
        <v>182</v>
      </c>
      <c r="Z371" s="29">
        <v>1.25</v>
      </c>
      <c r="AA371" s="8"/>
      <c r="AB371" s="8" t="s">
        <v>185</v>
      </c>
      <c r="AC371" s="8" t="s">
        <v>1758</v>
      </c>
      <c r="AE371" s="8" t="e">
        <f>VLOOKUP(N371,[1]CRN!$H$2:$I$1212,2,FALSE)</f>
        <v>#N/A</v>
      </c>
      <c r="AG371" s="9">
        <v>96083770</v>
      </c>
      <c r="AH371" s="9">
        <v>4721</v>
      </c>
      <c r="AI371" s="9">
        <f>VLOOKUP(AG371,[2]CRN!$A$2:$J$2833,10,FALSE)</f>
        <v>4889</v>
      </c>
      <c r="AJ371" s="9">
        <f t="shared" si="23"/>
        <v>3.5585680999788177E-2</v>
      </c>
      <c r="AL371" s="9">
        <v>96083770</v>
      </c>
      <c r="AM371" s="9">
        <v>5035</v>
      </c>
      <c r="AT371" s="9">
        <v>96084023</v>
      </c>
      <c r="AU371" s="9">
        <v>99916567</v>
      </c>
      <c r="AX371" s="9">
        <v>96084814</v>
      </c>
      <c r="AY371" s="9">
        <v>3592</v>
      </c>
      <c r="BB371" s="9">
        <v>99916604</v>
      </c>
      <c r="BC371" s="9">
        <v>5364</v>
      </c>
      <c r="BF371" s="9">
        <v>99916604</v>
      </c>
      <c r="BG371" s="9">
        <v>5847</v>
      </c>
    </row>
    <row r="372" spans="2:59" x14ac:dyDescent="0.35">
      <c r="B372" s="21" t="s">
        <v>1013</v>
      </c>
      <c r="C372" s="21" t="s">
        <v>39</v>
      </c>
      <c r="D372" s="21" t="s">
        <v>542</v>
      </c>
      <c r="E372" s="21" t="s">
        <v>542</v>
      </c>
      <c r="F372" s="21" t="s">
        <v>423</v>
      </c>
      <c r="G372" s="8" t="s">
        <v>190</v>
      </c>
      <c r="H372" s="8">
        <v>5</v>
      </c>
      <c r="I372" s="8" t="s">
        <v>156</v>
      </c>
      <c r="J372" s="8" t="s">
        <v>154</v>
      </c>
      <c r="K372" s="8">
        <v>1</v>
      </c>
      <c r="L372" s="8" t="s">
        <v>157</v>
      </c>
      <c r="M372" s="8">
        <v>164</v>
      </c>
      <c r="N372" s="8">
        <v>99916539</v>
      </c>
      <c r="O372" s="8">
        <v>96083859</v>
      </c>
      <c r="P372" s="8">
        <v>99916539</v>
      </c>
      <c r="Q372" s="8">
        <v>5788</v>
      </c>
      <c r="R372" s="8">
        <v>5962</v>
      </c>
      <c r="S372" s="8">
        <f t="shared" si="20"/>
        <v>5755</v>
      </c>
      <c r="T372" s="8">
        <f t="shared" si="21"/>
        <v>6004</v>
      </c>
      <c r="U372" s="8">
        <f t="shared" si="22"/>
        <v>6545</v>
      </c>
      <c r="V372" s="21" t="s">
        <v>139</v>
      </c>
      <c r="W372" s="21"/>
      <c r="X372" s="8" t="s">
        <v>181</v>
      </c>
      <c r="Y372" s="8" t="s">
        <v>182</v>
      </c>
      <c r="Z372" s="29">
        <v>1.25</v>
      </c>
      <c r="AA372" s="8"/>
      <c r="AB372" s="8" t="s">
        <v>185</v>
      </c>
      <c r="AC372" s="8" t="s">
        <v>1758</v>
      </c>
      <c r="AE372" s="8" t="e">
        <f>VLOOKUP(N372,[1]CRN!$H$2:$I$1212,2,FALSE)</f>
        <v>#N/A</v>
      </c>
      <c r="AG372" s="9">
        <v>96083859</v>
      </c>
      <c r="AH372" s="9">
        <v>5579</v>
      </c>
      <c r="AI372" s="9">
        <f>VLOOKUP(AG372,[2]CRN!$A$2:$J$2833,10,FALSE)</f>
        <v>5788</v>
      </c>
      <c r="AJ372" s="9">
        <f t="shared" si="23"/>
        <v>3.7461910736691161E-2</v>
      </c>
      <c r="AL372" s="9">
        <v>96083859</v>
      </c>
      <c r="AM372" s="9">
        <v>5962</v>
      </c>
      <c r="AT372" s="9">
        <v>96084025</v>
      </c>
      <c r="AU372" s="9">
        <v>99916568</v>
      </c>
      <c r="AX372" s="9">
        <v>96084815</v>
      </c>
      <c r="AY372" s="9">
        <v>3773</v>
      </c>
      <c r="BB372" s="9">
        <v>99916539</v>
      </c>
      <c r="BC372" s="9">
        <v>6004</v>
      </c>
      <c r="BF372" s="9">
        <v>99916539</v>
      </c>
      <c r="BG372" s="9">
        <v>6545</v>
      </c>
    </row>
    <row r="373" spans="2:59" x14ac:dyDescent="0.35">
      <c r="B373" s="21" t="s">
        <v>1014</v>
      </c>
      <c r="C373" s="21" t="s">
        <v>39</v>
      </c>
      <c r="D373" s="21" t="s">
        <v>543</v>
      </c>
      <c r="E373" s="21" t="s">
        <v>543</v>
      </c>
      <c r="F373" s="21" t="s">
        <v>423</v>
      </c>
      <c r="G373" s="8" t="s">
        <v>190</v>
      </c>
      <c r="H373" s="8">
        <v>5</v>
      </c>
      <c r="I373" s="8" t="s">
        <v>156</v>
      </c>
      <c r="J373" s="8" t="s">
        <v>154</v>
      </c>
      <c r="K373" s="8">
        <v>3</v>
      </c>
      <c r="L373" s="8" t="s">
        <v>153</v>
      </c>
      <c r="M373" s="8">
        <v>108</v>
      </c>
      <c r="N373" s="8">
        <v>99916623</v>
      </c>
      <c r="O373" s="8">
        <v>96083860</v>
      </c>
      <c r="P373" s="8">
        <v>99916623</v>
      </c>
      <c r="Q373" s="8">
        <v>4937</v>
      </c>
      <c r="R373" s="8">
        <v>5085</v>
      </c>
      <c r="S373" s="8">
        <f t="shared" si="20"/>
        <v>5196</v>
      </c>
      <c r="T373" s="8">
        <f t="shared" si="21"/>
        <v>5417</v>
      </c>
      <c r="U373" s="8">
        <f t="shared" si="22"/>
        <v>5905</v>
      </c>
      <c r="V373" s="21" t="s">
        <v>139</v>
      </c>
      <c r="W373" s="21"/>
      <c r="X373" s="8" t="s">
        <v>181</v>
      </c>
      <c r="Y373" s="8" t="s">
        <v>182</v>
      </c>
      <c r="Z373" s="29">
        <v>1.25</v>
      </c>
      <c r="AA373" s="8"/>
      <c r="AB373" s="8" t="s">
        <v>185</v>
      </c>
      <c r="AC373" s="8" t="s">
        <v>1758</v>
      </c>
      <c r="AE373" s="8" t="e">
        <f>VLOOKUP(N373,[1]CRN!$H$2:$I$1212,2,FALSE)</f>
        <v>#N/A</v>
      </c>
      <c r="AG373" s="9">
        <v>96083860</v>
      </c>
      <c r="AH373" s="9">
        <v>4768</v>
      </c>
      <c r="AI373" s="9">
        <f>VLOOKUP(AG373,[2]CRN!$A$2:$J$2833,10,FALSE)</f>
        <v>4937</v>
      </c>
      <c r="AJ373" s="9">
        <f t="shared" si="23"/>
        <v>3.5444630872483222E-2</v>
      </c>
      <c r="AL373" s="9">
        <v>96083860</v>
      </c>
      <c r="AM373" s="9">
        <v>5085</v>
      </c>
      <c r="AT373" s="9">
        <v>96084027</v>
      </c>
      <c r="AU373" s="9">
        <v>99916569</v>
      </c>
      <c r="AX373" s="9">
        <v>96084816</v>
      </c>
      <c r="AY373" s="9">
        <v>3991</v>
      </c>
      <c r="BB373" s="9">
        <v>99916623</v>
      </c>
      <c r="BC373" s="9">
        <v>5417</v>
      </c>
      <c r="BF373" s="9">
        <v>99916623</v>
      </c>
      <c r="BG373" s="9">
        <v>5905</v>
      </c>
    </row>
    <row r="374" spans="2:59" x14ac:dyDescent="0.35">
      <c r="B374" s="21" t="s">
        <v>1015</v>
      </c>
      <c r="C374" s="21" t="s">
        <v>39</v>
      </c>
      <c r="D374" s="21" t="s">
        <v>544</v>
      </c>
      <c r="E374" s="21" t="s">
        <v>544</v>
      </c>
      <c r="F374" s="21" t="s">
        <v>424</v>
      </c>
      <c r="G374" s="8" t="s">
        <v>190</v>
      </c>
      <c r="H374" s="8">
        <v>5</v>
      </c>
      <c r="I374" s="8" t="s">
        <v>156</v>
      </c>
      <c r="J374" s="8" t="s">
        <v>151</v>
      </c>
      <c r="K374" s="8">
        <v>1</v>
      </c>
      <c r="L374" s="8" t="s">
        <v>157</v>
      </c>
      <c r="M374" s="8">
        <v>166</v>
      </c>
      <c r="N374" s="8">
        <v>99916522</v>
      </c>
      <c r="O374" s="8">
        <v>96083771</v>
      </c>
      <c r="P374" s="8">
        <v>99916522</v>
      </c>
      <c r="Q374" s="8">
        <v>5965</v>
      </c>
      <c r="R374" s="8">
        <v>6145</v>
      </c>
      <c r="S374" s="8">
        <f t="shared" si="20"/>
        <v>5943</v>
      </c>
      <c r="T374" s="8">
        <f t="shared" si="21"/>
        <v>6200</v>
      </c>
      <c r="U374" s="8">
        <f t="shared" si="22"/>
        <v>6758</v>
      </c>
      <c r="V374" s="21" t="s">
        <v>139</v>
      </c>
      <c r="W374" s="21"/>
      <c r="X374" s="8" t="s">
        <v>181</v>
      </c>
      <c r="Y374" s="8" t="s">
        <v>182</v>
      </c>
      <c r="Z374" s="29">
        <v>1.25</v>
      </c>
      <c r="AA374" s="8"/>
      <c r="AB374" s="8" t="s">
        <v>185</v>
      </c>
      <c r="AC374" s="8" t="s">
        <v>1758</v>
      </c>
      <c r="AE374" s="8" t="e">
        <f>VLOOKUP(N374,[1]CRN!$H$2:$I$1212,2,FALSE)</f>
        <v>#N/A</v>
      </c>
      <c r="AG374" s="9">
        <v>96083771</v>
      </c>
      <c r="AH374" s="9">
        <v>5751</v>
      </c>
      <c r="AI374" s="9">
        <f>VLOOKUP(AG374,[2]CRN!$A$2:$J$2833,10,FALSE)</f>
        <v>5965</v>
      </c>
      <c r="AJ374" s="9">
        <f t="shared" si="23"/>
        <v>3.721091984002782E-2</v>
      </c>
      <c r="AL374" s="9">
        <v>96083771</v>
      </c>
      <c r="AM374" s="9">
        <v>6145</v>
      </c>
      <c r="AT374" s="9">
        <v>96084029</v>
      </c>
      <c r="AU374" s="9">
        <v>99916570</v>
      </c>
      <c r="AX374" s="9">
        <v>96084817</v>
      </c>
      <c r="AY374" s="9">
        <v>4324</v>
      </c>
      <c r="BB374" s="9">
        <v>99916522</v>
      </c>
      <c r="BC374" s="9">
        <v>6200</v>
      </c>
      <c r="BF374" s="9">
        <v>99916522</v>
      </c>
      <c r="BG374" s="9">
        <v>6758</v>
      </c>
    </row>
    <row r="375" spans="2:59" x14ac:dyDescent="0.35">
      <c r="B375" s="21" t="s">
        <v>1016</v>
      </c>
      <c r="C375" s="21" t="s">
        <v>39</v>
      </c>
      <c r="D375" s="21" t="s">
        <v>545</v>
      </c>
      <c r="E375" s="21" t="s">
        <v>545</v>
      </c>
      <c r="F375" s="21" t="s">
        <v>424</v>
      </c>
      <c r="G375" s="8" t="s">
        <v>190</v>
      </c>
      <c r="H375" s="8">
        <v>5</v>
      </c>
      <c r="I375" s="8" t="s">
        <v>156</v>
      </c>
      <c r="J375" s="8" t="s">
        <v>151</v>
      </c>
      <c r="K375" s="8">
        <v>3</v>
      </c>
      <c r="L375" s="8" t="s">
        <v>153</v>
      </c>
      <c r="M375" s="8">
        <v>113</v>
      </c>
      <c r="N375" s="8">
        <v>99916605</v>
      </c>
      <c r="O375" s="8">
        <v>96083772</v>
      </c>
      <c r="P375" s="8">
        <v>99916605</v>
      </c>
      <c r="Q375" s="8">
        <v>5114</v>
      </c>
      <c r="R375" s="8">
        <v>5268</v>
      </c>
      <c r="S375" s="8">
        <f t="shared" si="20"/>
        <v>5384</v>
      </c>
      <c r="T375" s="8">
        <f t="shared" si="21"/>
        <v>5613</v>
      </c>
      <c r="U375" s="8">
        <f t="shared" si="22"/>
        <v>6118</v>
      </c>
      <c r="V375" s="21" t="s">
        <v>139</v>
      </c>
      <c r="W375" s="21"/>
      <c r="X375" s="8" t="s">
        <v>181</v>
      </c>
      <c r="Y375" s="8" t="s">
        <v>182</v>
      </c>
      <c r="Z375" s="29">
        <v>1.25</v>
      </c>
      <c r="AA375" s="8"/>
      <c r="AB375" s="8" t="s">
        <v>185</v>
      </c>
      <c r="AC375" s="8" t="s">
        <v>1758</v>
      </c>
      <c r="AE375" s="8" t="e">
        <f>VLOOKUP(N375,[1]CRN!$H$2:$I$1212,2,FALSE)</f>
        <v>#N/A</v>
      </c>
      <c r="AG375" s="9">
        <v>96083772</v>
      </c>
      <c r="AH375" s="9">
        <v>4940</v>
      </c>
      <c r="AI375" s="9">
        <f>VLOOKUP(AG375,[2]CRN!$A$2:$J$2833,10,FALSE)</f>
        <v>5114</v>
      </c>
      <c r="AJ375" s="9">
        <f t="shared" si="23"/>
        <v>3.5222672064777326E-2</v>
      </c>
      <c r="AL375" s="9">
        <v>96083772</v>
      </c>
      <c r="AM375" s="9">
        <v>5268</v>
      </c>
      <c r="AT375" s="9">
        <v>96084031</v>
      </c>
      <c r="AU375" s="9">
        <v>99916571</v>
      </c>
      <c r="AX375" s="9">
        <v>96084818</v>
      </c>
      <c r="AY375" s="9">
        <v>4564</v>
      </c>
      <c r="BB375" s="9">
        <v>99916605</v>
      </c>
      <c r="BC375" s="9">
        <v>5613</v>
      </c>
      <c r="BF375" s="9">
        <v>99916605</v>
      </c>
      <c r="BG375" s="9">
        <v>6118</v>
      </c>
    </row>
    <row r="376" spans="2:59" x14ac:dyDescent="0.35">
      <c r="B376" s="21" t="s">
        <v>1017</v>
      </c>
      <c r="C376" s="21" t="s">
        <v>39</v>
      </c>
      <c r="D376" s="21" t="s">
        <v>544</v>
      </c>
      <c r="E376" s="21" t="s">
        <v>544</v>
      </c>
      <c r="F376" s="21" t="s">
        <v>424</v>
      </c>
      <c r="G376" s="8" t="s">
        <v>190</v>
      </c>
      <c r="H376" s="8">
        <v>5</v>
      </c>
      <c r="I376" s="8" t="s">
        <v>156</v>
      </c>
      <c r="J376" s="8" t="s">
        <v>154</v>
      </c>
      <c r="K376" s="8">
        <v>1</v>
      </c>
      <c r="L376" s="8" t="s">
        <v>157</v>
      </c>
      <c r="M376" s="8">
        <v>166</v>
      </c>
      <c r="N376" s="8">
        <v>99916540</v>
      </c>
      <c r="O376" s="8">
        <v>96083861</v>
      </c>
      <c r="P376" s="8">
        <v>99916540</v>
      </c>
      <c r="Q376" s="8">
        <v>6013</v>
      </c>
      <c r="R376" s="8">
        <v>6195</v>
      </c>
      <c r="S376" s="8">
        <f t="shared" si="20"/>
        <v>5994</v>
      </c>
      <c r="T376" s="8">
        <f t="shared" si="21"/>
        <v>6253</v>
      </c>
      <c r="U376" s="8">
        <f t="shared" si="22"/>
        <v>6816</v>
      </c>
      <c r="V376" s="21" t="s">
        <v>139</v>
      </c>
      <c r="W376" s="21"/>
      <c r="X376" s="8" t="s">
        <v>181</v>
      </c>
      <c r="Y376" s="8" t="s">
        <v>182</v>
      </c>
      <c r="Z376" s="29">
        <v>1.25</v>
      </c>
      <c r="AA376" s="8"/>
      <c r="AB376" s="8" t="s">
        <v>185</v>
      </c>
      <c r="AC376" s="8" t="s">
        <v>1758</v>
      </c>
      <c r="AE376" s="8" t="e">
        <f>VLOOKUP(N376,[1]CRN!$H$2:$I$1212,2,FALSE)</f>
        <v>#N/A</v>
      </c>
      <c r="AG376" s="9">
        <v>96083861</v>
      </c>
      <c r="AH376" s="9">
        <v>5798</v>
      </c>
      <c r="AI376" s="9">
        <f>VLOOKUP(AG376,[2]CRN!$A$2:$J$2833,10,FALSE)</f>
        <v>6013</v>
      </c>
      <c r="AJ376" s="9">
        <f t="shared" si="23"/>
        <v>3.7081752328389096E-2</v>
      </c>
      <c r="AL376" s="9">
        <v>96083861</v>
      </c>
      <c r="AM376" s="9">
        <v>6195</v>
      </c>
      <c r="AT376" s="9">
        <v>96084033</v>
      </c>
      <c r="AU376" s="9">
        <v>99916572</v>
      </c>
      <c r="AX376" s="9">
        <v>96084819</v>
      </c>
      <c r="AY376" s="9">
        <v>4861</v>
      </c>
      <c r="BB376" s="9">
        <v>99916540</v>
      </c>
      <c r="BC376" s="9">
        <v>6253</v>
      </c>
      <c r="BF376" s="9">
        <v>99916540</v>
      </c>
      <c r="BG376" s="9">
        <v>6816</v>
      </c>
    </row>
    <row r="377" spans="2:59" x14ac:dyDescent="0.35">
      <c r="B377" s="21" t="s">
        <v>1018</v>
      </c>
      <c r="C377" s="21" t="s">
        <v>39</v>
      </c>
      <c r="D377" s="21" t="s">
        <v>545</v>
      </c>
      <c r="E377" s="21" t="s">
        <v>545</v>
      </c>
      <c r="F377" s="21" t="s">
        <v>424</v>
      </c>
      <c r="G377" s="8" t="s">
        <v>190</v>
      </c>
      <c r="H377" s="8">
        <v>5</v>
      </c>
      <c r="I377" s="8" t="s">
        <v>156</v>
      </c>
      <c r="J377" s="8" t="s">
        <v>154</v>
      </c>
      <c r="K377" s="8">
        <v>3</v>
      </c>
      <c r="L377" s="8" t="s">
        <v>153</v>
      </c>
      <c r="M377" s="8">
        <v>113</v>
      </c>
      <c r="N377" s="8">
        <v>99916624</v>
      </c>
      <c r="O377" s="8">
        <v>96083862</v>
      </c>
      <c r="P377" s="8">
        <v>99916624</v>
      </c>
      <c r="Q377" s="8">
        <v>5162</v>
      </c>
      <c r="R377" s="8">
        <v>5318</v>
      </c>
      <c r="S377" s="8">
        <f t="shared" si="20"/>
        <v>5435</v>
      </c>
      <c r="T377" s="8">
        <f t="shared" si="21"/>
        <v>5666</v>
      </c>
      <c r="U377" s="8">
        <f t="shared" si="22"/>
        <v>6176</v>
      </c>
      <c r="V377" s="21" t="s">
        <v>139</v>
      </c>
      <c r="W377" s="21"/>
      <c r="X377" s="8" t="s">
        <v>181</v>
      </c>
      <c r="Y377" s="8" t="s">
        <v>182</v>
      </c>
      <c r="Z377" s="29">
        <v>1.25</v>
      </c>
      <c r="AA377" s="8"/>
      <c r="AB377" s="8" t="s">
        <v>185</v>
      </c>
      <c r="AC377" s="8" t="s">
        <v>1758</v>
      </c>
      <c r="AE377" s="8" t="e">
        <f>VLOOKUP(N377,[1]CRN!$H$2:$I$1212,2,FALSE)</f>
        <v>#N/A</v>
      </c>
      <c r="AG377" s="9">
        <v>96083862</v>
      </c>
      <c r="AH377" s="9">
        <v>4987</v>
      </c>
      <c r="AI377" s="9">
        <f>VLOOKUP(AG377,[2]CRN!$A$2:$J$2833,10,FALSE)</f>
        <v>5162</v>
      </c>
      <c r="AJ377" s="9">
        <f t="shared" si="23"/>
        <v>3.5091237216763584E-2</v>
      </c>
      <c r="AL377" s="9">
        <v>96083862</v>
      </c>
      <c r="AM377" s="9">
        <v>5318</v>
      </c>
      <c r="AT377" s="9">
        <v>96084035</v>
      </c>
      <c r="AU377" s="9">
        <v>99916583</v>
      </c>
      <c r="AX377" s="9">
        <v>96084896</v>
      </c>
      <c r="AY377" s="9">
        <v>1714</v>
      </c>
      <c r="BB377" s="9">
        <v>99916624</v>
      </c>
      <c r="BC377" s="9">
        <v>5666</v>
      </c>
      <c r="BF377" s="9">
        <v>99916624</v>
      </c>
      <c r="BG377" s="9">
        <v>6176</v>
      </c>
    </row>
    <row r="378" spans="2:59" x14ac:dyDescent="0.35">
      <c r="B378" s="21" t="s">
        <v>1019</v>
      </c>
      <c r="C378" s="21" t="s">
        <v>39</v>
      </c>
      <c r="D378" s="21" t="s">
        <v>546</v>
      </c>
      <c r="E378" s="21" t="s">
        <v>546</v>
      </c>
      <c r="F378" s="21" t="s">
        <v>425</v>
      </c>
      <c r="G378" s="8" t="s">
        <v>190</v>
      </c>
      <c r="H378" s="8">
        <v>5</v>
      </c>
      <c r="I378" s="8" t="s">
        <v>156</v>
      </c>
      <c r="J378" s="8" t="s">
        <v>151</v>
      </c>
      <c r="K378" s="8">
        <v>1</v>
      </c>
      <c r="L378" s="8" t="s">
        <v>157</v>
      </c>
      <c r="M378" s="8">
        <v>168</v>
      </c>
      <c r="N378" s="8">
        <v>99916523</v>
      </c>
      <c r="O378" s="8">
        <v>96083773</v>
      </c>
      <c r="P378" s="8">
        <v>99916523</v>
      </c>
      <c r="Q378" s="8">
        <v>6198</v>
      </c>
      <c r="R378" s="8">
        <v>6384</v>
      </c>
      <c r="S378" s="8">
        <f t="shared" si="20"/>
        <v>6190</v>
      </c>
      <c r="T378" s="8">
        <f t="shared" si="21"/>
        <v>6457</v>
      </c>
      <c r="U378" s="8">
        <f t="shared" si="22"/>
        <v>7038</v>
      </c>
      <c r="V378" s="21" t="s">
        <v>139</v>
      </c>
      <c r="W378" s="21"/>
      <c r="X378" s="8" t="s">
        <v>181</v>
      </c>
      <c r="Y378" s="8" t="s">
        <v>182</v>
      </c>
      <c r="Z378" s="29">
        <v>1.25</v>
      </c>
      <c r="AA378" s="8"/>
      <c r="AB378" s="8" t="s">
        <v>185</v>
      </c>
      <c r="AC378" s="8" t="s">
        <v>1758</v>
      </c>
      <c r="AE378" s="8" t="e">
        <f>VLOOKUP(N378,[1]CRN!$H$2:$I$1212,2,FALSE)</f>
        <v>#N/A</v>
      </c>
      <c r="AG378" s="9">
        <v>96083773</v>
      </c>
      <c r="AH378" s="9">
        <v>5977</v>
      </c>
      <c r="AI378" s="9">
        <f>VLOOKUP(AG378,[2]CRN!$A$2:$J$2833,10,FALSE)</f>
        <v>6198</v>
      </c>
      <c r="AJ378" s="9">
        <f t="shared" si="23"/>
        <v>3.697507110590597E-2</v>
      </c>
      <c r="AL378" s="9">
        <v>96083773</v>
      </c>
      <c r="AM378" s="9">
        <v>6384</v>
      </c>
      <c r="AT378" s="9">
        <v>97578188</v>
      </c>
      <c r="AU378" s="9">
        <v>99916584</v>
      </c>
      <c r="AX378" s="9">
        <v>96084897</v>
      </c>
      <c r="AY378" s="9">
        <v>1836</v>
      </c>
      <c r="BB378" s="9">
        <v>99916523</v>
      </c>
      <c r="BC378" s="9">
        <v>6457</v>
      </c>
      <c r="BF378" s="9">
        <v>99916523</v>
      </c>
      <c r="BG378" s="9">
        <v>7038</v>
      </c>
    </row>
    <row r="379" spans="2:59" x14ac:dyDescent="0.35">
      <c r="B379" s="21" t="s">
        <v>1020</v>
      </c>
      <c r="C379" s="21" t="s">
        <v>39</v>
      </c>
      <c r="D379" s="21" t="s">
        <v>547</v>
      </c>
      <c r="E379" s="21" t="s">
        <v>547</v>
      </c>
      <c r="F379" s="21" t="s">
        <v>425</v>
      </c>
      <c r="G379" s="8" t="s">
        <v>190</v>
      </c>
      <c r="H379" s="8">
        <v>5</v>
      </c>
      <c r="I379" s="8" t="s">
        <v>156</v>
      </c>
      <c r="J379" s="8" t="s">
        <v>151</v>
      </c>
      <c r="K379" s="8">
        <v>3</v>
      </c>
      <c r="L379" s="8" t="s">
        <v>153</v>
      </c>
      <c r="M379" s="8">
        <v>115</v>
      </c>
      <c r="N379" s="8">
        <v>99916606</v>
      </c>
      <c r="O379" s="8">
        <v>96083774</v>
      </c>
      <c r="P379" s="8">
        <v>99916606</v>
      </c>
      <c r="Q379" s="8">
        <v>5347</v>
      </c>
      <c r="R379" s="8">
        <v>5507</v>
      </c>
      <c r="S379" s="8">
        <f t="shared" si="20"/>
        <v>5631</v>
      </c>
      <c r="T379" s="8">
        <f t="shared" si="21"/>
        <v>5870</v>
      </c>
      <c r="U379" s="8">
        <f t="shared" si="22"/>
        <v>6398</v>
      </c>
      <c r="V379" s="21" t="s">
        <v>139</v>
      </c>
      <c r="W379" s="21"/>
      <c r="X379" s="8" t="s">
        <v>181</v>
      </c>
      <c r="Y379" s="8" t="s">
        <v>182</v>
      </c>
      <c r="Z379" s="29">
        <v>1.25</v>
      </c>
      <c r="AA379" s="8"/>
      <c r="AB379" s="8" t="s">
        <v>185</v>
      </c>
      <c r="AC379" s="8" t="s">
        <v>1758</v>
      </c>
      <c r="AE379" s="8" t="e">
        <f>VLOOKUP(N379,[1]CRN!$H$2:$I$1212,2,FALSE)</f>
        <v>#N/A</v>
      </c>
      <c r="AG379" s="9">
        <v>96083774</v>
      </c>
      <c r="AH379" s="9">
        <v>5166</v>
      </c>
      <c r="AI379" s="9">
        <f>VLOOKUP(AG379,[2]CRN!$A$2:$J$2833,10,FALSE)</f>
        <v>5347</v>
      </c>
      <c r="AJ379" s="9">
        <f t="shared" si="23"/>
        <v>3.5036778939217965E-2</v>
      </c>
      <c r="AL379" s="9">
        <v>96083774</v>
      </c>
      <c r="AM379" s="9">
        <v>5507</v>
      </c>
      <c r="AT379" s="9">
        <v>96084039</v>
      </c>
      <c r="AU379" s="9">
        <v>99916585</v>
      </c>
      <c r="AX379" s="9">
        <v>96084898</v>
      </c>
      <c r="AY379" s="9">
        <v>1952</v>
      </c>
      <c r="BB379" s="9">
        <v>99916606</v>
      </c>
      <c r="BC379" s="9">
        <v>5870</v>
      </c>
      <c r="BF379" s="9">
        <v>99916606</v>
      </c>
      <c r="BG379" s="9">
        <v>6398</v>
      </c>
    </row>
    <row r="380" spans="2:59" x14ac:dyDescent="0.35">
      <c r="B380" s="21" t="s">
        <v>1021</v>
      </c>
      <c r="C380" s="21" t="s">
        <v>39</v>
      </c>
      <c r="D380" s="21" t="s">
        <v>546</v>
      </c>
      <c r="E380" s="21" t="s">
        <v>546</v>
      </c>
      <c r="F380" s="21" t="s">
        <v>425</v>
      </c>
      <c r="G380" s="8" t="s">
        <v>190</v>
      </c>
      <c r="H380" s="8">
        <v>5</v>
      </c>
      <c r="I380" s="8" t="s">
        <v>156</v>
      </c>
      <c r="J380" s="8" t="s">
        <v>154</v>
      </c>
      <c r="K380" s="8">
        <v>1</v>
      </c>
      <c r="L380" s="8" t="s">
        <v>157</v>
      </c>
      <c r="M380" s="8">
        <v>168</v>
      </c>
      <c r="N380" s="8">
        <v>99916541</v>
      </c>
      <c r="O380" s="8">
        <v>96083863</v>
      </c>
      <c r="P380" s="8">
        <v>99916541</v>
      </c>
      <c r="Q380" s="8">
        <v>6246</v>
      </c>
      <c r="R380" s="8">
        <v>6434</v>
      </c>
      <c r="S380" s="8">
        <f t="shared" si="20"/>
        <v>6241</v>
      </c>
      <c r="T380" s="8">
        <f t="shared" si="21"/>
        <v>6510</v>
      </c>
      <c r="U380" s="8">
        <f t="shared" si="22"/>
        <v>7096</v>
      </c>
      <c r="V380" s="21" t="s">
        <v>139</v>
      </c>
      <c r="W380" s="21"/>
      <c r="X380" s="8" t="s">
        <v>181</v>
      </c>
      <c r="Y380" s="8" t="s">
        <v>182</v>
      </c>
      <c r="Z380" s="29">
        <v>1.25</v>
      </c>
      <c r="AA380" s="8"/>
      <c r="AB380" s="8" t="s">
        <v>185</v>
      </c>
      <c r="AC380" s="8" t="s">
        <v>1758</v>
      </c>
      <c r="AE380" s="8" t="e">
        <f>VLOOKUP(N380,[1]CRN!$H$2:$I$1212,2,FALSE)</f>
        <v>#N/A</v>
      </c>
      <c r="AG380" s="9">
        <v>96083863</v>
      </c>
      <c r="AH380" s="9">
        <v>6024</v>
      </c>
      <c r="AI380" s="9">
        <f>VLOOKUP(AG380,[2]CRN!$A$2:$J$2833,10,FALSE)</f>
        <v>6246</v>
      </c>
      <c r="AJ380" s="9">
        <f t="shared" si="23"/>
        <v>3.6852589641434265E-2</v>
      </c>
      <c r="AL380" s="9">
        <v>96083863</v>
      </c>
      <c r="AM380" s="9">
        <v>6434</v>
      </c>
      <c r="AT380" s="9">
        <v>96084041</v>
      </c>
      <c r="AU380" s="9">
        <v>99916586</v>
      </c>
      <c r="AX380" s="9">
        <v>96084899</v>
      </c>
      <c r="AY380" s="9">
        <v>2068</v>
      </c>
      <c r="BB380" s="9">
        <v>99916541</v>
      </c>
      <c r="BC380" s="9">
        <v>6510</v>
      </c>
      <c r="BF380" s="9">
        <v>99916541</v>
      </c>
      <c r="BG380" s="9">
        <v>7096</v>
      </c>
    </row>
    <row r="381" spans="2:59" x14ac:dyDescent="0.35">
      <c r="B381" s="21" t="s">
        <v>1022</v>
      </c>
      <c r="C381" s="21" t="s">
        <v>39</v>
      </c>
      <c r="D381" s="21" t="s">
        <v>547</v>
      </c>
      <c r="E381" s="21" t="s">
        <v>547</v>
      </c>
      <c r="F381" s="21" t="s">
        <v>425</v>
      </c>
      <c r="G381" s="8" t="s">
        <v>190</v>
      </c>
      <c r="H381" s="8">
        <v>5</v>
      </c>
      <c r="I381" s="8" t="s">
        <v>156</v>
      </c>
      <c r="J381" s="8" t="s">
        <v>154</v>
      </c>
      <c r="K381" s="8">
        <v>3</v>
      </c>
      <c r="L381" s="8" t="s">
        <v>153</v>
      </c>
      <c r="M381" s="8">
        <v>115</v>
      </c>
      <c r="N381" s="8">
        <v>99916625</v>
      </c>
      <c r="O381" s="8">
        <v>96083864</v>
      </c>
      <c r="P381" s="8">
        <v>99916625</v>
      </c>
      <c r="Q381" s="8">
        <v>5395</v>
      </c>
      <c r="R381" s="8">
        <v>5557</v>
      </c>
      <c r="S381" s="8">
        <f t="shared" si="20"/>
        <v>5682</v>
      </c>
      <c r="T381" s="8">
        <f t="shared" si="21"/>
        <v>5923</v>
      </c>
      <c r="U381" s="8">
        <f t="shared" si="22"/>
        <v>6456</v>
      </c>
      <c r="V381" s="21" t="s">
        <v>139</v>
      </c>
      <c r="W381" s="21"/>
      <c r="X381" s="8" t="s">
        <v>181</v>
      </c>
      <c r="Y381" s="8" t="s">
        <v>182</v>
      </c>
      <c r="Z381" s="29">
        <v>1.25</v>
      </c>
      <c r="AA381" s="8"/>
      <c r="AB381" s="8" t="s">
        <v>185</v>
      </c>
      <c r="AC381" s="8" t="s">
        <v>1758</v>
      </c>
      <c r="AE381" s="8" t="e">
        <f>VLOOKUP(N381,[1]CRN!$H$2:$I$1212,2,FALSE)</f>
        <v>#N/A</v>
      </c>
      <c r="AG381" s="9">
        <v>96083864</v>
      </c>
      <c r="AH381" s="9">
        <v>5213</v>
      </c>
      <c r="AI381" s="9">
        <f>VLOOKUP(AG381,[2]CRN!$A$2:$J$2833,10,FALSE)</f>
        <v>5395</v>
      </c>
      <c r="AJ381" s="9">
        <f t="shared" si="23"/>
        <v>3.4912718204488775E-2</v>
      </c>
      <c r="AL381" s="9">
        <v>96083864</v>
      </c>
      <c r="AM381" s="9">
        <v>5557</v>
      </c>
      <c r="AT381" s="9">
        <v>96084043</v>
      </c>
      <c r="AU381" s="9">
        <v>99916587</v>
      </c>
      <c r="AX381" s="9">
        <v>96084900</v>
      </c>
      <c r="AY381" s="9">
        <v>2227</v>
      </c>
      <c r="BB381" s="9">
        <v>99916625</v>
      </c>
      <c r="BC381" s="9">
        <v>5923</v>
      </c>
      <c r="BF381" s="9">
        <v>99916625</v>
      </c>
      <c r="BG381" s="9">
        <v>6456</v>
      </c>
    </row>
    <row r="382" spans="2:59" x14ac:dyDescent="0.35">
      <c r="B382" s="21" t="s">
        <v>1023</v>
      </c>
      <c r="C382" s="21" t="s">
        <v>39</v>
      </c>
      <c r="D382" s="21" t="s">
        <v>512</v>
      </c>
      <c r="E382" s="21" t="s">
        <v>512</v>
      </c>
      <c r="F382" s="21" t="s">
        <v>407</v>
      </c>
      <c r="G382" s="8" t="s">
        <v>190</v>
      </c>
      <c r="H382" s="8">
        <v>0.33</v>
      </c>
      <c r="I382" s="8" t="s">
        <v>150</v>
      </c>
      <c r="J382" s="8" t="s">
        <v>151</v>
      </c>
      <c r="K382" s="8">
        <v>1</v>
      </c>
      <c r="L382" s="8" t="s">
        <v>152</v>
      </c>
      <c r="M382" s="8">
        <v>63</v>
      </c>
      <c r="N382" s="8">
        <v>99916542</v>
      </c>
      <c r="O382" s="8">
        <v>96083919</v>
      </c>
      <c r="P382" s="8">
        <v>99916542</v>
      </c>
      <c r="Q382" s="8">
        <v>1927</v>
      </c>
      <c r="R382" s="8">
        <v>1984</v>
      </c>
      <c r="S382" s="8">
        <f t="shared" si="20"/>
        <v>2030</v>
      </c>
      <c r="T382" s="8">
        <f t="shared" si="21"/>
        <v>2116</v>
      </c>
      <c r="U382" s="8">
        <f t="shared" si="22"/>
        <v>2306</v>
      </c>
      <c r="V382" s="21" t="s">
        <v>139</v>
      </c>
      <c r="W382" s="21"/>
      <c r="X382" s="8" t="s">
        <v>181</v>
      </c>
      <c r="Y382" s="8" t="s">
        <v>183</v>
      </c>
      <c r="Z382" s="29">
        <v>1.25</v>
      </c>
      <c r="AA382" s="8" t="s">
        <v>1667</v>
      </c>
      <c r="AB382" s="8" t="s">
        <v>185</v>
      </c>
      <c r="AC382" s="8" t="s">
        <v>1758</v>
      </c>
      <c r="AE382" s="8" t="e">
        <f>VLOOKUP(N382,[1]CRN!$H$2:$I$1212,2,FALSE)</f>
        <v>#N/A</v>
      </c>
      <c r="AG382" s="9">
        <v>96083919</v>
      </c>
      <c r="AH382" s="9">
        <v>1862</v>
      </c>
      <c r="AI382" s="9">
        <f>VLOOKUP(AG382,[2]CRN!$A$2:$J$2833,10,FALSE)</f>
        <v>1927</v>
      </c>
      <c r="AJ382" s="9">
        <f t="shared" si="23"/>
        <v>3.4908700322234157E-2</v>
      </c>
      <c r="AL382" s="9">
        <v>96083919</v>
      </c>
      <c r="AM382" s="9">
        <v>1984</v>
      </c>
      <c r="AT382" s="9">
        <v>96083740</v>
      </c>
      <c r="AU382" s="9">
        <v>99916588</v>
      </c>
      <c r="AX382" s="9">
        <v>96084902</v>
      </c>
      <c r="AY382" s="9">
        <v>2594</v>
      </c>
      <c r="BB382" s="9">
        <v>99916542</v>
      </c>
      <c r="BC382" s="9">
        <v>2116</v>
      </c>
      <c r="BF382" s="9">
        <v>99916542</v>
      </c>
      <c r="BG382" s="9">
        <v>2306</v>
      </c>
    </row>
    <row r="383" spans="2:59" x14ac:dyDescent="0.35">
      <c r="B383" s="21" t="s">
        <v>1024</v>
      </c>
      <c r="C383" s="21" t="s">
        <v>39</v>
      </c>
      <c r="D383" s="21" t="s">
        <v>513</v>
      </c>
      <c r="E383" s="21" t="s">
        <v>513</v>
      </c>
      <c r="F383" s="21" t="s">
        <v>407</v>
      </c>
      <c r="G383" s="8" t="s">
        <v>190</v>
      </c>
      <c r="H383" s="8">
        <v>0.33</v>
      </c>
      <c r="I383" s="8" t="s">
        <v>150</v>
      </c>
      <c r="J383" s="8" t="s">
        <v>151</v>
      </c>
      <c r="K383" s="8">
        <v>3</v>
      </c>
      <c r="L383" s="8" t="s">
        <v>153</v>
      </c>
      <c r="M383" s="8">
        <v>57</v>
      </c>
      <c r="N383" s="8">
        <v>99916626</v>
      </c>
      <c r="O383" s="8">
        <v>96083920</v>
      </c>
      <c r="P383" s="8">
        <v>99916626</v>
      </c>
      <c r="Q383" s="8">
        <v>1935</v>
      </c>
      <c r="R383" s="8">
        <v>1993</v>
      </c>
      <c r="S383" s="8">
        <f t="shared" si="20"/>
        <v>2053</v>
      </c>
      <c r="T383" s="8">
        <f t="shared" si="21"/>
        <v>2139</v>
      </c>
      <c r="U383" s="8">
        <f t="shared" si="22"/>
        <v>2332</v>
      </c>
      <c r="V383" s="21" t="s">
        <v>139</v>
      </c>
      <c r="W383" s="21"/>
      <c r="X383" s="8" t="s">
        <v>181</v>
      </c>
      <c r="Y383" s="8" t="s">
        <v>183</v>
      </c>
      <c r="Z383" s="29">
        <v>1.25</v>
      </c>
      <c r="AA383" s="8" t="s">
        <v>1667</v>
      </c>
      <c r="AB383" s="8" t="s">
        <v>185</v>
      </c>
      <c r="AC383" s="8" t="s">
        <v>1758</v>
      </c>
      <c r="AE383" s="8" t="e">
        <f>VLOOKUP(N383,[1]CRN!$H$2:$I$1212,2,FALSE)</f>
        <v>#N/A</v>
      </c>
      <c r="AG383" s="9">
        <v>96083920</v>
      </c>
      <c r="AH383" s="9">
        <v>1870</v>
      </c>
      <c r="AI383" s="9">
        <f>VLOOKUP(AG383,[2]CRN!$A$2:$J$2833,10,FALSE)</f>
        <v>1935</v>
      </c>
      <c r="AJ383" s="9">
        <f t="shared" si="23"/>
        <v>3.4759358288770054E-2</v>
      </c>
      <c r="AL383" s="9">
        <v>96083920</v>
      </c>
      <c r="AM383" s="9">
        <v>1993</v>
      </c>
      <c r="AT383" s="9">
        <v>96083742</v>
      </c>
      <c r="AU383" s="9">
        <v>99916589</v>
      </c>
      <c r="AX383" s="9">
        <v>96084903</v>
      </c>
      <c r="AY383" s="9">
        <v>2749</v>
      </c>
      <c r="BB383" s="9">
        <v>99916626</v>
      </c>
      <c r="BC383" s="9">
        <v>2139</v>
      </c>
      <c r="BF383" s="9">
        <v>99916626</v>
      </c>
      <c r="BG383" s="9">
        <v>2332</v>
      </c>
    </row>
    <row r="384" spans="2:59" x14ac:dyDescent="0.35">
      <c r="B384" s="21" t="s">
        <v>1025</v>
      </c>
      <c r="C384" s="21" t="s">
        <v>39</v>
      </c>
      <c r="D384" s="21" t="s">
        <v>512</v>
      </c>
      <c r="E384" s="21" t="s">
        <v>512</v>
      </c>
      <c r="F384" s="21" t="s">
        <v>407</v>
      </c>
      <c r="G384" s="8" t="s">
        <v>190</v>
      </c>
      <c r="H384" s="8">
        <v>0.33</v>
      </c>
      <c r="I384" s="8" t="s">
        <v>150</v>
      </c>
      <c r="J384" s="8" t="s">
        <v>154</v>
      </c>
      <c r="K384" s="8">
        <v>1</v>
      </c>
      <c r="L384" s="8" t="s">
        <v>152</v>
      </c>
      <c r="M384" s="8">
        <v>63</v>
      </c>
      <c r="N384" s="8">
        <v>99916560</v>
      </c>
      <c r="O384" s="8">
        <v>96084009</v>
      </c>
      <c r="P384" s="8">
        <v>99916560</v>
      </c>
      <c r="Q384" s="8">
        <v>1975</v>
      </c>
      <c r="R384" s="8">
        <v>2034</v>
      </c>
      <c r="S384" s="8">
        <f t="shared" si="20"/>
        <v>2081</v>
      </c>
      <c r="T384" s="8">
        <f t="shared" si="21"/>
        <v>2169</v>
      </c>
      <c r="U384" s="8">
        <f t="shared" si="22"/>
        <v>2364</v>
      </c>
      <c r="V384" s="21" t="s">
        <v>139</v>
      </c>
      <c r="W384" s="21"/>
      <c r="X384" s="8" t="s">
        <v>181</v>
      </c>
      <c r="Y384" s="8" t="s">
        <v>183</v>
      </c>
      <c r="Z384" s="29">
        <v>1.25</v>
      </c>
      <c r="AA384" s="8" t="s">
        <v>1667</v>
      </c>
      <c r="AB384" s="8" t="s">
        <v>185</v>
      </c>
      <c r="AC384" s="8" t="s">
        <v>1758</v>
      </c>
      <c r="AE384" s="8" t="e">
        <f>VLOOKUP(N384,[1]CRN!$H$2:$I$1212,2,FALSE)</f>
        <v>#N/A</v>
      </c>
      <c r="AG384" s="9">
        <v>96084009</v>
      </c>
      <c r="AH384" s="9">
        <v>1909</v>
      </c>
      <c r="AI384" s="9">
        <f>VLOOKUP(AG384,[2]CRN!$A$2:$J$2833,10,FALSE)</f>
        <v>1975</v>
      </c>
      <c r="AJ384" s="9">
        <f t="shared" si="23"/>
        <v>3.457307490832897E-2</v>
      </c>
      <c r="AL384" s="9">
        <v>96084009</v>
      </c>
      <c r="AM384" s="9">
        <v>2034</v>
      </c>
      <c r="AT384" s="9">
        <v>96083744</v>
      </c>
      <c r="AU384" s="9">
        <v>99916590</v>
      </c>
      <c r="AX384" s="9">
        <v>96084904</v>
      </c>
      <c r="AY384" s="9">
        <v>2894</v>
      </c>
      <c r="BB384" s="9">
        <v>99916560</v>
      </c>
      <c r="BC384" s="9">
        <v>2169</v>
      </c>
      <c r="BF384" s="9">
        <v>99916560</v>
      </c>
      <c r="BG384" s="9">
        <v>2364</v>
      </c>
    </row>
    <row r="385" spans="2:59" x14ac:dyDescent="0.35">
      <c r="B385" s="21" t="s">
        <v>1026</v>
      </c>
      <c r="C385" s="21" t="s">
        <v>39</v>
      </c>
      <c r="D385" s="21" t="s">
        <v>513</v>
      </c>
      <c r="E385" s="21" t="s">
        <v>513</v>
      </c>
      <c r="F385" s="21" t="s">
        <v>407</v>
      </c>
      <c r="G385" s="8" t="s">
        <v>190</v>
      </c>
      <c r="H385" s="8">
        <v>0.33</v>
      </c>
      <c r="I385" s="8" t="s">
        <v>150</v>
      </c>
      <c r="J385" s="8" t="s">
        <v>154</v>
      </c>
      <c r="K385" s="8">
        <v>3</v>
      </c>
      <c r="L385" s="8" t="s">
        <v>153</v>
      </c>
      <c r="M385" s="8">
        <v>57</v>
      </c>
      <c r="N385" s="8">
        <v>99916644</v>
      </c>
      <c r="O385" s="8">
        <v>96084010</v>
      </c>
      <c r="P385" s="8">
        <v>99916644</v>
      </c>
      <c r="Q385" s="8">
        <v>1983</v>
      </c>
      <c r="R385" s="8">
        <v>2043</v>
      </c>
      <c r="S385" s="8">
        <f t="shared" si="20"/>
        <v>2104</v>
      </c>
      <c r="T385" s="8">
        <f t="shared" si="21"/>
        <v>2192</v>
      </c>
      <c r="U385" s="8">
        <f t="shared" si="22"/>
        <v>2390</v>
      </c>
      <c r="V385" s="21" t="s">
        <v>139</v>
      </c>
      <c r="W385" s="21"/>
      <c r="X385" s="8" t="s">
        <v>181</v>
      </c>
      <c r="Y385" s="8" t="s">
        <v>183</v>
      </c>
      <c r="Z385" s="29">
        <v>1.25</v>
      </c>
      <c r="AA385" s="8" t="s">
        <v>1667</v>
      </c>
      <c r="AB385" s="8" t="s">
        <v>185</v>
      </c>
      <c r="AC385" s="8" t="s">
        <v>1758</v>
      </c>
      <c r="AE385" s="8" t="e">
        <f>VLOOKUP(N385,[1]CRN!$H$2:$I$1212,2,FALSE)</f>
        <v>#N/A</v>
      </c>
      <c r="AG385" s="9">
        <v>96084010</v>
      </c>
      <c r="AH385" s="9">
        <v>1917</v>
      </c>
      <c r="AI385" s="9">
        <f>VLOOKUP(AG385,[2]CRN!$A$2:$J$2833,10,FALSE)</f>
        <v>1983</v>
      </c>
      <c r="AJ385" s="9">
        <f t="shared" si="23"/>
        <v>3.4428794992175271E-2</v>
      </c>
      <c r="AL385" s="9">
        <v>96084010</v>
      </c>
      <c r="AM385" s="9">
        <v>2043</v>
      </c>
      <c r="AT385" s="9">
        <v>96083746</v>
      </c>
      <c r="AU385" s="9">
        <v>99916591</v>
      </c>
      <c r="AX385" s="9">
        <v>96084905</v>
      </c>
      <c r="AY385" s="9">
        <v>3070</v>
      </c>
      <c r="BB385" s="9">
        <v>99916644</v>
      </c>
      <c r="BC385" s="9">
        <v>2192</v>
      </c>
      <c r="BF385" s="9">
        <v>99916644</v>
      </c>
      <c r="BG385" s="9">
        <v>2390</v>
      </c>
    </row>
    <row r="386" spans="2:59" x14ac:dyDescent="0.35">
      <c r="B386" s="21" t="s">
        <v>1027</v>
      </c>
      <c r="C386" s="21" t="s">
        <v>39</v>
      </c>
      <c r="D386" s="21" t="s">
        <v>514</v>
      </c>
      <c r="E386" s="21" t="s">
        <v>514</v>
      </c>
      <c r="F386" s="21" t="s">
        <v>408</v>
      </c>
      <c r="G386" s="8" t="s">
        <v>190</v>
      </c>
      <c r="H386" s="8">
        <v>0.5</v>
      </c>
      <c r="I386" s="8" t="s">
        <v>150</v>
      </c>
      <c r="J386" s="8" t="s">
        <v>151</v>
      </c>
      <c r="K386" s="8">
        <v>1</v>
      </c>
      <c r="L386" s="8" t="s">
        <v>155</v>
      </c>
      <c r="M386" s="8">
        <v>67</v>
      </c>
      <c r="N386" s="8">
        <v>99916543</v>
      </c>
      <c r="O386" s="8">
        <v>96083921</v>
      </c>
      <c r="P386" s="8">
        <v>99916543</v>
      </c>
      <c r="Q386" s="8">
        <v>1966</v>
      </c>
      <c r="R386" s="8">
        <v>2024</v>
      </c>
      <c r="S386" s="8">
        <f t="shared" si="20"/>
        <v>2068</v>
      </c>
      <c r="T386" s="8">
        <f t="shared" si="21"/>
        <v>2156</v>
      </c>
      <c r="U386" s="8">
        <f t="shared" si="22"/>
        <v>2350</v>
      </c>
      <c r="V386" s="21" t="s">
        <v>139</v>
      </c>
      <c r="W386" s="21"/>
      <c r="X386" s="8" t="s">
        <v>181</v>
      </c>
      <c r="Y386" s="8" t="s">
        <v>183</v>
      </c>
      <c r="Z386" s="29">
        <v>1.25</v>
      </c>
      <c r="AA386" s="8" t="s">
        <v>1667</v>
      </c>
      <c r="AB386" s="8" t="s">
        <v>185</v>
      </c>
      <c r="AC386" s="8" t="s">
        <v>1758</v>
      </c>
      <c r="AE386" s="8" t="e">
        <f>VLOOKUP(N386,[1]CRN!$H$2:$I$1212,2,FALSE)</f>
        <v>#N/A</v>
      </c>
      <c r="AG386" s="9">
        <v>96083921</v>
      </c>
      <c r="AH386" s="9">
        <v>1900</v>
      </c>
      <c r="AI386" s="9">
        <f>VLOOKUP(AG386,[2]CRN!$A$2:$J$2833,10,FALSE)</f>
        <v>1966</v>
      </c>
      <c r="AJ386" s="9">
        <f t="shared" si="23"/>
        <v>3.4736842105263156E-2</v>
      </c>
      <c r="AL386" s="9">
        <v>96083921</v>
      </c>
      <c r="AM386" s="9">
        <v>2024</v>
      </c>
      <c r="AT386" s="9">
        <v>96083748</v>
      </c>
      <c r="AU386" s="9">
        <v>99916592</v>
      </c>
      <c r="AX386" s="9">
        <v>96084906</v>
      </c>
      <c r="AY386" s="9">
        <v>3222</v>
      </c>
      <c r="BB386" s="9">
        <v>99916543</v>
      </c>
      <c r="BC386" s="9">
        <v>2156</v>
      </c>
      <c r="BF386" s="9">
        <v>99916543</v>
      </c>
      <c r="BG386" s="9">
        <v>2350</v>
      </c>
    </row>
    <row r="387" spans="2:59" x14ac:dyDescent="0.35">
      <c r="B387" s="21" t="s">
        <v>1028</v>
      </c>
      <c r="C387" s="21" t="s">
        <v>39</v>
      </c>
      <c r="D387" s="21" t="s">
        <v>515</v>
      </c>
      <c r="E387" s="21" t="s">
        <v>515</v>
      </c>
      <c r="F387" s="21" t="s">
        <v>408</v>
      </c>
      <c r="G387" s="8" t="s">
        <v>190</v>
      </c>
      <c r="H387" s="8">
        <v>0.5</v>
      </c>
      <c r="I387" s="8" t="s">
        <v>150</v>
      </c>
      <c r="J387" s="8" t="s">
        <v>151</v>
      </c>
      <c r="K387" s="8">
        <v>3</v>
      </c>
      <c r="L387" s="8" t="s">
        <v>153</v>
      </c>
      <c r="M387" s="8">
        <v>57</v>
      </c>
      <c r="N387" s="8">
        <v>99916627</v>
      </c>
      <c r="O387" s="8">
        <v>96083922</v>
      </c>
      <c r="P387" s="8">
        <v>99916627</v>
      </c>
      <c r="Q387" s="8">
        <v>1974</v>
      </c>
      <c r="R387" s="8">
        <v>2033</v>
      </c>
      <c r="S387" s="8">
        <f t="shared" si="20"/>
        <v>2094</v>
      </c>
      <c r="T387" s="8">
        <f t="shared" si="21"/>
        <v>2182</v>
      </c>
      <c r="U387" s="8">
        <f t="shared" si="22"/>
        <v>2379</v>
      </c>
      <c r="V387" s="21" t="s">
        <v>139</v>
      </c>
      <c r="W387" s="21"/>
      <c r="X387" s="8" t="s">
        <v>181</v>
      </c>
      <c r="Y387" s="8" t="s">
        <v>183</v>
      </c>
      <c r="Z387" s="29">
        <v>1.25</v>
      </c>
      <c r="AA387" s="8" t="s">
        <v>1667</v>
      </c>
      <c r="AB387" s="8" t="s">
        <v>185</v>
      </c>
      <c r="AC387" s="8" t="s">
        <v>1758</v>
      </c>
      <c r="AE387" s="8" t="e">
        <f>VLOOKUP(N387,[1]CRN!$H$2:$I$1212,2,FALSE)</f>
        <v>#N/A</v>
      </c>
      <c r="AG387" s="9">
        <v>96083922</v>
      </c>
      <c r="AH387" s="9">
        <v>1908</v>
      </c>
      <c r="AI387" s="9">
        <f>VLOOKUP(AG387,[2]CRN!$A$2:$J$2833,10,FALSE)</f>
        <v>1974</v>
      </c>
      <c r="AJ387" s="9">
        <f t="shared" si="23"/>
        <v>3.4591194968553458E-2</v>
      </c>
      <c r="AL387" s="9">
        <v>96083922</v>
      </c>
      <c r="AM387" s="9">
        <v>2033</v>
      </c>
      <c r="AT387" s="9">
        <v>96083750</v>
      </c>
      <c r="AU387" s="9">
        <v>99916593</v>
      </c>
      <c r="AX387" s="9">
        <v>96084907</v>
      </c>
      <c r="AY387" s="9">
        <v>3323</v>
      </c>
      <c r="BB387" s="9">
        <v>99916627</v>
      </c>
      <c r="BC387" s="9">
        <v>2182</v>
      </c>
      <c r="BF387" s="9">
        <v>99916627</v>
      </c>
      <c r="BG387" s="9">
        <v>2379</v>
      </c>
    </row>
    <row r="388" spans="2:59" x14ac:dyDescent="0.35">
      <c r="B388" s="21" t="s">
        <v>1029</v>
      </c>
      <c r="C388" s="21" t="s">
        <v>39</v>
      </c>
      <c r="D388" s="21" t="s">
        <v>514</v>
      </c>
      <c r="E388" s="21" t="s">
        <v>514</v>
      </c>
      <c r="F388" s="21" t="s">
        <v>408</v>
      </c>
      <c r="G388" s="8" t="s">
        <v>190</v>
      </c>
      <c r="H388" s="8">
        <v>0.5</v>
      </c>
      <c r="I388" s="8" t="s">
        <v>150</v>
      </c>
      <c r="J388" s="8" t="s">
        <v>154</v>
      </c>
      <c r="K388" s="8">
        <v>1</v>
      </c>
      <c r="L388" s="8" t="s">
        <v>155</v>
      </c>
      <c r="M388" s="8">
        <v>67</v>
      </c>
      <c r="N388" s="8">
        <v>99916561</v>
      </c>
      <c r="O388" s="8">
        <v>96084011</v>
      </c>
      <c r="P388" s="8">
        <v>99916561</v>
      </c>
      <c r="Q388" s="8">
        <v>2014</v>
      </c>
      <c r="R388" s="8">
        <v>2074</v>
      </c>
      <c r="S388" s="8">
        <f t="shared" si="20"/>
        <v>2119</v>
      </c>
      <c r="T388" s="8">
        <f t="shared" si="21"/>
        <v>2209</v>
      </c>
      <c r="U388" s="8">
        <f t="shared" si="22"/>
        <v>2408</v>
      </c>
      <c r="V388" s="21" t="s">
        <v>139</v>
      </c>
      <c r="W388" s="21"/>
      <c r="X388" s="8" t="s">
        <v>181</v>
      </c>
      <c r="Y388" s="8" t="s">
        <v>183</v>
      </c>
      <c r="Z388" s="29">
        <v>1.25</v>
      </c>
      <c r="AA388" s="8" t="s">
        <v>1667</v>
      </c>
      <c r="AB388" s="8" t="s">
        <v>185</v>
      </c>
      <c r="AC388" s="8" t="s">
        <v>1758</v>
      </c>
      <c r="AE388" s="8" t="e">
        <f>VLOOKUP(N388,[1]CRN!$H$2:$I$1212,2,FALSE)</f>
        <v>#N/A</v>
      </c>
      <c r="AG388" s="9">
        <v>96084011</v>
      </c>
      <c r="AH388" s="9">
        <v>1947</v>
      </c>
      <c r="AI388" s="9">
        <f>VLOOKUP(AG388,[2]CRN!$A$2:$J$2833,10,FALSE)</f>
        <v>2014</v>
      </c>
      <c r="AJ388" s="9">
        <f t="shared" si="23"/>
        <v>3.4411915767847974E-2</v>
      </c>
      <c r="AL388" s="9">
        <v>96084011</v>
      </c>
      <c r="AM388" s="9">
        <v>2074</v>
      </c>
      <c r="AT388" s="9">
        <v>96083752</v>
      </c>
      <c r="AU388" s="9">
        <v>99916594</v>
      </c>
      <c r="AX388" s="9">
        <v>96084908</v>
      </c>
      <c r="AY388" s="9">
        <v>3461</v>
      </c>
      <c r="BB388" s="9">
        <v>99916561</v>
      </c>
      <c r="BC388" s="9">
        <v>2209</v>
      </c>
      <c r="BF388" s="9">
        <v>99916561</v>
      </c>
      <c r="BG388" s="9">
        <v>2408</v>
      </c>
    </row>
    <row r="389" spans="2:59" x14ac:dyDescent="0.35">
      <c r="B389" s="21" t="s">
        <v>1030</v>
      </c>
      <c r="C389" s="21" t="s">
        <v>39</v>
      </c>
      <c r="D389" s="21" t="s">
        <v>515</v>
      </c>
      <c r="E389" s="21" t="s">
        <v>515</v>
      </c>
      <c r="F389" s="21" t="s">
        <v>408</v>
      </c>
      <c r="G389" s="8" t="s">
        <v>190</v>
      </c>
      <c r="H389" s="8">
        <v>0.5</v>
      </c>
      <c r="I389" s="8" t="s">
        <v>150</v>
      </c>
      <c r="J389" s="8" t="s">
        <v>154</v>
      </c>
      <c r="K389" s="8">
        <v>3</v>
      </c>
      <c r="L389" s="8" t="s">
        <v>153</v>
      </c>
      <c r="M389" s="8">
        <v>57</v>
      </c>
      <c r="N389" s="8">
        <v>99916645</v>
      </c>
      <c r="O389" s="8">
        <v>96084012</v>
      </c>
      <c r="P389" s="8">
        <v>99916645</v>
      </c>
      <c r="Q389" s="8">
        <v>2022</v>
      </c>
      <c r="R389" s="8">
        <v>2083</v>
      </c>
      <c r="S389" s="8">
        <f t="shared" si="20"/>
        <v>2145</v>
      </c>
      <c r="T389" s="8">
        <f t="shared" si="21"/>
        <v>2235</v>
      </c>
      <c r="U389" s="8">
        <f t="shared" si="22"/>
        <v>2437</v>
      </c>
      <c r="V389" s="21" t="s">
        <v>139</v>
      </c>
      <c r="W389" s="21"/>
      <c r="X389" s="8" t="s">
        <v>181</v>
      </c>
      <c r="Y389" s="8" t="s">
        <v>183</v>
      </c>
      <c r="Z389" s="29">
        <v>1.25</v>
      </c>
      <c r="AA389" s="8" t="s">
        <v>1667</v>
      </c>
      <c r="AB389" s="8" t="s">
        <v>185</v>
      </c>
      <c r="AC389" s="8" t="s">
        <v>1758</v>
      </c>
      <c r="AE389" s="8" t="e">
        <f>VLOOKUP(N389,[1]CRN!$H$2:$I$1212,2,FALSE)</f>
        <v>#N/A</v>
      </c>
      <c r="AG389" s="9">
        <v>96084012</v>
      </c>
      <c r="AH389" s="9">
        <v>1955</v>
      </c>
      <c r="AI389" s="9">
        <f>VLOOKUP(AG389,[2]CRN!$A$2:$J$2833,10,FALSE)</f>
        <v>2022</v>
      </c>
      <c r="AJ389" s="9">
        <f t="shared" si="23"/>
        <v>3.4271099744245526E-2</v>
      </c>
      <c r="AL389" s="9">
        <v>96084012</v>
      </c>
      <c r="AM389" s="9">
        <v>2083</v>
      </c>
      <c r="AT389" s="9">
        <v>96083754</v>
      </c>
      <c r="AU389" s="9">
        <v>99916596</v>
      </c>
      <c r="AX389" s="9">
        <v>96084909</v>
      </c>
      <c r="AY389" s="9">
        <v>3643</v>
      </c>
      <c r="BB389" s="9">
        <v>99916645</v>
      </c>
      <c r="BC389" s="9">
        <v>2235</v>
      </c>
      <c r="BF389" s="9">
        <v>99916645</v>
      </c>
      <c r="BG389" s="9">
        <v>2437</v>
      </c>
    </row>
    <row r="390" spans="2:59" x14ac:dyDescent="0.35">
      <c r="B390" s="21" t="s">
        <v>1031</v>
      </c>
      <c r="C390" s="21" t="s">
        <v>39</v>
      </c>
      <c r="D390" s="21" t="s">
        <v>516</v>
      </c>
      <c r="E390" s="21" t="s">
        <v>516</v>
      </c>
      <c r="F390" s="21" t="s">
        <v>409</v>
      </c>
      <c r="G390" s="8" t="s">
        <v>190</v>
      </c>
      <c r="H390" s="8">
        <v>0.75</v>
      </c>
      <c r="I390" s="8" t="s">
        <v>150</v>
      </c>
      <c r="J390" s="8" t="s">
        <v>151</v>
      </c>
      <c r="K390" s="8">
        <v>1</v>
      </c>
      <c r="L390" s="8" t="s">
        <v>155</v>
      </c>
      <c r="M390" s="8">
        <v>73</v>
      </c>
      <c r="N390" s="8">
        <v>99916544</v>
      </c>
      <c r="O390" s="8">
        <v>96083923</v>
      </c>
      <c r="P390" s="8">
        <v>99916544</v>
      </c>
      <c r="Q390" s="8">
        <v>2135</v>
      </c>
      <c r="R390" s="8">
        <v>2199</v>
      </c>
      <c r="S390" s="8">
        <f t="shared" si="20"/>
        <v>2239</v>
      </c>
      <c r="T390" s="8">
        <f t="shared" si="21"/>
        <v>2335</v>
      </c>
      <c r="U390" s="8">
        <f t="shared" si="22"/>
        <v>2544</v>
      </c>
      <c r="V390" s="21" t="s">
        <v>139</v>
      </c>
      <c r="W390" s="21"/>
      <c r="X390" s="8" t="s">
        <v>181</v>
      </c>
      <c r="Y390" s="8" t="s">
        <v>183</v>
      </c>
      <c r="Z390" s="29">
        <v>1.25</v>
      </c>
      <c r="AA390" s="8" t="s">
        <v>1667</v>
      </c>
      <c r="AB390" s="8" t="s">
        <v>185</v>
      </c>
      <c r="AC390" s="8" t="s">
        <v>1758</v>
      </c>
      <c r="AE390" s="8" t="e">
        <f>VLOOKUP(N390,[1]CRN!$H$2:$I$1212,2,FALSE)</f>
        <v>#N/A</v>
      </c>
      <c r="AG390" s="9">
        <v>96083923</v>
      </c>
      <c r="AH390" s="9">
        <v>2062</v>
      </c>
      <c r="AI390" s="9">
        <f>VLOOKUP(AG390,[2]CRN!$A$2:$J$2833,10,FALSE)</f>
        <v>2135</v>
      </c>
      <c r="AJ390" s="9">
        <f t="shared" si="23"/>
        <v>3.5402521823472359E-2</v>
      </c>
      <c r="AL390" s="9">
        <v>96083923</v>
      </c>
      <c r="AM390" s="9">
        <v>2199</v>
      </c>
      <c r="AT390" s="9">
        <v>96083756</v>
      </c>
      <c r="AU390" s="9">
        <v>99916597</v>
      </c>
      <c r="AX390" s="9">
        <v>96084910</v>
      </c>
      <c r="AY390" s="9">
        <v>3824</v>
      </c>
      <c r="BB390" s="9">
        <v>99916544</v>
      </c>
      <c r="BC390" s="9">
        <v>2335</v>
      </c>
      <c r="BF390" s="9">
        <v>99916544</v>
      </c>
      <c r="BG390" s="9">
        <v>2544</v>
      </c>
    </row>
    <row r="391" spans="2:59" x14ac:dyDescent="0.35">
      <c r="B391" s="21" t="s">
        <v>1032</v>
      </c>
      <c r="C391" s="21" t="s">
        <v>39</v>
      </c>
      <c r="D391" s="21" t="s">
        <v>517</v>
      </c>
      <c r="E391" s="21" t="s">
        <v>517</v>
      </c>
      <c r="F391" s="21" t="s">
        <v>409</v>
      </c>
      <c r="G391" s="8" t="s">
        <v>190</v>
      </c>
      <c r="H391" s="8">
        <v>0.75</v>
      </c>
      <c r="I391" s="8" t="s">
        <v>150</v>
      </c>
      <c r="J391" s="8" t="s">
        <v>151</v>
      </c>
      <c r="K391" s="8">
        <v>3</v>
      </c>
      <c r="L391" s="8" t="s">
        <v>153</v>
      </c>
      <c r="M391" s="8">
        <v>58</v>
      </c>
      <c r="N391" s="8">
        <v>99916628</v>
      </c>
      <c r="O391" s="8">
        <v>96083924</v>
      </c>
      <c r="P391" s="8">
        <v>99916628</v>
      </c>
      <c r="Q391" s="8">
        <v>2098</v>
      </c>
      <c r="R391" s="8">
        <v>2161</v>
      </c>
      <c r="S391" s="8">
        <f t="shared" ref="S391:S454" si="24">VLOOKUP(N391,$AX$6:$AY$3330,2,FALSE)</f>
        <v>2225</v>
      </c>
      <c r="T391" s="8">
        <f t="shared" ref="T391:T454" si="25">VLOOKUP(N391,$BB$6:$BC$1361,2,FALSE)</f>
        <v>2320</v>
      </c>
      <c r="U391" s="8">
        <f t="shared" ref="U391:U454" si="26">VLOOKUP(N391,$BF$6:$BG$1473,2,FALSE)</f>
        <v>2529</v>
      </c>
      <c r="V391" s="21" t="s">
        <v>139</v>
      </c>
      <c r="W391" s="21"/>
      <c r="X391" s="8" t="s">
        <v>181</v>
      </c>
      <c r="Y391" s="8" t="s">
        <v>183</v>
      </c>
      <c r="Z391" s="29">
        <v>1.25</v>
      </c>
      <c r="AA391" s="8" t="s">
        <v>1667</v>
      </c>
      <c r="AB391" s="8" t="s">
        <v>185</v>
      </c>
      <c r="AC391" s="8" t="s">
        <v>1758</v>
      </c>
      <c r="AE391" s="8" t="e">
        <f>VLOOKUP(N391,[1]CRN!$H$2:$I$1212,2,FALSE)</f>
        <v>#N/A</v>
      </c>
      <c r="AG391" s="9">
        <v>96083924</v>
      </c>
      <c r="AH391" s="9">
        <v>2027</v>
      </c>
      <c r="AI391" s="9">
        <f>VLOOKUP(AG391,[2]CRN!$A$2:$J$2833,10,FALSE)</f>
        <v>2098</v>
      </c>
      <c r="AJ391" s="9">
        <f t="shared" ref="AJ391:AJ454" si="27">(AI391-AH391)/AH391</f>
        <v>3.5027133695115932E-2</v>
      </c>
      <c r="AL391" s="9">
        <v>96083924</v>
      </c>
      <c r="AM391" s="9">
        <v>2161</v>
      </c>
      <c r="AT391" s="9">
        <v>96083758</v>
      </c>
      <c r="AU391" s="9">
        <v>99916598</v>
      </c>
      <c r="AX391" s="9">
        <v>96084911</v>
      </c>
      <c r="AY391" s="9">
        <v>4042</v>
      </c>
      <c r="BB391" s="9">
        <v>99916628</v>
      </c>
      <c r="BC391" s="9">
        <v>2320</v>
      </c>
      <c r="BF391" s="9">
        <v>99916628</v>
      </c>
      <c r="BG391" s="9">
        <v>2529</v>
      </c>
    </row>
    <row r="392" spans="2:59" x14ac:dyDescent="0.35">
      <c r="B392" s="21" t="s">
        <v>1033</v>
      </c>
      <c r="C392" s="21" t="s">
        <v>39</v>
      </c>
      <c r="D392" s="21" t="s">
        <v>516</v>
      </c>
      <c r="E392" s="21" t="s">
        <v>516</v>
      </c>
      <c r="F392" s="21" t="s">
        <v>409</v>
      </c>
      <c r="G392" s="8" t="s">
        <v>190</v>
      </c>
      <c r="H392" s="8">
        <v>0.75</v>
      </c>
      <c r="I392" s="8" t="s">
        <v>150</v>
      </c>
      <c r="J392" s="8" t="s">
        <v>154</v>
      </c>
      <c r="K392" s="8">
        <v>1</v>
      </c>
      <c r="L392" s="8" t="s">
        <v>155</v>
      </c>
      <c r="M392" s="8">
        <v>73</v>
      </c>
      <c r="N392" s="8">
        <v>99916562</v>
      </c>
      <c r="O392" s="8">
        <v>96084013</v>
      </c>
      <c r="P392" s="8">
        <v>99916562</v>
      </c>
      <c r="Q392" s="8">
        <v>2183</v>
      </c>
      <c r="R392" s="8">
        <v>2249</v>
      </c>
      <c r="S392" s="8">
        <f t="shared" si="24"/>
        <v>2290</v>
      </c>
      <c r="T392" s="8">
        <f t="shared" si="25"/>
        <v>2388</v>
      </c>
      <c r="U392" s="8">
        <f t="shared" si="26"/>
        <v>2602</v>
      </c>
      <c r="V392" s="21" t="s">
        <v>139</v>
      </c>
      <c r="W392" s="21"/>
      <c r="X392" s="8" t="s">
        <v>181</v>
      </c>
      <c r="Y392" s="8" t="s">
        <v>183</v>
      </c>
      <c r="Z392" s="29">
        <v>1.25</v>
      </c>
      <c r="AA392" s="8" t="s">
        <v>1667</v>
      </c>
      <c r="AB392" s="8" t="s">
        <v>185</v>
      </c>
      <c r="AC392" s="8" t="s">
        <v>1758</v>
      </c>
      <c r="AE392" s="8" t="e">
        <f>VLOOKUP(N392,[1]CRN!$H$2:$I$1212,2,FALSE)</f>
        <v>#N/A</v>
      </c>
      <c r="AG392" s="9">
        <v>96084013</v>
      </c>
      <c r="AH392" s="9">
        <v>2109</v>
      </c>
      <c r="AI392" s="9">
        <f>VLOOKUP(AG392,[2]CRN!$A$2:$J$2833,10,FALSE)</f>
        <v>2183</v>
      </c>
      <c r="AJ392" s="9">
        <f t="shared" si="27"/>
        <v>3.5087719298245612E-2</v>
      </c>
      <c r="AL392" s="9">
        <v>96084013</v>
      </c>
      <c r="AM392" s="9">
        <v>2249</v>
      </c>
      <c r="AT392" s="9">
        <v>96083760</v>
      </c>
      <c r="AU392" s="9">
        <v>99916599</v>
      </c>
      <c r="AX392" s="9">
        <v>96084912</v>
      </c>
      <c r="AY392" s="9">
        <v>4375</v>
      </c>
      <c r="BB392" s="9">
        <v>99916562</v>
      </c>
      <c r="BC392" s="9">
        <v>2388</v>
      </c>
      <c r="BF392" s="9">
        <v>99916562</v>
      </c>
      <c r="BG392" s="9">
        <v>2602</v>
      </c>
    </row>
    <row r="393" spans="2:59" x14ac:dyDescent="0.35">
      <c r="B393" s="21" t="s">
        <v>1034</v>
      </c>
      <c r="C393" s="21" t="s">
        <v>39</v>
      </c>
      <c r="D393" s="21" t="s">
        <v>517</v>
      </c>
      <c r="E393" s="21" t="s">
        <v>517</v>
      </c>
      <c r="F393" s="21" t="s">
        <v>409</v>
      </c>
      <c r="G393" s="8" t="s">
        <v>190</v>
      </c>
      <c r="H393" s="8">
        <v>0.75</v>
      </c>
      <c r="I393" s="8" t="s">
        <v>150</v>
      </c>
      <c r="J393" s="8" t="s">
        <v>154</v>
      </c>
      <c r="K393" s="8">
        <v>3</v>
      </c>
      <c r="L393" s="8" t="s">
        <v>153</v>
      </c>
      <c r="M393" s="8">
        <v>58</v>
      </c>
      <c r="N393" s="8">
        <v>99916646</v>
      </c>
      <c r="O393" s="8">
        <v>96084014</v>
      </c>
      <c r="P393" s="8">
        <v>99916646</v>
      </c>
      <c r="Q393" s="8">
        <v>2146</v>
      </c>
      <c r="R393" s="8">
        <v>2211</v>
      </c>
      <c r="S393" s="8">
        <f t="shared" si="24"/>
        <v>2276</v>
      </c>
      <c r="T393" s="8">
        <f t="shared" si="25"/>
        <v>2373</v>
      </c>
      <c r="U393" s="8">
        <f t="shared" si="26"/>
        <v>2587</v>
      </c>
      <c r="V393" s="21" t="s">
        <v>139</v>
      </c>
      <c r="W393" s="21"/>
      <c r="X393" s="8" t="s">
        <v>181</v>
      </c>
      <c r="Y393" s="8" t="s">
        <v>183</v>
      </c>
      <c r="Z393" s="29">
        <v>1.25</v>
      </c>
      <c r="AA393" s="8" t="s">
        <v>1667</v>
      </c>
      <c r="AB393" s="8" t="s">
        <v>185</v>
      </c>
      <c r="AC393" s="8" t="s">
        <v>1758</v>
      </c>
      <c r="AE393" s="8" t="e">
        <f>VLOOKUP(N393,[1]CRN!$H$2:$I$1212,2,FALSE)</f>
        <v>#N/A</v>
      </c>
      <c r="AG393" s="9">
        <v>96084014</v>
      </c>
      <c r="AH393" s="9">
        <v>2074</v>
      </c>
      <c r="AI393" s="9">
        <f>VLOOKUP(AG393,[2]CRN!$A$2:$J$2833,10,FALSE)</f>
        <v>2146</v>
      </c>
      <c r="AJ393" s="9">
        <f t="shared" si="27"/>
        <v>3.4715525554484088E-2</v>
      </c>
      <c r="AL393" s="9">
        <v>96084014</v>
      </c>
      <c r="AM393" s="9">
        <v>2211</v>
      </c>
      <c r="AT393" s="9">
        <v>96083762</v>
      </c>
      <c r="AU393" s="9">
        <v>99916600</v>
      </c>
      <c r="AX393" s="9">
        <v>96084913</v>
      </c>
      <c r="AY393" s="9">
        <v>4615</v>
      </c>
      <c r="BB393" s="9">
        <v>99916646</v>
      </c>
      <c r="BC393" s="9">
        <v>2373</v>
      </c>
      <c r="BF393" s="9">
        <v>99916646</v>
      </c>
      <c r="BG393" s="9">
        <v>2587</v>
      </c>
    </row>
    <row r="394" spans="2:59" x14ac:dyDescent="0.35">
      <c r="B394" s="21" t="s">
        <v>1035</v>
      </c>
      <c r="C394" s="21" t="s">
        <v>39</v>
      </c>
      <c r="D394" s="21" t="s">
        <v>518</v>
      </c>
      <c r="E394" s="21" t="s">
        <v>518</v>
      </c>
      <c r="F394" s="21" t="s">
        <v>410</v>
      </c>
      <c r="G394" s="8" t="s">
        <v>190</v>
      </c>
      <c r="H394" s="8">
        <v>0.75</v>
      </c>
      <c r="I394" s="8" t="s">
        <v>150</v>
      </c>
      <c r="J394" s="8" t="s">
        <v>151</v>
      </c>
      <c r="K394" s="8">
        <v>1</v>
      </c>
      <c r="L394" s="8" t="s">
        <v>155</v>
      </c>
      <c r="M394" s="8">
        <v>73</v>
      </c>
      <c r="N394" s="8">
        <v>99916545</v>
      </c>
      <c r="O394" s="8">
        <v>96083925</v>
      </c>
      <c r="P394" s="8">
        <v>99916545</v>
      </c>
      <c r="Q394" s="8">
        <v>2236</v>
      </c>
      <c r="R394" s="8">
        <v>2303</v>
      </c>
      <c r="S394" s="8">
        <f t="shared" si="24"/>
        <v>2347</v>
      </c>
      <c r="T394" s="8">
        <f t="shared" si="25"/>
        <v>2446</v>
      </c>
      <c r="U394" s="8">
        <f t="shared" si="26"/>
        <v>2666</v>
      </c>
      <c r="V394" s="21" t="s">
        <v>139</v>
      </c>
      <c r="W394" s="21"/>
      <c r="X394" s="8" t="s">
        <v>181</v>
      </c>
      <c r="Y394" s="8" t="s">
        <v>183</v>
      </c>
      <c r="Z394" s="29">
        <v>1.25</v>
      </c>
      <c r="AA394" s="8" t="s">
        <v>1667</v>
      </c>
      <c r="AB394" s="8" t="s">
        <v>185</v>
      </c>
      <c r="AC394" s="8" t="s">
        <v>1758</v>
      </c>
      <c r="AE394" s="8" t="e">
        <f>VLOOKUP(N394,[1]CRN!$H$2:$I$1212,2,FALSE)</f>
        <v>#N/A</v>
      </c>
      <c r="AG394" s="9">
        <v>96083925</v>
      </c>
      <c r="AH394" s="9">
        <v>2160</v>
      </c>
      <c r="AI394" s="9">
        <f>VLOOKUP(AG394,[2]CRN!$A$2:$J$2833,10,FALSE)</f>
        <v>2236</v>
      </c>
      <c r="AJ394" s="9">
        <f t="shared" si="27"/>
        <v>3.5185185185185187E-2</v>
      </c>
      <c r="AL394" s="9">
        <v>96083925</v>
      </c>
      <c r="AM394" s="9">
        <v>2303</v>
      </c>
      <c r="AT394" s="9">
        <v>96083764</v>
      </c>
      <c r="AU394" s="9">
        <v>99916601</v>
      </c>
      <c r="AX394" s="9">
        <v>96084914</v>
      </c>
      <c r="AY394" s="9">
        <v>4912</v>
      </c>
      <c r="BB394" s="9">
        <v>99916545</v>
      </c>
      <c r="BC394" s="9">
        <v>2446</v>
      </c>
      <c r="BF394" s="9">
        <v>99916545</v>
      </c>
      <c r="BG394" s="9">
        <v>2666</v>
      </c>
    </row>
    <row r="395" spans="2:59" x14ac:dyDescent="0.35">
      <c r="B395" s="21" t="s">
        <v>1036</v>
      </c>
      <c r="C395" s="21" t="s">
        <v>39</v>
      </c>
      <c r="D395" s="21" t="s">
        <v>519</v>
      </c>
      <c r="E395" s="21" t="s">
        <v>519</v>
      </c>
      <c r="F395" s="21" t="s">
        <v>410</v>
      </c>
      <c r="G395" s="8" t="s">
        <v>190</v>
      </c>
      <c r="H395" s="8">
        <v>0.75</v>
      </c>
      <c r="I395" s="8" t="s">
        <v>150</v>
      </c>
      <c r="J395" s="8" t="s">
        <v>151</v>
      </c>
      <c r="K395" s="8">
        <v>3</v>
      </c>
      <c r="L395" s="8" t="s">
        <v>153</v>
      </c>
      <c r="M395" s="8">
        <v>64</v>
      </c>
      <c r="N395" s="8">
        <v>99916629</v>
      </c>
      <c r="O395" s="8">
        <v>96083926</v>
      </c>
      <c r="P395" s="8">
        <v>99916629</v>
      </c>
      <c r="Q395" s="8">
        <v>2199</v>
      </c>
      <c r="R395" s="8">
        <v>2265</v>
      </c>
      <c r="S395" s="8">
        <f t="shared" si="24"/>
        <v>2333</v>
      </c>
      <c r="T395" s="8">
        <f t="shared" si="25"/>
        <v>2431</v>
      </c>
      <c r="U395" s="8">
        <f t="shared" si="26"/>
        <v>2651</v>
      </c>
      <c r="V395" s="21" t="s">
        <v>139</v>
      </c>
      <c r="W395" s="21"/>
      <c r="X395" s="8" t="s">
        <v>181</v>
      </c>
      <c r="Y395" s="8" t="s">
        <v>183</v>
      </c>
      <c r="Z395" s="29">
        <v>1.25</v>
      </c>
      <c r="AA395" s="8" t="s">
        <v>1667</v>
      </c>
      <c r="AB395" s="8" t="s">
        <v>185</v>
      </c>
      <c r="AC395" s="8" t="s">
        <v>1758</v>
      </c>
      <c r="AE395" s="8" t="e">
        <f>VLOOKUP(N395,[1]CRN!$H$2:$I$1212,2,FALSE)</f>
        <v>#N/A</v>
      </c>
      <c r="AG395" s="9">
        <v>96083926</v>
      </c>
      <c r="AH395" s="9">
        <v>2125</v>
      </c>
      <c r="AI395" s="9">
        <f>VLOOKUP(AG395,[2]CRN!$A$2:$J$2833,10,FALSE)</f>
        <v>2199</v>
      </c>
      <c r="AJ395" s="9">
        <f t="shared" si="27"/>
        <v>3.4823529411764705E-2</v>
      </c>
      <c r="AL395" s="9">
        <v>96083926</v>
      </c>
      <c r="AM395" s="9">
        <v>2265</v>
      </c>
      <c r="AT395" s="9">
        <v>96083766</v>
      </c>
      <c r="AU395" s="9">
        <v>99916602</v>
      </c>
      <c r="AX395" s="9">
        <v>96084991</v>
      </c>
      <c r="AY395" s="9">
        <v>1663</v>
      </c>
      <c r="BB395" s="9">
        <v>99916629</v>
      </c>
      <c r="BC395" s="9">
        <v>2431</v>
      </c>
      <c r="BF395" s="9">
        <v>99916629</v>
      </c>
      <c r="BG395" s="9">
        <v>2651</v>
      </c>
    </row>
    <row r="396" spans="2:59" x14ac:dyDescent="0.35">
      <c r="B396" s="21" t="s">
        <v>1037</v>
      </c>
      <c r="C396" s="21" t="s">
        <v>39</v>
      </c>
      <c r="D396" s="21" t="s">
        <v>518</v>
      </c>
      <c r="E396" s="21" t="s">
        <v>518</v>
      </c>
      <c r="F396" s="21" t="s">
        <v>410</v>
      </c>
      <c r="G396" s="8" t="s">
        <v>190</v>
      </c>
      <c r="H396" s="8">
        <v>0.75</v>
      </c>
      <c r="I396" s="8" t="s">
        <v>150</v>
      </c>
      <c r="J396" s="8" t="s">
        <v>154</v>
      </c>
      <c r="K396" s="8">
        <v>1</v>
      </c>
      <c r="L396" s="8" t="s">
        <v>155</v>
      </c>
      <c r="M396" s="8">
        <v>73</v>
      </c>
      <c r="N396" s="8">
        <v>99916563</v>
      </c>
      <c r="O396" s="8">
        <v>96084015</v>
      </c>
      <c r="P396" s="8">
        <v>99916563</v>
      </c>
      <c r="Q396" s="8">
        <v>2284</v>
      </c>
      <c r="R396" s="8">
        <v>2353</v>
      </c>
      <c r="S396" s="8">
        <f t="shared" si="24"/>
        <v>2398</v>
      </c>
      <c r="T396" s="8">
        <f t="shared" si="25"/>
        <v>2499</v>
      </c>
      <c r="U396" s="8">
        <f t="shared" si="26"/>
        <v>2724</v>
      </c>
      <c r="V396" s="21" t="s">
        <v>139</v>
      </c>
      <c r="W396" s="21"/>
      <c r="X396" s="8" t="s">
        <v>181</v>
      </c>
      <c r="Y396" s="8" t="s">
        <v>183</v>
      </c>
      <c r="Z396" s="29">
        <v>1.25</v>
      </c>
      <c r="AA396" s="8" t="s">
        <v>1667</v>
      </c>
      <c r="AB396" s="8" t="s">
        <v>185</v>
      </c>
      <c r="AC396" s="8" t="s">
        <v>1758</v>
      </c>
      <c r="AE396" s="8" t="e">
        <f>VLOOKUP(N396,[1]CRN!$H$2:$I$1212,2,FALSE)</f>
        <v>#N/A</v>
      </c>
      <c r="AG396" s="9">
        <v>96084015</v>
      </c>
      <c r="AH396" s="9">
        <v>2207</v>
      </c>
      <c r="AI396" s="9">
        <f>VLOOKUP(AG396,[2]CRN!$A$2:$J$2833,10,FALSE)</f>
        <v>2284</v>
      </c>
      <c r="AJ396" s="9">
        <f t="shared" si="27"/>
        <v>3.48889895786135E-2</v>
      </c>
      <c r="AL396" s="9">
        <v>96084015</v>
      </c>
      <c r="AM396" s="9">
        <v>2353</v>
      </c>
      <c r="AT396" s="9">
        <v>97742727</v>
      </c>
      <c r="AU396" s="9">
        <v>99916603</v>
      </c>
      <c r="AX396" s="9">
        <v>96084992</v>
      </c>
      <c r="AY396" s="9">
        <v>1778</v>
      </c>
      <c r="BB396" s="9">
        <v>99916563</v>
      </c>
      <c r="BC396" s="9">
        <v>2499</v>
      </c>
      <c r="BF396" s="9">
        <v>99916563</v>
      </c>
      <c r="BG396" s="9">
        <v>2724</v>
      </c>
    </row>
    <row r="397" spans="2:59" x14ac:dyDescent="0.35">
      <c r="B397" s="21" t="s">
        <v>1038</v>
      </c>
      <c r="C397" s="21" t="s">
        <v>39</v>
      </c>
      <c r="D397" s="21" t="s">
        <v>519</v>
      </c>
      <c r="E397" s="21" t="s">
        <v>519</v>
      </c>
      <c r="F397" s="21" t="s">
        <v>410</v>
      </c>
      <c r="G397" s="8" t="s">
        <v>190</v>
      </c>
      <c r="H397" s="8">
        <v>0.75</v>
      </c>
      <c r="I397" s="8" t="s">
        <v>150</v>
      </c>
      <c r="J397" s="8" t="s">
        <v>154</v>
      </c>
      <c r="K397" s="8">
        <v>3</v>
      </c>
      <c r="L397" s="8" t="s">
        <v>153</v>
      </c>
      <c r="M397" s="8">
        <v>64</v>
      </c>
      <c r="N397" s="8">
        <v>99916647</v>
      </c>
      <c r="O397" s="8">
        <v>96084016</v>
      </c>
      <c r="P397" s="8">
        <v>99916647</v>
      </c>
      <c r="Q397" s="8">
        <v>2247</v>
      </c>
      <c r="R397" s="8">
        <v>2315</v>
      </c>
      <c r="S397" s="8">
        <f t="shared" si="24"/>
        <v>2384</v>
      </c>
      <c r="T397" s="8">
        <f t="shared" si="25"/>
        <v>2484</v>
      </c>
      <c r="U397" s="8">
        <f t="shared" si="26"/>
        <v>2709</v>
      </c>
      <c r="V397" s="21" t="s">
        <v>139</v>
      </c>
      <c r="W397" s="21"/>
      <c r="X397" s="8" t="s">
        <v>181</v>
      </c>
      <c r="Y397" s="8" t="s">
        <v>183</v>
      </c>
      <c r="Z397" s="29">
        <v>1.25</v>
      </c>
      <c r="AA397" s="8" t="s">
        <v>1667</v>
      </c>
      <c r="AB397" s="8" t="s">
        <v>185</v>
      </c>
      <c r="AC397" s="8" t="s">
        <v>1758</v>
      </c>
      <c r="AE397" s="8" t="e">
        <f>VLOOKUP(N397,[1]CRN!$H$2:$I$1212,2,FALSE)</f>
        <v>#N/A</v>
      </c>
      <c r="AG397" s="9">
        <v>96084016</v>
      </c>
      <c r="AH397" s="9">
        <v>2172</v>
      </c>
      <c r="AI397" s="9">
        <f>VLOOKUP(AG397,[2]CRN!$A$2:$J$2833,10,FALSE)</f>
        <v>2247</v>
      </c>
      <c r="AJ397" s="9">
        <f t="shared" si="27"/>
        <v>3.4530386740331494E-2</v>
      </c>
      <c r="AL397" s="9">
        <v>96084016</v>
      </c>
      <c r="AM397" s="9">
        <v>2315</v>
      </c>
      <c r="AT397" s="9">
        <v>96083770</v>
      </c>
      <c r="AU397" s="9">
        <v>99916604</v>
      </c>
      <c r="AX397" s="9">
        <v>96084993</v>
      </c>
      <c r="AY397" s="9">
        <v>1901</v>
      </c>
      <c r="BB397" s="9">
        <v>99916647</v>
      </c>
      <c r="BC397" s="9">
        <v>2484</v>
      </c>
      <c r="BF397" s="9">
        <v>99916647</v>
      </c>
      <c r="BG397" s="9">
        <v>2709</v>
      </c>
    </row>
    <row r="398" spans="2:59" x14ac:dyDescent="0.35">
      <c r="B398" s="21" t="s">
        <v>1039</v>
      </c>
      <c r="C398" s="21" t="s">
        <v>39</v>
      </c>
      <c r="D398" s="21" t="s">
        <v>520</v>
      </c>
      <c r="E398" s="21" t="s">
        <v>520</v>
      </c>
      <c r="F398" s="21" t="s">
        <v>411</v>
      </c>
      <c r="G398" s="8" t="s">
        <v>190</v>
      </c>
      <c r="H398" s="8">
        <v>1</v>
      </c>
      <c r="I398" s="8" t="s">
        <v>150</v>
      </c>
      <c r="J398" s="8" t="s">
        <v>151</v>
      </c>
      <c r="K398" s="8">
        <v>1</v>
      </c>
      <c r="L398" s="8" t="s">
        <v>152</v>
      </c>
      <c r="M398" s="8">
        <v>86</v>
      </c>
      <c r="N398" s="8">
        <v>99916546</v>
      </c>
      <c r="O398" s="8">
        <v>96083927</v>
      </c>
      <c r="P398" s="8">
        <v>99916546</v>
      </c>
      <c r="Q398" s="8">
        <v>2543</v>
      </c>
      <c r="R398" s="8">
        <v>2619</v>
      </c>
      <c r="S398" s="8">
        <f t="shared" si="24"/>
        <v>2652</v>
      </c>
      <c r="T398" s="8">
        <f t="shared" si="25"/>
        <v>2766</v>
      </c>
      <c r="U398" s="8">
        <f t="shared" si="26"/>
        <v>3015</v>
      </c>
      <c r="V398" s="21" t="s">
        <v>139</v>
      </c>
      <c r="W398" s="21"/>
      <c r="X398" s="8" t="s">
        <v>181</v>
      </c>
      <c r="Y398" s="8" t="s">
        <v>183</v>
      </c>
      <c r="Z398" s="29">
        <v>1.25</v>
      </c>
      <c r="AA398" s="8" t="s">
        <v>1667</v>
      </c>
      <c r="AB398" s="8" t="s">
        <v>185</v>
      </c>
      <c r="AC398" s="8" t="s">
        <v>1758</v>
      </c>
      <c r="AE398" s="8" t="e">
        <f>VLOOKUP(N398,[1]CRN!$H$2:$I$1212,2,FALSE)</f>
        <v>#N/A</v>
      </c>
      <c r="AG398" s="9">
        <v>96083927</v>
      </c>
      <c r="AH398" s="9">
        <v>2456</v>
      </c>
      <c r="AI398" s="9">
        <f>VLOOKUP(AG398,[2]CRN!$A$2:$J$2833,10,FALSE)</f>
        <v>2543</v>
      </c>
      <c r="AJ398" s="9">
        <f t="shared" si="27"/>
        <v>3.5423452768729644E-2</v>
      </c>
      <c r="AL398" s="9">
        <v>96083927</v>
      </c>
      <c r="AM398" s="9">
        <v>2619</v>
      </c>
      <c r="AT398" s="9">
        <v>96083772</v>
      </c>
      <c r="AU398" s="9">
        <v>99916605</v>
      </c>
      <c r="AX398" s="9">
        <v>96084994</v>
      </c>
      <c r="AY398" s="9">
        <v>2000</v>
      </c>
      <c r="BB398" s="9">
        <v>99916546</v>
      </c>
      <c r="BC398" s="9">
        <v>2766</v>
      </c>
      <c r="BF398" s="9">
        <v>99916546</v>
      </c>
      <c r="BG398" s="9">
        <v>3015</v>
      </c>
    </row>
    <row r="399" spans="2:59" x14ac:dyDescent="0.35">
      <c r="B399" s="21" t="s">
        <v>1040</v>
      </c>
      <c r="C399" s="21" t="s">
        <v>39</v>
      </c>
      <c r="D399" s="21" t="s">
        <v>521</v>
      </c>
      <c r="E399" s="21" t="s">
        <v>521</v>
      </c>
      <c r="F399" s="21" t="s">
        <v>411</v>
      </c>
      <c r="G399" s="8" t="s">
        <v>190</v>
      </c>
      <c r="H399" s="8">
        <v>1</v>
      </c>
      <c r="I399" s="8" t="s">
        <v>150</v>
      </c>
      <c r="J399" s="8" t="s">
        <v>151</v>
      </c>
      <c r="K399" s="8">
        <v>3</v>
      </c>
      <c r="L399" s="8" t="s">
        <v>153</v>
      </c>
      <c r="M399" s="8">
        <v>65</v>
      </c>
      <c r="N399" s="8">
        <v>99916630</v>
      </c>
      <c r="O399" s="8">
        <v>96083928</v>
      </c>
      <c r="P399" s="8">
        <v>99916630</v>
      </c>
      <c r="Q399" s="8">
        <v>2422</v>
      </c>
      <c r="R399" s="8">
        <v>2494</v>
      </c>
      <c r="S399" s="8">
        <f t="shared" si="24"/>
        <v>2569</v>
      </c>
      <c r="T399" s="8">
        <f t="shared" si="25"/>
        <v>2678</v>
      </c>
      <c r="U399" s="8">
        <f t="shared" si="26"/>
        <v>2919</v>
      </c>
      <c r="V399" s="21" t="s">
        <v>139</v>
      </c>
      <c r="W399" s="21"/>
      <c r="X399" s="8" t="s">
        <v>181</v>
      </c>
      <c r="Y399" s="8" t="s">
        <v>183</v>
      </c>
      <c r="Z399" s="29">
        <v>1.25</v>
      </c>
      <c r="AA399" s="8" t="s">
        <v>1667</v>
      </c>
      <c r="AB399" s="8" t="s">
        <v>185</v>
      </c>
      <c r="AC399" s="8" t="s">
        <v>1758</v>
      </c>
      <c r="AE399" s="8" t="e">
        <f>VLOOKUP(N399,[1]CRN!$H$2:$I$1212,2,FALSE)</f>
        <v>#N/A</v>
      </c>
      <c r="AG399" s="9">
        <v>96083928</v>
      </c>
      <c r="AH399" s="9">
        <v>2341</v>
      </c>
      <c r="AI399" s="9">
        <f>VLOOKUP(AG399,[2]CRN!$A$2:$J$2833,10,FALSE)</f>
        <v>2422</v>
      </c>
      <c r="AJ399" s="9">
        <f t="shared" si="27"/>
        <v>3.4600598035027769E-2</v>
      </c>
      <c r="AL399" s="9">
        <v>96083928</v>
      </c>
      <c r="AM399" s="9">
        <v>2494</v>
      </c>
      <c r="AT399" s="9">
        <v>96083774</v>
      </c>
      <c r="AU399" s="9">
        <v>99916606</v>
      </c>
      <c r="AX399" s="9">
        <v>96084995</v>
      </c>
      <c r="AY399" s="9">
        <v>2176</v>
      </c>
      <c r="BB399" s="9">
        <v>99916630</v>
      </c>
      <c r="BC399" s="9">
        <v>2678</v>
      </c>
      <c r="BF399" s="9">
        <v>99916630</v>
      </c>
      <c r="BG399" s="9">
        <v>2919</v>
      </c>
    </row>
    <row r="400" spans="2:59" x14ac:dyDescent="0.35">
      <c r="B400" s="21" t="s">
        <v>1041</v>
      </c>
      <c r="C400" s="21" t="s">
        <v>39</v>
      </c>
      <c r="D400" s="21" t="s">
        <v>520</v>
      </c>
      <c r="E400" s="21" t="s">
        <v>520</v>
      </c>
      <c r="F400" s="21" t="s">
        <v>411</v>
      </c>
      <c r="G400" s="8" t="s">
        <v>190</v>
      </c>
      <c r="H400" s="8">
        <v>1</v>
      </c>
      <c r="I400" s="8" t="s">
        <v>150</v>
      </c>
      <c r="J400" s="8" t="s">
        <v>154</v>
      </c>
      <c r="K400" s="8">
        <v>1</v>
      </c>
      <c r="L400" s="8" t="s">
        <v>152</v>
      </c>
      <c r="M400" s="8">
        <v>86</v>
      </c>
      <c r="N400" s="8">
        <v>99916564</v>
      </c>
      <c r="O400" s="8">
        <v>96084017</v>
      </c>
      <c r="P400" s="8">
        <v>99916564</v>
      </c>
      <c r="Q400" s="8">
        <v>2591</v>
      </c>
      <c r="R400" s="8">
        <v>2669</v>
      </c>
      <c r="S400" s="8">
        <f t="shared" si="24"/>
        <v>2703</v>
      </c>
      <c r="T400" s="8">
        <f t="shared" si="25"/>
        <v>2819</v>
      </c>
      <c r="U400" s="8">
        <f t="shared" si="26"/>
        <v>3073</v>
      </c>
      <c r="V400" s="21" t="s">
        <v>139</v>
      </c>
      <c r="W400" s="21"/>
      <c r="X400" s="8" t="s">
        <v>181</v>
      </c>
      <c r="Y400" s="8" t="s">
        <v>183</v>
      </c>
      <c r="Z400" s="29">
        <v>1.25</v>
      </c>
      <c r="AA400" s="8" t="s">
        <v>1667</v>
      </c>
      <c r="AB400" s="8" t="s">
        <v>185</v>
      </c>
      <c r="AC400" s="8" t="s">
        <v>1758</v>
      </c>
      <c r="AE400" s="8" t="e">
        <f>VLOOKUP(N400,[1]CRN!$H$2:$I$1212,2,FALSE)</f>
        <v>#N/A</v>
      </c>
      <c r="AG400" s="9">
        <v>96084017</v>
      </c>
      <c r="AH400" s="9">
        <v>2503</v>
      </c>
      <c r="AI400" s="9">
        <f>VLOOKUP(AG400,[2]CRN!$A$2:$J$2833,10,FALSE)</f>
        <v>2591</v>
      </c>
      <c r="AJ400" s="9">
        <f t="shared" si="27"/>
        <v>3.51578106272473E-2</v>
      </c>
      <c r="AL400" s="9">
        <v>96084017</v>
      </c>
      <c r="AM400" s="9">
        <v>2669</v>
      </c>
      <c r="AT400" s="9">
        <v>96083830</v>
      </c>
      <c r="AU400" s="9">
        <v>99916607</v>
      </c>
      <c r="AX400" s="9">
        <v>96084997</v>
      </c>
      <c r="AY400" s="9">
        <v>2543</v>
      </c>
      <c r="BB400" s="9">
        <v>99916564</v>
      </c>
      <c r="BC400" s="9">
        <v>2819</v>
      </c>
      <c r="BF400" s="9">
        <v>99916564</v>
      </c>
      <c r="BG400" s="9">
        <v>3073</v>
      </c>
    </row>
    <row r="401" spans="2:59" x14ac:dyDescent="0.35">
      <c r="B401" s="21" t="s">
        <v>1042</v>
      </c>
      <c r="C401" s="21" t="s">
        <v>39</v>
      </c>
      <c r="D401" s="21" t="s">
        <v>521</v>
      </c>
      <c r="E401" s="21" t="s">
        <v>521</v>
      </c>
      <c r="F401" s="21" t="s">
        <v>411</v>
      </c>
      <c r="G401" s="8" t="s">
        <v>190</v>
      </c>
      <c r="H401" s="8">
        <v>1</v>
      </c>
      <c r="I401" s="8" t="s">
        <v>150</v>
      </c>
      <c r="J401" s="8" t="s">
        <v>154</v>
      </c>
      <c r="K401" s="8">
        <v>3</v>
      </c>
      <c r="L401" s="8" t="s">
        <v>153</v>
      </c>
      <c r="M401" s="8">
        <v>65</v>
      </c>
      <c r="N401" s="8">
        <v>99916648</v>
      </c>
      <c r="O401" s="8">
        <v>96084018</v>
      </c>
      <c r="P401" s="8">
        <v>99916648</v>
      </c>
      <c r="Q401" s="8">
        <v>2470</v>
      </c>
      <c r="R401" s="8">
        <v>2544</v>
      </c>
      <c r="S401" s="8">
        <f t="shared" si="24"/>
        <v>2620</v>
      </c>
      <c r="T401" s="8">
        <f t="shared" si="25"/>
        <v>2731</v>
      </c>
      <c r="U401" s="8">
        <f t="shared" si="26"/>
        <v>2977</v>
      </c>
      <c r="V401" s="21" t="s">
        <v>139</v>
      </c>
      <c r="W401" s="21"/>
      <c r="X401" s="8" t="s">
        <v>181</v>
      </c>
      <c r="Y401" s="8" t="s">
        <v>183</v>
      </c>
      <c r="Z401" s="29">
        <v>1.25</v>
      </c>
      <c r="AA401" s="8" t="s">
        <v>1667</v>
      </c>
      <c r="AB401" s="8" t="s">
        <v>185</v>
      </c>
      <c r="AC401" s="8" t="s">
        <v>1758</v>
      </c>
      <c r="AE401" s="8" t="e">
        <f>VLOOKUP(N401,[1]CRN!$H$2:$I$1212,2,FALSE)</f>
        <v>#N/A</v>
      </c>
      <c r="AG401" s="9">
        <v>96084018</v>
      </c>
      <c r="AH401" s="9">
        <v>2388</v>
      </c>
      <c r="AI401" s="9">
        <f>VLOOKUP(AG401,[2]CRN!$A$2:$J$2833,10,FALSE)</f>
        <v>2470</v>
      </c>
      <c r="AJ401" s="9">
        <f t="shared" si="27"/>
        <v>3.4338358458961472E-2</v>
      </c>
      <c r="AL401" s="9">
        <v>96084018</v>
      </c>
      <c r="AM401" s="9">
        <v>2544</v>
      </c>
      <c r="AT401" s="9">
        <v>96083832</v>
      </c>
      <c r="AU401" s="9">
        <v>99916608</v>
      </c>
      <c r="AX401" s="9">
        <v>96084998</v>
      </c>
      <c r="AY401" s="9">
        <v>2698</v>
      </c>
      <c r="BB401" s="9">
        <v>99916648</v>
      </c>
      <c r="BC401" s="9">
        <v>2731</v>
      </c>
      <c r="BF401" s="9">
        <v>99916648</v>
      </c>
      <c r="BG401" s="9">
        <v>2977</v>
      </c>
    </row>
    <row r="402" spans="2:59" x14ac:dyDescent="0.35">
      <c r="B402" s="21" t="s">
        <v>1043</v>
      </c>
      <c r="C402" s="21" t="s">
        <v>39</v>
      </c>
      <c r="D402" s="21" t="s">
        <v>522</v>
      </c>
      <c r="E402" s="21" t="s">
        <v>522</v>
      </c>
      <c r="F402" s="21" t="s">
        <v>412</v>
      </c>
      <c r="G402" s="8" t="s">
        <v>190</v>
      </c>
      <c r="H402" s="8">
        <v>1.5</v>
      </c>
      <c r="I402" s="8" t="s">
        <v>150</v>
      </c>
      <c r="J402" s="8" t="s">
        <v>151</v>
      </c>
      <c r="K402" s="8">
        <v>1</v>
      </c>
      <c r="L402" s="8" t="s">
        <v>155</v>
      </c>
      <c r="M402" s="8">
        <v>90</v>
      </c>
      <c r="N402" s="8">
        <v>99916547</v>
      </c>
      <c r="O402" s="8">
        <v>96083929</v>
      </c>
      <c r="P402" s="8">
        <v>99916547</v>
      </c>
      <c r="Q402" s="8">
        <v>2893</v>
      </c>
      <c r="R402" s="8">
        <v>2980</v>
      </c>
      <c r="S402" s="8">
        <f t="shared" si="24"/>
        <v>2955</v>
      </c>
      <c r="T402" s="8">
        <f t="shared" si="25"/>
        <v>3081</v>
      </c>
      <c r="U402" s="8">
        <f t="shared" si="26"/>
        <v>3359</v>
      </c>
      <c r="V402" s="21" t="s">
        <v>139</v>
      </c>
      <c r="W402" s="21"/>
      <c r="X402" s="8" t="s">
        <v>181</v>
      </c>
      <c r="Y402" s="8" t="s">
        <v>183</v>
      </c>
      <c r="Z402" s="29">
        <v>1.25</v>
      </c>
      <c r="AA402" s="8" t="s">
        <v>1667</v>
      </c>
      <c r="AB402" s="8" t="s">
        <v>185</v>
      </c>
      <c r="AC402" s="8" t="s">
        <v>1758</v>
      </c>
      <c r="AE402" s="8" t="e">
        <f>VLOOKUP(N402,[1]CRN!$H$2:$I$1212,2,FALSE)</f>
        <v>#N/A</v>
      </c>
      <c r="AG402" s="9">
        <v>96083929</v>
      </c>
      <c r="AH402" s="9">
        <v>2792</v>
      </c>
      <c r="AI402" s="9">
        <f>VLOOKUP(AG402,[2]CRN!$A$2:$J$2833,10,FALSE)</f>
        <v>2893</v>
      </c>
      <c r="AJ402" s="9">
        <f t="shared" si="27"/>
        <v>3.617478510028653E-2</v>
      </c>
      <c r="AL402" s="9">
        <v>96083929</v>
      </c>
      <c r="AM402" s="9">
        <v>2980</v>
      </c>
      <c r="AT402" s="9">
        <v>96083834</v>
      </c>
      <c r="AU402" s="9">
        <v>99916609</v>
      </c>
      <c r="AX402" s="9">
        <v>96084999</v>
      </c>
      <c r="AY402" s="9">
        <v>2843</v>
      </c>
      <c r="BB402" s="9">
        <v>99916547</v>
      </c>
      <c r="BC402" s="9">
        <v>3081</v>
      </c>
      <c r="BF402" s="9">
        <v>99916547</v>
      </c>
      <c r="BG402" s="9">
        <v>3359</v>
      </c>
    </row>
    <row r="403" spans="2:59" x14ac:dyDescent="0.35">
      <c r="B403" s="21" t="s">
        <v>1044</v>
      </c>
      <c r="C403" s="21" t="s">
        <v>39</v>
      </c>
      <c r="D403" s="21" t="s">
        <v>523</v>
      </c>
      <c r="E403" s="21" t="s">
        <v>523</v>
      </c>
      <c r="F403" s="21" t="s">
        <v>412</v>
      </c>
      <c r="G403" s="8" t="s">
        <v>190</v>
      </c>
      <c r="H403" s="8">
        <v>1.5</v>
      </c>
      <c r="I403" s="8" t="s">
        <v>150</v>
      </c>
      <c r="J403" s="8" t="s">
        <v>151</v>
      </c>
      <c r="K403" s="8">
        <v>3</v>
      </c>
      <c r="L403" s="8" t="s">
        <v>153</v>
      </c>
      <c r="M403" s="8">
        <v>67</v>
      </c>
      <c r="N403" s="8">
        <v>99916631</v>
      </c>
      <c r="O403" s="8">
        <v>96083930</v>
      </c>
      <c r="P403" s="8">
        <v>99916631</v>
      </c>
      <c r="Q403" s="8">
        <v>2639</v>
      </c>
      <c r="R403" s="8">
        <v>2718</v>
      </c>
      <c r="S403" s="8">
        <f t="shared" si="24"/>
        <v>2800</v>
      </c>
      <c r="T403" s="8">
        <f t="shared" si="25"/>
        <v>2918</v>
      </c>
      <c r="U403" s="8">
        <f t="shared" si="26"/>
        <v>3181</v>
      </c>
      <c r="V403" s="21" t="s">
        <v>139</v>
      </c>
      <c r="W403" s="21"/>
      <c r="X403" s="8" t="s">
        <v>181</v>
      </c>
      <c r="Y403" s="8" t="s">
        <v>183</v>
      </c>
      <c r="Z403" s="29">
        <v>1.25</v>
      </c>
      <c r="AA403" s="8" t="s">
        <v>1667</v>
      </c>
      <c r="AB403" s="8" t="s">
        <v>185</v>
      </c>
      <c r="AC403" s="8" t="s">
        <v>1758</v>
      </c>
      <c r="AE403" s="8" t="e">
        <f>VLOOKUP(N403,[1]CRN!$H$2:$I$1212,2,FALSE)</f>
        <v>#N/A</v>
      </c>
      <c r="AG403" s="9">
        <v>96083930</v>
      </c>
      <c r="AH403" s="9">
        <v>2550</v>
      </c>
      <c r="AI403" s="9">
        <f>VLOOKUP(AG403,[2]CRN!$A$2:$J$2833,10,FALSE)</f>
        <v>2639</v>
      </c>
      <c r="AJ403" s="9">
        <f t="shared" si="27"/>
        <v>3.4901960784313728E-2</v>
      </c>
      <c r="AL403" s="9">
        <v>96083930</v>
      </c>
      <c r="AM403" s="9">
        <v>2718</v>
      </c>
      <c r="AT403" s="9">
        <v>96083836</v>
      </c>
      <c r="AU403" s="9">
        <v>99916610</v>
      </c>
      <c r="AX403" s="9">
        <v>96085000</v>
      </c>
      <c r="AY403" s="9">
        <v>3019</v>
      </c>
      <c r="BB403" s="9">
        <v>99916631</v>
      </c>
      <c r="BC403" s="9">
        <v>2918</v>
      </c>
      <c r="BF403" s="9">
        <v>99916631</v>
      </c>
      <c r="BG403" s="9">
        <v>3181</v>
      </c>
    </row>
    <row r="404" spans="2:59" x14ac:dyDescent="0.35">
      <c r="B404" s="21" t="s">
        <v>1045</v>
      </c>
      <c r="C404" s="21" t="s">
        <v>39</v>
      </c>
      <c r="D404" s="21" t="s">
        <v>522</v>
      </c>
      <c r="E404" s="21" t="s">
        <v>522</v>
      </c>
      <c r="F404" s="21" t="s">
        <v>412</v>
      </c>
      <c r="G404" s="8" t="s">
        <v>190</v>
      </c>
      <c r="H404" s="8">
        <v>1.5</v>
      </c>
      <c r="I404" s="8" t="s">
        <v>150</v>
      </c>
      <c r="J404" s="8" t="s">
        <v>154</v>
      </c>
      <c r="K404" s="8">
        <v>1</v>
      </c>
      <c r="L404" s="8" t="s">
        <v>155</v>
      </c>
      <c r="M404" s="8">
        <v>90</v>
      </c>
      <c r="N404" s="8">
        <v>99916565</v>
      </c>
      <c r="O404" s="8">
        <v>96084019</v>
      </c>
      <c r="P404" s="8">
        <v>99916565</v>
      </c>
      <c r="Q404" s="8">
        <v>2941</v>
      </c>
      <c r="R404" s="8">
        <v>3030</v>
      </c>
      <c r="S404" s="8">
        <f t="shared" si="24"/>
        <v>3006</v>
      </c>
      <c r="T404" s="8">
        <f t="shared" si="25"/>
        <v>3134</v>
      </c>
      <c r="U404" s="8">
        <f t="shared" si="26"/>
        <v>3417</v>
      </c>
      <c r="V404" s="21" t="s">
        <v>139</v>
      </c>
      <c r="W404" s="21"/>
      <c r="X404" s="8" t="s">
        <v>181</v>
      </c>
      <c r="Y404" s="8" t="s">
        <v>183</v>
      </c>
      <c r="Z404" s="29">
        <v>1.25</v>
      </c>
      <c r="AA404" s="8" t="s">
        <v>1667</v>
      </c>
      <c r="AB404" s="8" t="s">
        <v>185</v>
      </c>
      <c r="AC404" s="8" t="s">
        <v>1758</v>
      </c>
      <c r="AE404" s="8" t="e">
        <f>VLOOKUP(N404,[1]CRN!$H$2:$I$1212,2,FALSE)</f>
        <v>#N/A</v>
      </c>
      <c r="AG404" s="9">
        <v>96084019</v>
      </c>
      <c r="AH404" s="9">
        <v>2839</v>
      </c>
      <c r="AI404" s="9">
        <f>VLOOKUP(AG404,[2]CRN!$A$2:$J$2833,10,FALSE)</f>
        <v>2941</v>
      </c>
      <c r="AJ404" s="9">
        <f t="shared" si="27"/>
        <v>3.5928143712574849E-2</v>
      </c>
      <c r="AL404" s="9">
        <v>96084019</v>
      </c>
      <c r="AM404" s="9">
        <v>3030</v>
      </c>
      <c r="AT404" s="9">
        <v>96083838</v>
      </c>
      <c r="AU404" s="9">
        <v>99916611</v>
      </c>
      <c r="AX404" s="9">
        <v>96085001</v>
      </c>
      <c r="AY404" s="9">
        <v>3171</v>
      </c>
      <c r="BB404" s="9">
        <v>99916565</v>
      </c>
      <c r="BC404" s="9">
        <v>3134</v>
      </c>
      <c r="BF404" s="9">
        <v>99916565</v>
      </c>
      <c r="BG404" s="9">
        <v>3417</v>
      </c>
    </row>
    <row r="405" spans="2:59" x14ac:dyDescent="0.35">
      <c r="B405" s="21" t="s">
        <v>1046</v>
      </c>
      <c r="C405" s="21" t="s">
        <v>39</v>
      </c>
      <c r="D405" s="21" t="s">
        <v>523</v>
      </c>
      <c r="E405" s="21" t="s">
        <v>523</v>
      </c>
      <c r="F405" s="21" t="s">
        <v>412</v>
      </c>
      <c r="G405" s="8" t="s">
        <v>190</v>
      </c>
      <c r="H405" s="8">
        <v>1.5</v>
      </c>
      <c r="I405" s="8" t="s">
        <v>150</v>
      </c>
      <c r="J405" s="8" t="s">
        <v>154</v>
      </c>
      <c r="K405" s="8">
        <v>3</v>
      </c>
      <c r="L405" s="8" t="s">
        <v>153</v>
      </c>
      <c r="M405" s="8">
        <v>67</v>
      </c>
      <c r="N405" s="8">
        <v>99916649</v>
      </c>
      <c r="O405" s="8">
        <v>96084020</v>
      </c>
      <c r="P405" s="8">
        <v>99916649</v>
      </c>
      <c r="Q405" s="8">
        <v>2687</v>
      </c>
      <c r="R405" s="8">
        <v>2768</v>
      </c>
      <c r="S405" s="8">
        <f t="shared" si="24"/>
        <v>2851</v>
      </c>
      <c r="T405" s="8">
        <f t="shared" si="25"/>
        <v>2971</v>
      </c>
      <c r="U405" s="8">
        <f t="shared" si="26"/>
        <v>3239</v>
      </c>
      <c r="V405" s="21" t="s">
        <v>139</v>
      </c>
      <c r="W405" s="21"/>
      <c r="X405" s="8" t="s">
        <v>181</v>
      </c>
      <c r="Y405" s="8" t="s">
        <v>183</v>
      </c>
      <c r="Z405" s="29">
        <v>1.25</v>
      </c>
      <c r="AA405" s="8" t="s">
        <v>1667</v>
      </c>
      <c r="AB405" s="8" t="s">
        <v>185</v>
      </c>
      <c r="AC405" s="8" t="s">
        <v>1758</v>
      </c>
      <c r="AE405" s="8" t="e">
        <f>VLOOKUP(N405,[1]CRN!$H$2:$I$1212,2,FALSE)</f>
        <v>#N/A</v>
      </c>
      <c r="AG405" s="9">
        <v>96084020</v>
      </c>
      <c r="AH405" s="9">
        <v>2597</v>
      </c>
      <c r="AI405" s="9">
        <f>VLOOKUP(AG405,[2]CRN!$A$2:$J$2833,10,FALSE)</f>
        <v>2687</v>
      </c>
      <c r="AJ405" s="9">
        <f t="shared" si="27"/>
        <v>3.4655371582595303E-2</v>
      </c>
      <c r="AL405" s="9">
        <v>96084020</v>
      </c>
      <c r="AM405" s="9">
        <v>2768</v>
      </c>
      <c r="AT405" s="9">
        <v>96083840</v>
      </c>
      <c r="AU405" s="9">
        <v>99916612</v>
      </c>
      <c r="AX405" s="9">
        <v>96085002</v>
      </c>
      <c r="AY405" s="9">
        <v>3272</v>
      </c>
      <c r="BB405" s="9">
        <v>99916649</v>
      </c>
      <c r="BC405" s="9">
        <v>2971</v>
      </c>
      <c r="BF405" s="9">
        <v>99916649</v>
      </c>
      <c r="BG405" s="9">
        <v>3239</v>
      </c>
    </row>
    <row r="406" spans="2:59" x14ac:dyDescent="0.35">
      <c r="B406" s="21" t="s">
        <v>1047</v>
      </c>
      <c r="C406" s="21" t="s">
        <v>39</v>
      </c>
      <c r="D406" s="21" t="s">
        <v>524</v>
      </c>
      <c r="E406" s="21" t="s">
        <v>524</v>
      </c>
      <c r="F406" s="21" t="s">
        <v>413</v>
      </c>
      <c r="G406" s="8" t="s">
        <v>190</v>
      </c>
      <c r="H406" s="8">
        <v>1.5</v>
      </c>
      <c r="I406" s="8" t="s">
        <v>150</v>
      </c>
      <c r="J406" s="8" t="s">
        <v>151</v>
      </c>
      <c r="K406" s="8">
        <v>1</v>
      </c>
      <c r="L406" s="8" t="s">
        <v>155</v>
      </c>
      <c r="M406" s="8">
        <v>91</v>
      </c>
      <c r="N406" s="8">
        <v>99916548</v>
      </c>
      <c r="O406" s="8">
        <v>96083931</v>
      </c>
      <c r="P406" s="8">
        <v>99916548</v>
      </c>
      <c r="Q406" s="8">
        <v>2990</v>
      </c>
      <c r="R406" s="8">
        <v>3080</v>
      </c>
      <c r="S406" s="8">
        <f t="shared" si="24"/>
        <v>3058</v>
      </c>
      <c r="T406" s="8">
        <f t="shared" si="25"/>
        <v>3189</v>
      </c>
      <c r="U406" s="8">
        <f t="shared" si="26"/>
        <v>3476</v>
      </c>
      <c r="V406" s="21" t="s">
        <v>139</v>
      </c>
      <c r="W406" s="21"/>
      <c r="X406" s="8" t="s">
        <v>181</v>
      </c>
      <c r="Y406" s="8" t="s">
        <v>183</v>
      </c>
      <c r="Z406" s="29">
        <v>1.25</v>
      </c>
      <c r="AA406" s="8" t="s">
        <v>1667</v>
      </c>
      <c r="AB406" s="8" t="s">
        <v>185</v>
      </c>
      <c r="AC406" s="8" t="s">
        <v>1758</v>
      </c>
      <c r="AE406" s="8" t="e">
        <f>VLOOKUP(N406,[1]CRN!$H$2:$I$1212,2,FALSE)</f>
        <v>#N/A</v>
      </c>
      <c r="AG406" s="9">
        <v>96083931</v>
      </c>
      <c r="AH406" s="9">
        <v>2886</v>
      </c>
      <c r="AI406" s="9">
        <f>VLOOKUP(AG406,[2]CRN!$A$2:$J$2833,10,FALSE)</f>
        <v>2990</v>
      </c>
      <c r="AJ406" s="9">
        <f t="shared" si="27"/>
        <v>3.6036036036036036E-2</v>
      </c>
      <c r="AL406" s="9">
        <v>96083931</v>
      </c>
      <c r="AM406" s="9">
        <v>3080</v>
      </c>
      <c r="AT406" s="9">
        <v>96083842</v>
      </c>
      <c r="AU406" s="9">
        <v>99916614</v>
      </c>
      <c r="AX406" s="9">
        <v>96085003</v>
      </c>
      <c r="AY406" s="9">
        <v>3410</v>
      </c>
      <c r="BB406" s="9">
        <v>99916548</v>
      </c>
      <c r="BC406" s="9">
        <v>3189</v>
      </c>
      <c r="BF406" s="9">
        <v>99916548</v>
      </c>
      <c r="BG406" s="9">
        <v>3476</v>
      </c>
    </row>
    <row r="407" spans="2:59" x14ac:dyDescent="0.35">
      <c r="B407" s="21" t="s">
        <v>1048</v>
      </c>
      <c r="C407" s="21" t="s">
        <v>39</v>
      </c>
      <c r="D407" s="21" t="s">
        <v>525</v>
      </c>
      <c r="E407" s="21" t="s">
        <v>525</v>
      </c>
      <c r="F407" s="21" t="s">
        <v>413</v>
      </c>
      <c r="G407" s="8" t="s">
        <v>190</v>
      </c>
      <c r="H407" s="8">
        <v>1.5</v>
      </c>
      <c r="I407" s="8" t="s">
        <v>150</v>
      </c>
      <c r="J407" s="8" t="s">
        <v>151</v>
      </c>
      <c r="K407" s="8">
        <v>3</v>
      </c>
      <c r="L407" s="8" t="s">
        <v>153</v>
      </c>
      <c r="M407" s="8">
        <v>68</v>
      </c>
      <c r="N407" s="8">
        <v>99916632</v>
      </c>
      <c r="O407" s="8">
        <v>96083932</v>
      </c>
      <c r="P407" s="8">
        <v>99916632</v>
      </c>
      <c r="Q407" s="8">
        <v>2736</v>
      </c>
      <c r="R407" s="8">
        <v>2818</v>
      </c>
      <c r="S407" s="8">
        <f t="shared" si="24"/>
        <v>2903</v>
      </c>
      <c r="T407" s="8">
        <f t="shared" si="25"/>
        <v>3026</v>
      </c>
      <c r="U407" s="8">
        <f t="shared" si="26"/>
        <v>3298</v>
      </c>
      <c r="V407" s="21" t="s">
        <v>139</v>
      </c>
      <c r="W407" s="21"/>
      <c r="X407" s="8" t="s">
        <v>181</v>
      </c>
      <c r="Y407" s="8" t="s">
        <v>183</v>
      </c>
      <c r="Z407" s="29">
        <v>1.25</v>
      </c>
      <c r="AA407" s="8" t="s">
        <v>1667</v>
      </c>
      <c r="AB407" s="8" t="s">
        <v>185</v>
      </c>
      <c r="AC407" s="8" t="s">
        <v>1758</v>
      </c>
      <c r="AE407" s="8" t="e">
        <f>VLOOKUP(N407,[1]CRN!$H$2:$I$1212,2,FALSE)</f>
        <v>#N/A</v>
      </c>
      <c r="AG407" s="9">
        <v>96083932</v>
      </c>
      <c r="AH407" s="9">
        <v>2644</v>
      </c>
      <c r="AI407" s="9">
        <f>VLOOKUP(AG407,[2]CRN!$A$2:$J$2833,10,FALSE)</f>
        <v>2736</v>
      </c>
      <c r="AJ407" s="9">
        <f t="shared" si="27"/>
        <v>3.4795763993948563E-2</v>
      </c>
      <c r="AL407" s="9">
        <v>96083932</v>
      </c>
      <c r="AM407" s="9">
        <v>2818</v>
      </c>
      <c r="AT407" s="9">
        <v>96083844</v>
      </c>
      <c r="AU407" s="9">
        <v>99916615</v>
      </c>
      <c r="AX407" s="9">
        <v>96085004</v>
      </c>
      <c r="AY407" s="9">
        <v>3592</v>
      </c>
      <c r="BB407" s="9">
        <v>99916632</v>
      </c>
      <c r="BC407" s="9">
        <v>3026</v>
      </c>
      <c r="BF407" s="9">
        <v>99916632</v>
      </c>
      <c r="BG407" s="9">
        <v>3298</v>
      </c>
    </row>
    <row r="408" spans="2:59" x14ac:dyDescent="0.35">
      <c r="B408" s="21" t="s">
        <v>1049</v>
      </c>
      <c r="C408" s="21" t="s">
        <v>39</v>
      </c>
      <c r="D408" s="21" t="s">
        <v>524</v>
      </c>
      <c r="E408" s="21" t="s">
        <v>524</v>
      </c>
      <c r="F408" s="21" t="s">
        <v>413</v>
      </c>
      <c r="G408" s="8" t="s">
        <v>190</v>
      </c>
      <c r="H408" s="8">
        <v>1.5</v>
      </c>
      <c r="I408" s="8" t="s">
        <v>150</v>
      </c>
      <c r="J408" s="8" t="s">
        <v>154</v>
      </c>
      <c r="K408" s="8">
        <v>1</v>
      </c>
      <c r="L408" s="8" t="s">
        <v>155</v>
      </c>
      <c r="M408" s="8">
        <v>91</v>
      </c>
      <c r="N408" s="8">
        <v>99916566</v>
      </c>
      <c r="O408" s="8">
        <v>96084021</v>
      </c>
      <c r="P408" s="8">
        <v>99916566</v>
      </c>
      <c r="Q408" s="8">
        <v>3038</v>
      </c>
      <c r="R408" s="8">
        <v>3130</v>
      </c>
      <c r="S408" s="8">
        <f t="shared" si="24"/>
        <v>3109</v>
      </c>
      <c r="T408" s="8">
        <f t="shared" si="25"/>
        <v>3242</v>
      </c>
      <c r="U408" s="8">
        <f t="shared" si="26"/>
        <v>3534</v>
      </c>
      <c r="V408" s="21" t="s">
        <v>139</v>
      </c>
      <c r="W408" s="21"/>
      <c r="X408" s="8" t="s">
        <v>181</v>
      </c>
      <c r="Y408" s="8" t="s">
        <v>183</v>
      </c>
      <c r="Z408" s="29">
        <v>1.25</v>
      </c>
      <c r="AA408" s="8" t="s">
        <v>1667</v>
      </c>
      <c r="AB408" s="8" t="s">
        <v>185</v>
      </c>
      <c r="AC408" s="8" t="s">
        <v>1758</v>
      </c>
      <c r="AE408" s="8" t="e">
        <f>VLOOKUP(N408,[1]CRN!$H$2:$I$1212,2,FALSE)</f>
        <v>#N/A</v>
      </c>
      <c r="AG408" s="9">
        <v>96084021</v>
      </c>
      <c r="AH408" s="9">
        <v>2933</v>
      </c>
      <c r="AI408" s="9">
        <f>VLOOKUP(AG408,[2]CRN!$A$2:$J$2833,10,FALSE)</f>
        <v>3038</v>
      </c>
      <c r="AJ408" s="9">
        <f t="shared" si="27"/>
        <v>3.5799522673031027E-2</v>
      </c>
      <c r="AL408" s="9">
        <v>96084021</v>
      </c>
      <c r="AM408" s="9">
        <v>3130</v>
      </c>
      <c r="AT408" s="9">
        <v>96083846</v>
      </c>
      <c r="AU408" s="9">
        <v>99916616</v>
      </c>
      <c r="AX408" s="9">
        <v>96085005</v>
      </c>
      <c r="AY408" s="9">
        <v>3773</v>
      </c>
      <c r="BB408" s="9">
        <v>99916566</v>
      </c>
      <c r="BC408" s="9">
        <v>3242</v>
      </c>
      <c r="BF408" s="9">
        <v>99916566</v>
      </c>
      <c r="BG408" s="9">
        <v>3534</v>
      </c>
    </row>
    <row r="409" spans="2:59" x14ac:dyDescent="0.35">
      <c r="B409" s="21" t="s">
        <v>1050</v>
      </c>
      <c r="C409" s="21" t="s">
        <v>39</v>
      </c>
      <c r="D409" s="21" t="s">
        <v>525</v>
      </c>
      <c r="E409" s="21" t="s">
        <v>525</v>
      </c>
      <c r="F409" s="21" t="s">
        <v>413</v>
      </c>
      <c r="G409" s="8" t="s">
        <v>190</v>
      </c>
      <c r="H409" s="8">
        <v>1.5</v>
      </c>
      <c r="I409" s="8" t="s">
        <v>150</v>
      </c>
      <c r="J409" s="8" t="s">
        <v>154</v>
      </c>
      <c r="K409" s="8">
        <v>3</v>
      </c>
      <c r="L409" s="8" t="s">
        <v>153</v>
      </c>
      <c r="M409" s="8">
        <v>68</v>
      </c>
      <c r="N409" s="8">
        <v>99916650</v>
      </c>
      <c r="O409" s="8">
        <v>96084022</v>
      </c>
      <c r="P409" s="8">
        <v>99916650</v>
      </c>
      <c r="Q409" s="8">
        <v>2784</v>
      </c>
      <c r="R409" s="8">
        <v>2868</v>
      </c>
      <c r="S409" s="8">
        <f t="shared" si="24"/>
        <v>2954</v>
      </c>
      <c r="T409" s="8">
        <f t="shared" si="25"/>
        <v>3079</v>
      </c>
      <c r="U409" s="8">
        <f t="shared" si="26"/>
        <v>3356</v>
      </c>
      <c r="V409" s="21" t="s">
        <v>139</v>
      </c>
      <c r="W409" s="21"/>
      <c r="X409" s="8" t="s">
        <v>181</v>
      </c>
      <c r="Y409" s="8" t="s">
        <v>183</v>
      </c>
      <c r="Z409" s="29">
        <v>1.25</v>
      </c>
      <c r="AA409" s="8" t="s">
        <v>1667</v>
      </c>
      <c r="AB409" s="8" t="s">
        <v>185</v>
      </c>
      <c r="AC409" s="8" t="s">
        <v>1758</v>
      </c>
      <c r="AE409" s="8" t="e">
        <f>VLOOKUP(N409,[1]CRN!$H$2:$I$1212,2,FALSE)</f>
        <v>#N/A</v>
      </c>
      <c r="AG409" s="9">
        <v>96084022</v>
      </c>
      <c r="AH409" s="9">
        <v>2691</v>
      </c>
      <c r="AI409" s="9">
        <f>VLOOKUP(AG409,[2]CRN!$A$2:$J$2833,10,FALSE)</f>
        <v>2784</v>
      </c>
      <c r="AJ409" s="9">
        <f t="shared" si="27"/>
        <v>3.4559643255295432E-2</v>
      </c>
      <c r="AL409" s="9">
        <v>96084022</v>
      </c>
      <c r="AM409" s="9">
        <v>2868</v>
      </c>
      <c r="AT409" s="9">
        <v>96083848</v>
      </c>
      <c r="AU409" s="9">
        <v>99916617</v>
      </c>
      <c r="AX409" s="9">
        <v>96085006</v>
      </c>
      <c r="AY409" s="9">
        <v>4005</v>
      </c>
      <c r="BB409" s="9">
        <v>99916650</v>
      </c>
      <c r="BC409" s="9">
        <v>3079</v>
      </c>
      <c r="BF409" s="9">
        <v>99916650</v>
      </c>
      <c r="BG409" s="9">
        <v>3356</v>
      </c>
    </row>
    <row r="410" spans="2:59" x14ac:dyDescent="0.35">
      <c r="B410" s="21" t="s">
        <v>1051</v>
      </c>
      <c r="C410" s="21" t="s">
        <v>39</v>
      </c>
      <c r="D410" s="21" t="s">
        <v>526</v>
      </c>
      <c r="E410" s="21" t="s">
        <v>526</v>
      </c>
      <c r="F410" s="21" t="s">
        <v>414</v>
      </c>
      <c r="G410" s="8" t="s">
        <v>190</v>
      </c>
      <c r="H410" s="8">
        <v>1.5</v>
      </c>
      <c r="I410" s="8" t="s">
        <v>150</v>
      </c>
      <c r="J410" s="8" t="s">
        <v>151</v>
      </c>
      <c r="K410" s="8">
        <v>1</v>
      </c>
      <c r="L410" s="8" t="s">
        <v>155</v>
      </c>
      <c r="M410" s="8">
        <v>92</v>
      </c>
      <c r="N410" s="8">
        <v>99916549</v>
      </c>
      <c r="O410" s="8">
        <v>96083933</v>
      </c>
      <c r="P410" s="8">
        <v>99916549</v>
      </c>
      <c r="Q410" s="8">
        <v>3145</v>
      </c>
      <c r="R410" s="8">
        <v>3239</v>
      </c>
      <c r="S410" s="8">
        <f t="shared" si="24"/>
        <v>3222</v>
      </c>
      <c r="T410" s="8">
        <f t="shared" si="25"/>
        <v>3359</v>
      </c>
      <c r="U410" s="8">
        <f t="shared" si="26"/>
        <v>3662</v>
      </c>
      <c r="V410" s="21" t="s">
        <v>139</v>
      </c>
      <c r="W410" s="21"/>
      <c r="X410" s="8" t="s">
        <v>181</v>
      </c>
      <c r="Y410" s="8" t="s">
        <v>183</v>
      </c>
      <c r="Z410" s="29">
        <v>1.25</v>
      </c>
      <c r="AA410" s="8" t="s">
        <v>1667</v>
      </c>
      <c r="AB410" s="8" t="s">
        <v>185</v>
      </c>
      <c r="AC410" s="8" t="s">
        <v>1758</v>
      </c>
      <c r="AE410" s="8" t="e">
        <f>VLOOKUP(N410,[1]CRN!$H$2:$I$1212,2,FALSE)</f>
        <v>#N/A</v>
      </c>
      <c r="AG410" s="9">
        <v>96083933</v>
      </c>
      <c r="AH410" s="9">
        <v>3036</v>
      </c>
      <c r="AI410" s="9">
        <f>VLOOKUP(AG410,[2]CRN!$A$2:$J$2833,10,FALSE)</f>
        <v>3145</v>
      </c>
      <c r="AJ410" s="9">
        <f t="shared" si="27"/>
        <v>3.590250329380764E-2</v>
      </c>
      <c r="AL410" s="9">
        <v>96083933</v>
      </c>
      <c r="AM410" s="9">
        <v>3239</v>
      </c>
      <c r="AT410" s="9">
        <v>96083850</v>
      </c>
      <c r="AU410" s="9">
        <v>99916618</v>
      </c>
      <c r="AX410" s="9">
        <v>96085007</v>
      </c>
      <c r="AY410" s="9">
        <v>4324</v>
      </c>
      <c r="BB410" s="9">
        <v>99916549</v>
      </c>
      <c r="BC410" s="9">
        <v>3359</v>
      </c>
      <c r="BF410" s="9">
        <v>99916549</v>
      </c>
      <c r="BG410" s="9">
        <v>3662</v>
      </c>
    </row>
    <row r="411" spans="2:59" x14ac:dyDescent="0.35">
      <c r="B411" s="21" t="s">
        <v>1052</v>
      </c>
      <c r="C411" s="21" t="s">
        <v>39</v>
      </c>
      <c r="D411" s="21" t="s">
        <v>527</v>
      </c>
      <c r="E411" s="21" t="s">
        <v>527</v>
      </c>
      <c r="F411" s="21" t="s">
        <v>414</v>
      </c>
      <c r="G411" s="8" t="s">
        <v>190</v>
      </c>
      <c r="H411" s="8">
        <v>1.5</v>
      </c>
      <c r="I411" s="8" t="s">
        <v>150</v>
      </c>
      <c r="J411" s="8" t="s">
        <v>151</v>
      </c>
      <c r="K411" s="8">
        <v>3</v>
      </c>
      <c r="L411" s="8" t="s">
        <v>153</v>
      </c>
      <c r="M411" s="8">
        <v>68</v>
      </c>
      <c r="N411" s="8">
        <v>99916633</v>
      </c>
      <c r="O411" s="8">
        <v>96083934</v>
      </c>
      <c r="P411" s="8">
        <v>99916633</v>
      </c>
      <c r="Q411" s="8">
        <v>2891</v>
      </c>
      <c r="R411" s="8">
        <v>2977</v>
      </c>
      <c r="S411" s="8">
        <f t="shared" si="24"/>
        <v>3067</v>
      </c>
      <c r="T411" s="8">
        <f t="shared" si="25"/>
        <v>3196</v>
      </c>
      <c r="U411" s="8">
        <f t="shared" si="26"/>
        <v>3484</v>
      </c>
      <c r="V411" s="21" t="s">
        <v>139</v>
      </c>
      <c r="W411" s="21"/>
      <c r="X411" s="8" t="s">
        <v>181</v>
      </c>
      <c r="Y411" s="8" t="s">
        <v>183</v>
      </c>
      <c r="Z411" s="29">
        <v>1.25</v>
      </c>
      <c r="AA411" s="8" t="s">
        <v>1667</v>
      </c>
      <c r="AB411" s="8" t="s">
        <v>185</v>
      </c>
      <c r="AC411" s="8" t="s">
        <v>1758</v>
      </c>
      <c r="AE411" s="8" t="e">
        <f>VLOOKUP(N411,[1]CRN!$H$2:$I$1212,2,FALSE)</f>
        <v>#N/A</v>
      </c>
      <c r="AG411" s="9">
        <v>96083934</v>
      </c>
      <c r="AH411" s="9">
        <v>2794</v>
      </c>
      <c r="AI411" s="9">
        <f>VLOOKUP(AG411,[2]CRN!$A$2:$J$2833,10,FALSE)</f>
        <v>2891</v>
      </c>
      <c r="AJ411" s="9">
        <f t="shared" si="27"/>
        <v>3.4717251252684322E-2</v>
      </c>
      <c r="AL411" s="9">
        <v>96083934</v>
      </c>
      <c r="AM411" s="9">
        <v>2977</v>
      </c>
      <c r="AT411" s="9">
        <v>96083852</v>
      </c>
      <c r="AU411" s="9">
        <v>99916619</v>
      </c>
      <c r="AX411" s="9">
        <v>96085008</v>
      </c>
      <c r="AY411" s="9">
        <v>4564</v>
      </c>
      <c r="BB411" s="9">
        <v>99916633</v>
      </c>
      <c r="BC411" s="9">
        <v>3196</v>
      </c>
      <c r="BF411" s="9">
        <v>99916633</v>
      </c>
      <c r="BG411" s="9">
        <v>3484</v>
      </c>
    </row>
    <row r="412" spans="2:59" x14ac:dyDescent="0.35">
      <c r="B412" s="21" t="s">
        <v>1053</v>
      </c>
      <c r="C412" s="21" t="s">
        <v>39</v>
      </c>
      <c r="D412" s="21" t="s">
        <v>526</v>
      </c>
      <c r="E412" s="21" t="s">
        <v>526</v>
      </c>
      <c r="F412" s="21" t="s">
        <v>414</v>
      </c>
      <c r="G412" s="8" t="s">
        <v>190</v>
      </c>
      <c r="H412" s="8">
        <v>1.5</v>
      </c>
      <c r="I412" s="8" t="s">
        <v>150</v>
      </c>
      <c r="J412" s="8" t="s">
        <v>154</v>
      </c>
      <c r="K412" s="8">
        <v>1</v>
      </c>
      <c r="L412" s="8" t="s">
        <v>155</v>
      </c>
      <c r="M412" s="8">
        <v>92</v>
      </c>
      <c r="N412" s="8">
        <v>99916567</v>
      </c>
      <c r="O412" s="8">
        <v>96084023</v>
      </c>
      <c r="P412" s="8">
        <v>99916567</v>
      </c>
      <c r="Q412" s="8">
        <v>3193</v>
      </c>
      <c r="R412" s="8">
        <v>3289</v>
      </c>
      <c r="S412" s="8">
        <f t="shared" si="24"/>
        <v>3273</v>
      </c>
      <c r="T412" s="8">
        <f t="shared" si="25"/>
        <v>3412</v>
      </c>
      <c r="U412" s="8">
        <f t="shared" si="26"/>
        <v>3720</v>
      </c>
      <c r="V412" s="21" t="s">
        <v>139</v>
      </c>
      <c r="W412" s="21"/>
      <c r="X412" s="8" t="s">
        <v>181</v>
      </c>
      <c r="Y412" s="8" t="s">
        <v>183</v>
      </c>
      <c r="Z412" s="29">
        <v>1.25</v>
      </c>
      <c r="AA412" s="8" t="s">
        <v>1667</v>
      </c>
      <c r="AB412" s="8" t="s">
        <v>185</v>
      </c>
      <c r="AC412" s="8" t="s">
        <v>1758</v>
      </c>
      <c r="AE412" s="8" t="e">
        <f>VLOOKUP(N412,[1]CRN!$H$2:$I$1212,2,FALSE)</f>
        <v>#N/A</v>
      </c>
      <c r="AG412" s="9">
        <v>96084023</v>
      </c>
      <c r="AH412" s="9">
        <v>3083</v>
      </c>
      <c r="AI412" s="9">
        <f>VLOOKUP(AG412,[2]CRN!$A$2:$J$2833,10,FALSE)</f>
        <v>3193</v>
      </c>
      <c r="AJ412" s="9">
        <f t="shared" si="27"/>
        <v>3.5679532922478108E-2</v>
      </c>
      <c r="AL412" s="9">
        <v>96084023</v>
      </c>
      <c r="AM412" s="9">
        <v>3289</v>
      </c>
      <c r="AT412" s="9">
        <v>96083854</v>
      </c>
      <c r="AU412" s="9">
        <v>99916620</v>
      </c>
      <c r="AX412" s="9">
        <v>96085009</v>
      </c>
      <c r="AY412" s="9">
        <v>4716</v>
      </c>
      <c r="BB412" s="9">
        <v>99916567</v>
      </c>
      <c r="BC412" s="9">
        <v>3412</v>
      </c>
      <c r="BF412" s="9">
        <v>99916567</v>
      </c>
      <c r="BG412" s="9">
        <v>3720</v>
      </c>
    </row>
    <row r="413" spans="2:59" x14ac:dyDescent="0.35">
      <c r="B413" s="21" t="s">
        <v>1054</v>
      </c>
      <c r="C413" s="21" t="s">
        <v>39</v>
      </c>
      <c r="D413" s="21" t="s">
        <v>527</v>
      </c>
      <c r="E413" s="21" t="s">
        <v>527</v>
      </c>
      <c r="F413" s="21" t="s">
        <v>414</v>
      </c>
      <c r="G413" s="8" t="s">
        <v>190</v>
      </c>
      <c r="H413" s="8">
        <v>1.5</v>
      </c>
      <c r="I413" s="8" t="s">
        <v>150</v>
      </c>
      <c r="J413" s="8" t="s">
        <v>154</v>
      </c>
      <c r="K413" s="8">
        <v>3</v>
      </c>
      <c r="L413" s="8" t="s">
        <v>153</v>
      </c>
      <c r="M413" s="8">
        <v>68</v>
      </c>
      <c r="N413" s="8">
        <v>99916651</v>
      </c>
      <c r="O413" s="8">
        <v>96084024</v>
      </c>
      <c r="P413" s="8">
        <v>99916651</v>
      </c>
      <c r="Q413" s="8">
        <v>2939</v>
      </c>
      <c r="R413" s="8">
        <v>3027</v>
      </c>
      <c r="S413" s="8">
        <f t="shared" si="24"/>
        <v>3118</v>
      </c>
      <c r="T413" s="8">
        <f t="shared" si="25"/>
        <v>3249</v>
      </c>
      <c r="U413" s="8">
        <f t="shared" si="26"/>
        <v>3542</v>
      </c>
      <c r="V413" s="21" t="s">
        <v>139</v>
      </c>
      <c r="W413" s="21"/>
      <c r="X413" s="8" t="s">
        <v>181</v>
      </c>
      <c r="Y413" s="8" t="s">
        <v>183</v>
      </c>
      <c r="Z413" s="29">
        <v>1.25</v>
      </c>
      <c r="AA413" s="8" t="s">
        <v>1667</v>
      </c>
      <c r="AB413" s="8" t="s">
        <v>185</v>
      </c>
      <c r="AC413" s="8" t="s">
        <v>1758</v>
      </c>
      <c r="AE413" s="8" t="e">
        <f>VLOOKUP(N413,[1]CRN!$H$2:$I$1212,2,FALSE)</f>
        <v>#N/A</v>
      </c>
      <c r="AG413" s="9">
        <v>96084024</v>
      </c>
      <c r="AH413" s="9">
        <v>2841</v>
      </c>
      <c r="AI413" s="9">
        <f>VLOOKUP(AG413,[2]CRN!$A$2:$J$2833,10,FALSE)</f>
        <v>2939</v>
      </c>
      <c r="AJ413" s="9">
        <f t="shared" si="27"/>
        <v>3.4494896163322776E-2</v>
      </c>
      <c r="AL413" s="9">
        <v>96084024</v>
      </c>
      <c r="AM413" s="9">
        <v>3027</v>
      </c>
      <c r="AT413" s="9">
        <v>96083856</v>
      </c>
      <c r="AU413" s="9">
        <v>99916621</v>
      </c>
      <c r="AX413" s="9">
        <v>96085086</v>
      </c>
      <c r="AY413" s="9">
        <v>1714</v>
      </c>
      <c r="BB413" s="9">
        <v>99916651</v>
      </c>
      <c r="BC413" s="9">
        <v>3249</v>
      </c>
      <c r="BF413" s="9">
        <v>99916651</v>
      </c>
      <c r="BG413" s="9">
        <v>3542</v>
      </c>
    </row>
    <row r="414" spans="2:59" x14ac:dyDescent="0.35">
      <c r="B414" s="21" t="s">
        <v>1055</v>
      </c>
      <c r="C414" s="21" t="s">
        <v>39</v>
      </c>
      <c r="D414" s="21" t="s">
        <v>528</v>
      </c>
      <c r="E414" s="21" t="s">
        <v>528</v>
      </c>
      <c r="F414" s="21" t="s">
        <v>415</v>
      </c>
      <c r="G414" s="8" t="s">
        <v>190</v>
      </c>
      <c r="H414" s="8">
        <v>2</v>
      </c>
      <c r="I414" s="8" t="s">
        <v>150</v>
      </c>
      <c r="J414" s="8" t="s">
        <v>151</v>
      </c>
      <c r="K414" s="8">
        <v>1</v>
      </c>
      <c r="L414" s="8" t="s">
        <v>155</v>
      </c>
      <c r="M414" s="8">
        <v>104</v>
      </c>
      <c r="N414" s="8">
        <v>99916550</v>
      </c>
      <c r="O414" s="8">
        <v>96083935</v>
      </c>
      <c r="P414" s="8">
        <v>99916550</v>
      </c>
      <c r="Q414" s="8">
        <v>3433</v>
      </c>
      <c r="R414" s="8">
        <v>3536</v>
      </c>
      <c r="S414" s="8">
        <f t="shared" si="24"/>
        <v>3486</v>
      </c>
      <c r="T414" s="8">
        <f t="shared" si="25"/>
        <v>3635</v>
      </c>
      <c r="U414" s="8">
        <f t="shared" si="26"/>
        <v>3962</v>
      </c>
      <c r="V414" s="21" t="s">
        <v>139</v>
      </c>
      <c r="W414" s="21"/>
      <c r="X414" s="8" t="s">
        <v>181</v>
      </c>
      <c r="Y414" s="8" t="s">
        <v>183</v>
      </c>
      <c r="Z414" s="29">
        <v>1.25</v>
      </c>
      <c r="AA414" s="8" t="s">
        <v>1667</v>
      </c>
      <c r="AB414" s="8" t="s">
        <v>185</v>
      </c>
      <c r="AC414" s="8" t="s">
        <v>1758</v>
      </c>
      <c r="AE414" s="8" t="e">
        <f>VLOOKUP(N414,[1]CRN!$H$2:$I$1212,2,FALSE)</f>
        <v>#N/A</v>
      </c>
      <c r="AG414" s="9">
        <v>96083935</v>
      </c>
      <c r="AH414" s="9">
        <v>3314</v>
      </c>
      <c r="AI414" s="9">
        <f>VLOOKUP(AG414,[2]CRN!$A$2:$J$2833,10,FALSE)</f>
        <v>3433</v>
      </c>
      <c r="AJ414" s="9">
        <f t="shared" si="27"/>
        <v>3.5908267954133974E-2</v>
      </c>
      <c r="AL414" s="9">
        <v>96083935</v>
      </c>
      <c r="AM414" s="9">
        <v>3536</v>
      </c>
      <c r="AT414" s="9">
        <v>97742728</v>
      </c>
      <c r="AU414" s="9">
        <v>99916622</v>
      </c>
      <c r="AX414" s="9">
        <v>96085087</v>
      </c>
      <c r="AY414" s="9">
        <v>1829</v>
      </c>
      <c r="BB414" s="9">
        <v>99916550</v>
      </c>
      <c r="BC414" s="9">
        <v>3635</v>
      </c>
      <c r="BF414" s="9">
        <v>99916550</v>
      </c>
      <c r="BG414" s="9">
        <v>3962</v>
      </c>
    </row>
    <row r="415" spans="2:59" x14ac:dyDescent="0.35">
      <c r="B415" s="21" t="s">
        <v>1056</v>
      </c>
      <c r="C415" s="21" t="s">
        <v>39</v>
      </c>
      <c r="D415" s="21" t="s">
        <v>529</v>
      </c>
      <c r="E415" s="21" t="s">
        <v>529</v>
      </c>
      <c r="F415" s="21" t="s">
        <v>415</v>
      </c>
      <c r="G415" s="8" t="s">
        <v>190</v>
      </c>
      <c r="H415" s="8">
        <v>2</v>
      </c>
      <c r="I415" s="8" t="s">
        <v>150</v>
      </c>
      <c r="J415" s="8" t="s">
        <v>151</v>
      </c>
      <c r="K415" s="8">
        <v>3</v>
      </c>
      <c r="L415" s="8" t="s">
        <v>153</v>
      </c>
      <c r="M415" s="8">
        <v>91</v>
      </c>
      <c r="N415" s="8">
        <v>99916634</v>
      </c>
      <c r="O415" s="8">
        <v>96083936</v>
      </c>
      <c r="P415" s="8">
        <v>99916634</v>
      </c>
      <c r="Q415" s="8">
        <v>3129</v>
      </c>
      <c r="R415" s="8">
        <v>3223</v>
      </c>
      <c r="S415" s="8">
        <f t="shared" si="24"/>
        <v>3320</v>
      </c>
      <c r="T415" s="8">
        <f t="shared" si="25"/>
        <v>3461</v>
      </c>
      <c r="U415" s="8">
        <f t="shared" si="26"/>
        <v>3772</v>
      </c>
      <c r="V415" s="21" t="s">
        <v>139</v>
      </c>
      <c r="W415" s="21"/>
      <c r="X415" s="8" t="s">
        <v>181</v>
      </c>
      <c r="Y415" s="8" t="s">
        <v>183</v>
      </c>
      <c r="Z415" s="29">
        <v>1.25</v>
      </c>
      <c r="AA415" s="8" t="s">
        <v>1667</v>
      </c>
      <c r="AB415" s="8" t="s">
        <v>185</v>
      </c>
      <c r="AC415" s="8" t="s">
        <v>1758</v>
      </c>
      <c r="AE415" s="8" t="e">
        <f>VLOOKUP(N415,[1]CRN!$H$2:$I$1212,2,FALSE)</f>
        <v>#N/A</v>
      </c>
      <c r="AG415" s="9">
        <v>96083936</v>
      </c>
      <c r="AH415" s="9">
        <v>3024</v>
      </c>
      <c r="AI415" s="9">
        <f>VLOOKUP(AG415,[2]CRN!$A$2:$J$2833,10,FALSE)</f>
        <v>3129</v>
      </c>
      <c r="AJ415" s="9">
        <f t="shared" si="27"/>
        <v>3.4722222222222224E-2</v>
      </c>
      <c r="AL415" s="9">
        <v>96083936</v>
      </c>
      <c r="AM415" s="9">
        <v>3223</v>
      </c>
      <c r="AT415" s="9">
        <v>96083860</v>
      </c>
      <c r="AU415" s="9">
        <v>99916623</v>
      </c>
      <c r="AX415" s="9">
        <v>96085088</v>
      </c>
      <c r="AY415" s="9">
        <v>1952</v>
      </c>
      <c r="BB415" s="9">
        <v>99916634</v>
      </c>
      <c r="BC415" s="9">
        <v>3461</v>
      </c>
      <c r="BF415" s="9">
        <v>99916634</v>
      </c>
      <c r="BG415" s="9">
        <v>3772</v>
      </c>
    </row>
    <row r="416" spans="2:59" x14ac:dyDescent="0.35">
      <c r="B416" s="21" t="s">
        <v>1057</v>
      </c>
      <c r="C416" s="21" t="s">
        <v>39</v>
      </c>
      <c r="D416" s="21" t="s">
        <v>528</v>
      </c>
      <c r="E416" s="21" t="s">
        <v>528</v>
      </c>
      <c r="F416" s="21" t="s">
        <v>415</v>
      </c>
      <c r="G416" s="8" t="s">
        <v>190</v>
      </c>
      <c r="H416" s="8">
        <v>2</v>
      </c>
      <c r="I416" s="8" t="s">
        <v>150</v>
      </c>
      <c r="J416" s="8" t="s">
        <v>154</v>
      </c>
      <c r="K416" s="8">
        <v>1</v>
      </c>
      <c r="L416" s="8" t="s">
        <v>155</v>
      </c>
      <c r="M416" s="8">
        <v>104</v>
      </c>
      <c r="N416" s="8">
        <v>99916568</v>
      </c>
      <c r="O416" s="8">
        <v>96084025</v>
      </c>
      <c r="P416" s="8">
        <v>99916568</v>
      </c>
      <c r="Q416" s="8">
        <v>3481</v>
      </c>
      <c r="R416" s="8">
        <v>3586</v>
      </c>
      <c r="S416" s="8">
        <f t="shared" si="24"/>
        <v>3537</v>
      </c>
      <c r="T416" s="8">
        <f t="shared" si="25"/>
        <v>3688</v>
      </c>
      <c r="U416" s="8">
        <f t="shared" si="26"/>
        <v>4020</v>
      </c>
      <c r="V416" s="21" t="s">
        <v>139</v>
      </c>
      <c r="W416" s="21"/>
      <c r="X416" s="8" t="s">
        <v>181</v>
      </c>
      <c r="Y416" s="8" t="s">
        <v>183</v>
      </c>
      <c r="Z416" s="29">
        <v>1.25</v>
      </c>
      <c r="AA416" s="8" t="s">
        <v>1667</v>
      </c>
      <c r="AB416" s="8" t="s">
        <v>185</v>
      </c>
      <c r="AC416" s="8" t="s">
        <v>1758</v>
      </c>
      <c r="AE416" s="8" t="e">
        <f>VLOOKUP(N416,[1]CRN!$H$2:$I$1212,2,FALSE)</f>
        <v>#N/A</v>
      </c>
      <c r="AG416" s="9">
        <v>96084025</v>
      </c>
      <c r="AH416" s="9">
        <v>3361</v>
      </c>
      <c r="AI416" s="9">
        <f>VLOOKUP(AG416,[2]CRN!$A$2:$J$2833,10,FALSE)</f>
        <v>3481</v>
      </c>
      <c r="AJ416" s="9">
        <f t="shared" si="27"/>
        <v>3.5703659625111572E-2</v>
      </c>
      <c r="AL416" s="9">
        <v>96084025</v>
      </c>
      <c r="AM416" s="9">
        <v>3586</v>
      </c>
      <c r="AT416" s="9">
        <v>96083862</v>
      </c>
      <c r="AU416" s="9">
        <v>99916624</v>
      </c>
      <c r="AX416" s="9">
        <v>96085089</v>
      </c>
      <c r="AY416" s="9">
        <v>2051</v>
      </c>
      <c r="BB416" s="9">
        <v>99916568</v>
      </c>
      <c r="BC416" s="9">
        <v>3688</v>
      </c>
      <c r="BF416" s="9">
        <v>99916568</v>
      </c>
      <c r="BG416" s="9">
        <v>4020</v>
      </c>
    </row>
    <row r="417" spans="2:59" x14ac:dyDescent="0.35">
      <c r="B417" s="21" t="s">
        <v>1058</v>
      </c>
      <c r="C417" s="21" t="s">
        <v>39</v>
      </c>
      <c r="D417" s="21" t="s">
        <v>529</v>
      </c>
      <c r="E417" s="21" t="s">
        <v>529</v>
      </c>
      <c r="F417" s="21" t="s">
        <v>415</v>
      </c>
      <c r="G417" s="8" t="s">
        <v>190</v>
      </c>
      <c r="H417" s="8">
        <v>2</v>
      </c>
      <c r="I417" s="8" t="s">
        <v>150</v>
      </c>
      <c r="J417" s="8" t="s">
        <v>154</v>
      </c>
      <c r="K417" s="8">
        <v>3</v>
      </c>
      <c r="L417" s="8" t="s">
        <v>153</v>
      </c>
      <c r="M417" s="8">
        <v>91</v>
      </c>
      <c r="N417" s="8">
        <v>99916652</v>
      </c>
      <c r="O417" s="8">
        <v>96084026</v>
      </c>
      <c r="P417" s="8">
        <v>99916652</v>
      </c>
      <c r="Q417" s="8">
        <v>3177</v>
      </c>
      <c r="R417" s="8">
        <v>3273</v>
      </c>
      <c r="S417" s="8">
        <f t="shared" si="24"/>
        <v>3371</v>
      </c>
      <c r="T417" s="8">
        <f t="shared" si="25"/>
        <v>3514</v>
      </c>
      <c r="U417" s="8">
        <f t="shared" si="26"/>
        <v>3830</v>
      </c>
      <c r="V417" s="21" t="s">
        <v>139</v>
      </c>
      <c r="W417" s="21"/>
      <c r="X417" s="8" t="s">
        <v>181</v>
      </c>
      <c r="Y417" s="8" t="s">
        <v>183</v>
      </c>
      <c r="Z417" s="29">
        <v>1.25</v>
      </c>
      <c r="AA417" s="8" t="s">
        <v>1667</v>
      </c>
      <c r="AB417" s="8" t="s">
        <v>185</v>
      </c>
      <c r="AC417" s="8" t="s">
        <v>1758</v>
      </c>
      <c r="AE417" s="8" t="e">
        <f>VLOOKUP(N417,[1]CRN!$H$2:$I$1212,2,FALSE)</f>
        <v>#N/A</v>
      </c>
      <c r="AG417" s="9">
        <v>96084026</v>
      </c>
      <c r="AH417" s="9">
        <v>3071</v>
      </c>
      <c r="AI417" s="9">
        <f>VLOOKUP(AG417,[2]CRN!$A$2:$J$2833,10,FALSE)</f>
        <v>3177</v>
      </c>
      <c r="AJ417" s="9">
        <f t="shared" si="27"/>
        <v>3.4516444154998369E-2</v>
      </c>
      <c r="AL417" s="9">
        <v>96084026</v>
      </c>
      <c r="AM417" s="9">
        <v>3273</v>
      </c>
      <c r="AT417" s="9">
        <v>96083864</v>
      </c>
      <c r="AU417" s="9">
        <v>99916625</v>
      </c>
      <c r="AX417" s="9">
        <v>96085090</v>
      </c>
      <c r="AY417" s="9">
        <v>2227</v>
      </c>
      <c r="BB417" s="9">
        <v>99916652</v>
      </c>
      <c r="BC417" s="9">
        <v>3514</v>
      </c>
      <c r="BF417" s="9">
        <v>99916652</v>
      </c>
      <c r="BG417" s="9">
        <v>3830</v>
      </c>
    </row>
    <row r="418" spans="2:59" x14ac:dyDescent="0.35">
      <c r="B418" s="21" t="s">
        <v>1059</v>
      </c>
      <c r="C418" s="21" t="s">
        <v>39</v>
      </c>
      <c r="D418" s="21" t="s">
        <v>530</v>
      </c>
      <c r="E418" s="21" t="s">
        <v>530</v>
      </c>
      <c r="F418" s="21" t="s">
        <v>417</v>
      </c>
      <c r="G418" s="8" t="s">
        <v>190</v>
      </c>
      <c r="H418" s="8">
        <v>2</v>
      </c>
      <c r="I418" s="8" t="s">
        <v>150</v>
      </c>
      <c r="J418" s="8" t="s">
        <v>151</v>
      </c>
      <c r="K418" s="8">
        <v>1</v>
      </c>
      <c r="L418" s="8" t="s">
        <v>155</v>
      </c>
      <c r="M418" s="8">
        <v>105</v>
      </c>
      <c r="N418" s="8">
        <v>99916551</v>
      </c>
      <c r="O418" s="8">
        <v>96083937</v>
      </c>
      <c r="P418" s="8">
        <v>99916551</v>
      </c>
      <c r="Q418" s="8">
        <v>3567</v>
      </c>
      <c r="R418" s="8">
        <v>3674</v>
      </c>
      <c r="S418" s="8">
        <f t="shared" si="24"/>
        <v>3628</v>
      </c>
      <c r="T418" s="8">
        <f t="shared" si="25"/>
        <v>3783</v>
      </c>
      <c r="U418" s="8">
        <f t="shared" si="26"/>
        <v>4123</v>
      </c>
      <c r="V418" s="21" t="s">
        <v>139</v>
      </c>
      <c r="W418" s="21"/>
      <c r="X418" s="8" t="s">
        <v>181</v>
      </c>
      <c r="Y418" s="8" t="s">
        <v>183</v>
      </c>
      <c r="Z418" s="29">
        <v>1.25</v>
      </c>
      <c r="AA418" s="8" t="s">
        <v>1667</v>
      </c>
      <c r="AB418" s="8" t="s">
        <v>185</v>
      </c>
      <c r="AC418" s="8" t="s">
        <v>1758</v>
      </c>
      <c r="AE418" s="8" t="e">
        <f>VLOOKUP(N418,[1]CRN!$H$2:$I$1212,2,FALSE)</f>
        <v>#N/A</v>
      </c>
      <c r="AG418" s="9">
        <v>96083937</v>
      </c>
      <c r="AH418" s="9">
        <v>3444</v>
      </c>
      <c r="AI418" s="9">
        <f>VLOOKUP(AG418,[2]CRN!$A$2:$J$2833,10,FALSE)</f>
        <v>3567</v>
      </c>
      <c r="AJ418" s="9">
        <f t="shared" si="27"/>
        <v>3.5714285714285712E-2</v>
      </c>
      <c r="AL418" s="9">
        <v>96083937</v>
      </c>
      <c r="AM418" s="9">
        <v>3674</v>
      </c>
      <c r="AT418" s="9">
        <v>96083920</v>
      </c>
      <c r="AU418" s="9">
        <v>99916626</v>
      </c>
      <c r="AX418" s="9">
        <v>96085092</v>
      </c>
      <c r="AY418" s="9">
        <v>2594</v>
      </c>
      <c r="BB418" s="9">
        <v>99916551</v>
      </c>
      <c r="BC418" s="9">
        <v>3783</v>
      </c>
      <c r="BF418" s="9">
        <v>99916551</v>
      </c>
      <c r="BG418" s="9">
        <v>4123</v>
      </c>
    </row>
    <row r="419" spans="2:59" x14ac:dyDescent="0.35">
      <c r="B419" s="21" t="s">
        <v>1060</v>
      </c>
      <c r="C419" s="21" t="s">
        <v>39</v>
      </c>
      <c r="D419" s="21" t="s">
        <v>531</v>
      </c>
      <c r="E419" s="21" t="s">
        <v>531</v>
      </c>
      <c r="F419" s="21" t="s">
        <v>417</v>
      </c>
      <c r="G419" s="8" t="s">
        <v>190</v>
      </c>
      <c r="H419" s="8">
        <v>2</v>
      </c>
      <c r="I419" s="8" t="s">
        <v>150</v>
      </c>
      <c r="J419" s="8" t="s">
        <v>151</v>
      </c>
      <c r="K419" s="8">
        <v>3</v>
      </c>
      <c r="L419" s="8" t="s">
        <v>153</v>
      </c>
      <c r="M419" s="8">
        <v>95</v>
      </c>
      <c r="N419" s="8">
        <v>99916635</v>
      </c>
      <c r="O419" s="8">
        <v>96083938</v>
      </c>
      <c r="P419" s="8">
        <v>99916635</v>
      </c>
      <c r="Q419" s="8">
        <v>3263</v>
      </c>
      <c r="R419" s="8">
        <v>3361</v>
      </c>
      <c r="S419" s="8">
        <f t="shared" si="24"/>
        <v>3462</v>
      </c>
      <c r="T419" s="8">
        <f t="shared" si="25"/>
        <v>3609</v>
      </c>
      <c r="U419" s="8">
        <f t="shared" si="26"/>
        <v>3933</v>
      </c>
      <c r="V419" s="21" t="s">
        <v>139</v>
      </c>
      <c r="W419" s="21"/>
      <c r="X419" s="8" t="s">
        <v>181</v>
      </c>
      <c r="Y419" s="8" t="s">
        <v>183</v>
      </c>
      <c r="Z419" s="29">
        <v>1.25</v>
      </c>
      <c r="AA419" s="8" t="s">
        <v>1667</v>
      </c>
      <c r="AB419" s="8" t="s">
        <v>185</v>
      </c>
      <c r="AC419" s="8" t="s">
        <v>1758</v>
      </c>
      <c r="AE419" s="8" t="e">
        <f>VLOOKUP(N419,[1]CRN!$H$2:$I$1212,2,FALSE)</f>
        <v>#N/A</v>
      </c>
      <c r="AG419" s="9">
        <v>96083938</v>
      </c>
      <c r="AH419" s="9">
        <v>3154</v>
      </c>
      <c r="AI419" s="9">
        <f>VLOOKUP(AG419,[2]CRN!$A$2:$J$2833,10,FALSE)</f>
        <v>3263</v>
      </c>
      <c r="AJ419" s="9">
        <f t="shared" si="27"/>
        <v>3.4559289790741916E-2</v>
      </c>
      <c r="AL419" s="9">
        <v>96083938</v>
      </c>
      <c r="AM419" s="9">
        <v>3361</v>
      </c>
      <c r="AT419" s="9">
        <v>96083922</v>
      </c>
      <c r="AU419" s="9">
        <v>99916627</v>
      </c>
      <c r="AX419" s="9">
        <v>96085093</v>
      </c>
      <c r="AY419" s="9">
        <v>2749</v>
      </c>
      <c r="BB419" s="9">
        <v>99916635</v>
      </c>
      <c r="BC419" s="9">
        <v>3609</v>
      </c>
      <c r="BF419" s="9">
        <v>99916635</v>
      </c>
      <c r="BG419" s="9">
        <v>3933</v>
      </c>
    </row>
    <row r="420" spans="2:59" x14ac:dyDescent="0.35">
      <c r="B420" s="21" t="s">
        <v>1061</v>
      </c>
      <c r="C420" s="21" t="s">
        <v>39</v>
      </c>
      <c r="D420" s="21" t="s">
        <v>530</v>
      </c>
      <c r="E420" s="21" t="s">
        <v>530</v>
      </c>
      <c r="F420" s="21" t="s">
        <v>417</v>
      </c>
      <c r="G420" s="8" t="s">
        <v>190</v>
      </c>
      <c r="H420" s="8">
        <v>2</v>
      </c>
      <c r="I420" s="8" t="s">
        <v>150</v>
      </c>
      <c r="J420" s="8" t="s">
        <v>154</v>
      </c>
      <c r="K420" s="8">
        <v>1</v>
      </c>
      <c r="L420" s="8" t="s">
        <v>155</v>
      </c>
      <c r="M420" s="8">
        <v>105</v>
      </c>
      <c r="N420" s="8">
        <v>99916569</v>
      </c>
      <c r="O420" s="8">
        <v>96084027</v>
      </c>
      <c r="P420" s="8">
        <v>99916569</v>
      </c>
      <c r="Q420" s="8">
        <v>3615</v>
      </c>
      <c r="R420" s="8">
        <v>3724</v>
      </c>
      <c r="S420" s="8">
        <f t="shared" si="24"/>
        <v>3679</v>
      </c>
      <c r="T420" s="8">
        <f t="shared" si="25"/>
        <v>3836</v>
      </c>
      <c r="U420" s="8">
        <f t="shared" si="26"/>
        <v>4181</v>
      </c>
      <c r="V420" s="21" t="s">
        <v>139</v>
      </c>
      <c r="W420" s="21"/>
      <c r="X420" s="8" t="s">
        <v>181</v>
      </c>
      <c r="Y420" s="8" t="s">
        <v>183</v>
      </c>
      <c r="Z420" s="29">
        <v>1.25</v>
      </c>
      <c r="AA420" s="8" t="s">
        <v>1667</v>
      </c>
      <c r="AB420" s="8" t="s">
        <v>185</v>
      </c>
      <c r="AC420" s="8" t="s">
        <v>1758</v>
      </c>
      <c r="AE420" s="8" t="e">
        <f>VLOOKUP(N420,[1]CRN!$H$2:$I$1212,2,FALSE)</f>
        <v>#N/A</v>
      </c>
      <c r="AG420" s="9">
        <v>96084027</v>
      </c>
      <c r="AH420" s="9">
        <v>3491</v>
      </c>
      <c r="AI420" s="9">
        <f>VLOOKUP(AG420,[2]CRN!$A$2:$J$2833,10,FALSE)</f>
        <v>3615</v>
      </c>
      <c r="AJ420" s="9">
        <f t="shared" si="27"/>
        <v>3.5519908335720426E-2</v>
      </c>
      <c r="AL420" s="9">
        <v>96084027</v>
      </c>
      <c r="AM420" s="9">
        <v>3724</v>
      </c>
      <c r="AT420" s="9">
        <v>96083924</v>
      </c>
      <c r="AU420" s="9">
        <v>99916628</v>
      </c>
      <c r="AX420" s="9">
        <v>96085094</v>
      </c>
      <c r="AY420" s="9">
        <v>2894</v>
      </c>
      <c r="BB420" s="9">
        <v>99916569</v>
      </c>
      <c r="BC420" s="9">
        <v>3836</v>
      </c>
      <c r="BF420" s="9">
        <v>99916569</v>
      </c>
      <c r="BG420" s="9">
        <v>4181</v>
      </c>
    </row>
    <row r="421" spans="2:59" x14ac:dyDescent="0.35">
      <c r="B421" s="21" t="s">
        <v>1062</v>
      </c>
      <c r="C421" s="21" t="s">
        <v>39</v>
      </c>
      <c r="D421" s="21" t="s">
        <v>531</v>
      </c>
      <c r="E421" s="21" t="s">
        <v>531</v>
      </c>
      <c r="F421" s="21" t="s">
        <v>417</v>
      </c>
      <c r="G421" s="8" t="s">
        <v>190</v>
      </c>
      <c r="H421" s="8">
        <v>2</v>
      </c>
      <c r="I421" s="8" t="s">
        <v>150</v>
      </c>
      <c r="J421" s="8" t="s">
        <v>154</v>
      </c>
      <c r="K421" s="8">
        <v>3</v>
      </c>
      <c r="L421" s="8" t="s">
        <v>153</v>
      </c>
      <c r="M421" s="8">
        <v>95</v>
      </c>
      <c r="N421" s="8">
        <v>99916653</v>
      </c>
      <c r="O421" s="8">
        <v>96084028</v>
      </c>
      <c r="P421" s="8">
        <v>99916653</v>
      </c>
      <c r="Q421" s="8">
        <v>3311</v>
      </c>
      <c r="R421" s="8">
        <v>3411</v>
      </c>
      <c r="S421" s="8">
        <f t="shared" si="24"/>
        <v>3513</v>
      </c>
      <c r="T421" s="8">
        <f t="shared" si="25"/>
        <v>3662</v>
      </c>
      <c r="U421" s="8">
        <f t="shared" si="26"/>
        <v>3991</v>
      </c>
      <c r="V421" s="21" t="s">
        <v>139</v>
      </c>
      <c r="W421" s="21"/>
      <c r="X421" s="8" t="s">
        <v>181</v>
      </c>
      <c r="Y421" s="8" t="s">
        <v>183</v>
      </c>
      <c r="Z421" s="29">
        <v>1.25</v>
      </c>
      <c r="AA421" s="8" t="s">
        <v>1667</v>
      </c>
      <c r="AB421" s="8" t="s">
        <v>185</v>
      </c>
      <c r="AC421" s="8" t="s">
        <v>1758</v>
      </c>
      <c r="AE421" s="8" t="e">
        <f>VLOOKUP(N421,[1]CRN!$H$2:$I$1212,2,FALSE)</f>
        <v>#N/A</v>
      </c>
      <c r="AG421" s="9">
        <v>96084028</v>
      </c>
      <c r="AH421" s="9">
        <v>3201</v>
      </c>
      <c r="AI421" s="9">
        <f>VLOOKUP(AG421,[2]CRN!$A$2:$J$2833,10,FALSE)</f>
        <v>3311</v>
      </c>
      <c r="AJ421" s="9">
        <f t="shared" si="27"/>
        <v>3.4364261168384883E-2</v>
      </c>
      <c r="AL421" s="9">
        <v>96084028</v>
      </c>
      <c r="AM421" s="9">
        <v>3411</v>
      </c>
      <c r="AT421" s="9">
        <v>96083926</v>
      </c>
      <c r="AU421" s="9">
        <v>99916629</v>
      </c>
      <c r="AX421" s="9">
        <v>96085095</v>
      </c>
      <c r="AY421" s="9">
        <v>3070</v>
      </c>
      <c r="BB421" s="9">
        <v>99916653</v>
      </c>
      <c r="BC421" s="9">
        <v>3662</v>
      </c>
      <c r="BF421" s="9">
        <v>99916653</v>
      </c>
      <c r="BG421" s="9">
        <v>3991</v>
      </c>
    </row>
    <row r="422" spans="2:59" x14ac:dyDescent="0.35">
      <c r="B422" s="21" t="s">
        <v>1063</v>
      </c>
      <c r="C422" s="21" t="s">
        <v>39</v>
      </c>
      <c r="D422" s="21" t="s">
        <v>532</v>
      </c>
      <c r="E422" s="21" t="s">
        <v>532</v>
      </c>
      <c r="F422" s="21" t="s">
        <v>418</v>
      </c>
      <c r="G422" s="8" t="s">
        <v>190</v>
      </c>
      <c r="H422" s="8">
        <v>2</v>
      </c>
      <c r="I422" s="8" t="s">
        <v>150</v>
      </c>
      <c r="J422" s="8" t="s">
        <v>151</v>
      </c>
      <c r="K422" s="8">
        <v>1</v>
      </c>
      <c r="L422" s="8" t="s">
        <v>155</v>
      </c>
      <c r="M422" s="8">
        <v>106</v>
      </c>
      <c r="N422" s="8">
        <v>99916552</v>
      </c>
      <c r="O422" s="8">
        <v>96083939</v>
      </c>
      <c r="P422" s="8">
        <v>99916552</v>
      </c>
      <c r="Q422" s="8">
        <v>3695</v>
      </c>
      <c r="R422" s="8">
        <v>3805</v>
      </c>
      <c r="S422" s="8">
        <f t="shared" si="24"/>
        <v>3763</v>
      </c>
      <c r="T422" s="8">
        <f t="shared" si="25"/>
        <v>3923</v>
      </c>
      <c r="U422" s="8">
        <f t="shared" si="26"/>
        <v>4276</v>
      </c>
      <c r="V422" s="21" t="s">
        <v>139</v>
      </c>
      <c r="W422" s="21"/>
      <c r="X422" s="8" t="s">
        <v>181</v>
      </c>
      <c r="Y422" s="8" t="s">
        <v>183</v>
      </c>
      <c r="Z422" s="29">
        <v>1.25</v>
      </c>
      <c r="AA422" s="8" t="s">
        <v>1667</v>
      </c>
      <c r="AB422" s="8" t="s">
        <v>185</v>
      </c>
      <c r="AC422" s="8" t="s">
        <v>1758</v>
      </c>
      <c r="AE422" s="8" t="e">
        <f>VLOOKUP(N422,[1]CRN!$H$2:$I$1212,2,FALSE)</f>
        <v>#N/A</v>
      </c>
      <c r="AG422" s="9">
        <v>96083939</v>
      </c>
      <c r="AH422" s="9">
        <v>3567</v>
      </c>
      <c r="AI422" s="9">
        <f>VLOOKUP(AG422,[2]CRN!$A$2:$J$2833,10,FALSE)</f>
        <v>3695</v>
      </c>
      <c r="AJ422" s="9">
        <f t="shared" si="27"/>
        <v>3.5884496776002243E-2</v>
      </c>
      <c r="AL422" s="9">
        <v>96083939</v>
      </c>
      <c r="AM422" s="9">
        <v>3805</v>
      </c>
      <c r="AT422" s="9">
        <v>96083928</v>
      </c>
      <c r="AU422" s="9">
        <v>99916630</v>
      </c>
      <c r="AX422" s="9">
        <v>96085096</v>
      </c>
      <c r="AY422" s="9">
        <v>3222</v>
      </c>
      <c r="BB422" s="9">
        <v>99916552</v>
      </c>
      <c r="BC422" s="9">
        <v>3923</v>
      </c>
      <c r="BF422" s="9">
        <v>99916552</v>
      </c>
      <c r="BG422" s="9">
        <v>4276</v>
      </c>
    </row>
    <row r="423" spans="2:59" x14ac:dyDescent="0.35">
      <c r="B423" s="21" t="s">
        <v>1064</v>
      </c>
      <c r="C423" s="21" t="s">
        <v>39</v>
      </c>
      <c r="D423" s="21" t="s">
        <v>533</v>
      </c>
      <c r="E423" s="21" t="s">
        <v>533</v>
      </c>
      <c r="F423" s="21" t="s">
        <v>418</v>
      </c>
      <c r="G423" s="8" t="s">
        <v>190</v>
      </c>
      <c r="H423" s="8">
        <v>2</v>
      </c>
      <c r="I423" s="8" t="s">
        <v>150</v>
      </c>
      <c r="J423" s="8" t="s">
        <v>151</v>
      </c>
      <c r="K423" s="8">
        <v>3</v>
      </c>
      <c r="L423" s="8" t="s">
        <v>153</v>
      </c>
      <c r="M423" s="8">
        <v>96</v>
      </c>
      <c r="N423" s="8">
        <v>99916636</v>
      </c>
      <c r="O423" s="8">
        <v>96083940</v>
      </c>
      <c r="P423" s="8">
        <v>99916636</v>
      </c>
      <c r="Q423" s="8">
        <v>3391</v>
      </c>
      <c r="R423" s="8">
        <v>3492</v>
      </c>
      <c r="S423" s="8">
        <f t="shared" si="24"/>
        <v>3597</v>
      </c>
      <c r="T423" s="8">
        <f t="shared" si="25"/>
        <v>3749</v>
      </c>
      <c r="U423" s="8">
        <f t="shared" si="26"/>
        <v>4086</v>
      </c>
      <c r="V423" s="21" t="s">
        <v>139</v>
      </c>
      <c r="W423" s="21"/>
      <c r="X423" s="8" t="s">
        <v>181</v>
      </c>
      <c r="Y423" s="8" t="s">
        <v>183</v>
      </c>
      <c r="Z423" s="29">
        <v>1.25</v>
      </c>
      <c r="AA423" s="8" t="s">
        <v>1667</v>
      </c>
      <c r="AB423" s="8" t="s">
        <v>185</v>
      </c>
      <c r="AC423" s="8" t="s">
        <v>1758</v>
      </c>
      <c r="AE423" s="8" t="e">
        <f>VLOOKUP(N423,[1]CRN!$H$2:$I$1212,2,FALSE)</f>
        <v>#N/A</v>
      </c>
      <c r="AG423" s="9">
        <v>96083940</v>
      </c>
      <c r="AH423" s="9">
        <v>3277</v>
      </c>
      <c r="AI423" s="9">
        <f>VLOOKUP(AG423,[2]CRN!$A$2:$J$2833,10,FALSE)</f>
        <v>3391</v>
      </c>
      <c r="AJ423" s="9">
        <f t="shared" si="27"/>
        <v>3.4787915776624961E-2</v>
      </c>
      <c r="AL423" s="9">
        <v>96083940</v>
      </c>
      <c r="AM423" s="9">
        <v>3492</v>
      </c>
      <c r="AT423" s="9">
        <v>96083930</v>
      </c>
      <c r="AU423" s="9">
        <v>99916631</v>
      </c>
      <c r="AX423" s="9">
        <v>96085097</v>
      </c>
      <c r="AY423" s="9">
        <v>3323</v>
      </c>
      <c r="BB423" s="9">
        <v>99916636</v>
      </c>
      <c r="BC423" s="9">
        <v>3749</v>
      </c>
      <c r="BF423" s="9">
        <v>99916636</v>
      </c>
      <c r="BG423" s="9">
        <v>4086</v>
      </c>
    </row>
    <row r="424" spans="2:59" x14ac:dyDescent="0.35">
      <c r="B424" s="21" t="s">
        <v>1065</v>
      </c>
      <c r="C424" s="21" t="s">
        <v>39</v>
      </c>
      <c r="D424" s="21" t="s">
        <v>532</v>
      </c>
      <c r="E424" s="21" t="s">
        <v>532</v>
      </c>
      <c r="F424" s="21" t="s">
        <v>418</v>
      </c>
      <c r="G424" s="8" t="s">
        <v>190</v>
      </c>
      <c r="H424" s="8">
        <v>2</v>
      </c>
      <c r="I424" s="8" t="s">
        <v>150</v>
      </c>
      <c r="J424" s="8" t="s">
        <v>154</v>
      </c>
      <c r="K424" s="8">
        <v>1</v>
      </c>
      <c r="L424" s="8" t="s">
        <v>155</v>
      </c>
      <c r="M424" s="8">
        <v>106</v>
      </c>
      <c r="N424" s="8">
        <v>99916570</v>
      </c>
      <c r="O424" s="8">
        <v>96084029</v>
      </c>
      <c r="P424" s="8">
        <v>99916570</v>
      </c>
      <c r="Q424" s="8">
        <v>3743</v>
      </c>
      <c r="R424" s="8">
        <v>3855</v>
      </c>
      <c r="S424" s="8">
        <f t="shared" si="24"/>
        <v>3814</v>
      </c>
      <c r="T424" s="8">
        <f t="shared" si="25"/>
        <v>3976</v>
      </c>
      <c r="U424" s="8">
        <f t="shared" si="26"/>
        <v>4334</v>
      </c>
      <c r="V424" s="21" t="s">
        <v>139</v>
      </c>
      <c r="W424" s="21"/>
      <c r="X424" s="8" t="s">
        <v>181</v>
      </c>
      <c r="Y424" s="8" t="s">
        <v>183</v>
      </c>
      <c r="Z424" s="29">
        <v>1.25</v>
      </c>
      <c r="AA424" s="8" t="s">
        <v>1667</v>
      </c>
      <c r="AB424" s="8" t="s">
        <v>185</v>
      </c>
      <c r="AC424" s="8" t="s">
        <v>1758</v>
      </c>
      <c r="AE424" s="8" t="e">
        <f>VLOOKUP(N424,[1]CRN!$H$2:$I$1212,2,FALSE)</f>
        <v>#N/A</v>
      </c>
      <c r="AG424" s="9">
        <v>96084029</v>
      </c>
      <c r="AH424" s="9">
        <v>3614</v>
      </c>
      <c r="AI424" s="9">
        <f>VLOOKUP(AG424,[2]CRN!$A$2:$J$2833,10,FALSE)</f>
        <v>3743</v>
      </c>
      <c r="AJ424" s="9">
        <f t="shared" si="27"/>
        <v>3.5694521306032095E-2</v>
      </c>
      <c r="AL424" s="9">
        <v>96084029</v>
      </c>
      <c r="AM424" s="9">
        <v>3855</v>
      </c>
      <c r="AT424" s="9">
        <v>96083932</v>
      </c>
      <c r="AU424" s="9">
        <v>99916632</v>
      </c>
      <c r="AX424" s="9">
        <v>96085098</v>
      </c>
      <c r="AY424" s="9">
        <v>3461</v>
      </c>
      <c r="BB424" s="9">
        <v>99916570</v>
      </c>
      <c r="BC424" s="9">
        <v>3976</v>
      </c>
      <c r="BF424" s="9">
        <v>99916570</v>
      </c>
      <c r="BG424" s="9">
        <v>4334</v>
      </c>
    </row>
    <row r="425" spans="2:59" x14ac:dyDescent="0.35">
      <c r="B425" s="21" t="s">
        <v>1066</v>
      </c>
      <c r="C425" s="21" t="s">
        <v>39</v>
      </c>
      <c r="D425" s="21" t="s">
        <v>533</v>
      </c>
      <c r="E425" s="21" t="s">
        <v>533</v>
      </c>
      <c r="F425" s="21" t="s">
        <v>418</v>
      </c>
      <c r="G425" s="8" t="s">
        <v>190</v>
      </c>
      <c r="H425" s="8">
        <v>2</v>
      </c>
      <c r="I425" s="8" t="s">
        <v>150</v>
      </c>
      <c r="J425" s="8" t="s">
        <v>154</v>
      </c>
      <c r="K425" s="8">
        <v>3</v>
      </c>
      <c r="L425" s="8" t="s">
        <v>153</v>
      </c>
      <c r="M425" s="8">
        <v>96</v>
      </c>
      <c r="N425" s="8">
        <v>99916654</v>
      </c>
      <c r="O425" s="8">
        <v>96084030</v>
      </c>
      <c r="P425" s="8">
        <v>99916654</v>
      </c>
      <c r="Q425" s="8">
        <v>3439</v>
      </c>
      <c r="R425" s="8">
        <v>3542</v>
      </c>
      <c r="S425" s="8">
        <f t="shared" si="24"/>
        <v>3648</v>
      </c>
      <c r="T425" s="8">
        <f t="shared" si="25"/>
        <v>3802</v>
      </c>
      <c r="U425" s="8">
        <f t="shared" si="26"/>
        <v>4144</v>
      </c>
      <c r="V425" s="21" t="s">
        <v>139</v>
      </c>
      <c r="W425" s="21"/>
      <c r="X425" s="8" t="s">
        <v>181</v>
      </c>
      <c r="Y425" s="8" t="s">
        <v>183</v>
      </c>
      <c r="Z425" s="29">
        <v>1.25</v>
      </c>
      <c r="AA425" s="8" t="s">
        <v>1667</v>
      </c>
      <c r="AB425" s="8" t="s">
        <v>185</v>
      </c>
      <c r="AC425" s="8" t="s">
        <v>1758</v>
      </c>
      <c r="AE425" s="8" t="e">
        <f>VLOOKUP(N425,[1]CRN!$H$2:$I$1212,2,FALSE)</f>
        <v>#N/A</v>
      </c>
      <c r="AG425" s="9">
        <v>96084030</v>
      </c>
      <c r="AH425" s="9">
        <v>3324</v>
      </c>
      <c r="AI425" s="9">
        <f>VLOOKUP(AG425,[2]CRN!$A$2:$J$2833,10,FALSE)</f>
        <v>3439</v>
      </c>
      <c r="AJ425" s="9">
        <f t="shared" si="27"/>
        <v>3.4596871239470514E-2</v>
      </c>
      <c r="AL425" s="9">
        <v>96084030</v>
      </c>
      <c r="AM425" s="9">
        <v>3542</v>
      </c>
      <c r="AT425" s="9">
        <v>96083934</v>
      </c>
      <c r="AU425" s="9">
        <v>99916633</v>
      </c>
      <c r="AX425" s="9">
        <v>96085099</v>
      </c>
      <c r="AY425" s="9">
        <v>3643</v>
      </c>
      <c r="BB425" s="9">
        <v>99916654</v>
      </c>
      <c r="BC425" s="9">
        <v>3802</v>
      </c>
      <c r="BF425" s="9">
        <v>99916654</v>
      </c>
      <c r="BG425" s="9">
        <v>4144</v>
      </c>
    </row>
    <row r="426" spans="2:59" x14ac:dyDescent="0.35">
      <c r="B426" s="21" t="s">
        <v>1067</v>
      </c>
      <c r="C426" s="21" t="s">
        <v>39</v>
      </c>
      <c r="D426" s="21" t="s">
        <v>534</v>
      </c>
      <c r="E426" s="21" t="s">
        <v>534</v>
      </c>
      <c r="F426" s="21" t="s">
        <v>419</v>
      </c>
      <c r="G426" s="8" t="s">
        <v>190</v>
      </c>
      <c r="H426" s="8">
        <v>3</v>
      </c>
      <c r="I426" s="8" t="s">
        <v>156</v>
      </c>
      <c r="J426" s="8" t="s">
        <v>151</v>
      </c>
      <c r="K426" s="8">
        <v>1</v>
      </c>
      <c r="L426" s="8" t="s">
        <v>155</v>
      </c>
      <c r="M426" s="8">
        <v>139</v>
      </c>
      <c r="N426" s="8">
        <v>99916553</v>
      </c>
      <c r="O426" s="8">
        <v>96083941</v>
      </c>
      <c r="P426" s="8">
        <v>99916553</v>
      </c>
      <c r="Q426" s="8">
        <v>4171</v>
      </c>
      <c r="R426" s="8">
        <v>4296</v>
      </c>
      <c r="S426" s="8">
        <f t="shared" si="24"/>
        <v>4177</v>
      </c>
      <c r="T426" s="8">
        <f t="shared" si="25"/>
        <v>4357</v>
      </c>
      <c r="U426" s="8">
        <f t="shared" si="26"/>
        <v>4749</v>
      </c>
      <c r="V426" s="21" t="s">
        <v>139</v>
      </c>
      <c r="W426" s="21"/>
      <c r="X426" s="8" t="s">
        <v>181</v>
      </c>
      <c r="Y426" s="8" t="s">
        <v>183</v>
      </c>
      <c r="Z426" s="29">
        <v>1.25</v>
      </c>
      <c r="AA426" s="8" t="s">
        <v>1667</v>
      </c>
      <c r="AB426" s="8" t="s">
        <v>185</v>
      </c>
      <c r="AC426" s="8" t="s">
        <v>1758</v>
      </c>
      <c r="AE426" s="8" t="e">
        <f>VLOOKUP(N426,[1]CRN!$H$2:$I$1212,2,FALSE)</f>
        <v>#N/A</v>
      </c>
      <c r="AG426" s="9">
        <v>96083941</v>
      </c>
      <c r="AH426" s="9">
        <v>4022</v>
      </c>
      <c r="AI426" s="9">
        <f>VLOOKUP(AG426,[2]CRN!$A$2:$J$2833,10,FALSE)</f>
        <v>4171</v>
      </c>
      <c r="AJ426" s="9">
        <f t="shared" si="27"/>
        <v>3.704624564893088E-2</v>
      </c>
      <c r="AL426" s="9">
        <v>96083941</v>
      </c>
      <c r="AM426" s="9">
        <v>4296</v>
      </c>
      <c r="AT426" s="9">
        <v>96083936</v>
      </c>
      <c r="AU426" s="9">
        <v>99916634</v>
      </c>
      <c r="AX426" s="9">
        <v>96085100</v>
      </c>
      <c r="AY426" s="9">
        <v>3824</v>
      </c>
      <c r="BB426" s="9">
        <v>99916553</v>
      </c>
      <c r="BC426" s="9">
        <v>4357</v>
      </c>
      <c r="BF426" s="9">
        <v>99916553</v>
      </c>
      <c r="BG426" s="9">
        <v>4749</v>
      </c>
    </row>
    <row r="427" spans="2:59" x14ac:dyDescent="0.35">
      <c r="B427" s="21" t="s">
        <v>1068</v>
      </c>
      <c r="C427" s="21" t="s">
        <v>39</v>
      </c>
      <c r="D427" s="21" t="s">
        <v>535</v>
      </c>
      <c r="E427" s="21" t="s">
        <v>535</v>
      </c>
      <c r="F427" s="21" t="s">
        <v>419</v>
      </c>
      <c r="G427" s="8" t="s">
        <v>190</v>
      </c>
      <c r="H427" s="8">
        <v>3</v>
      </c>
      <c r="I427" s="8" t="s">
        <v>156</v>
      </c>
      <c r="J427" s="8" t="s">
        <v>151</v>
      </c>
      <c r="K427" s="8">
        <v>3</v>
      </c>
      <c r="L427" s="8" t="s">
        <v>153</v>
      </c>
      <c r="M427" s="8">
        <v>100</v>
      </c>
      <c r="N427" s="8">
        <v>99916637</v>
      </c>
      <c r="O427" s="8">
        <v>96083942</v>
      </c>
      <c r="P427" s="8">
        <v>99916637</v>
      </c>
      <c r="Q427" s="8">
        <v>3721</v>
      </c>
      <c r="R427" s="8">
        <v>3833</v>
      </c>
      <c r="S427" s="8">
        <f t="shared" si="24"/>
        <v>3947</v>
      </c>
      <c r="T427" s="8">
        <f t="shared" si="25"/>
        <v>4116</v>
      </c>
      <c r="U427" s="8">
        <f t="shared" si="26"/>
        <v>4486</v>
      </c>
      <c r="V427" s="21" t="s">
        <v>139</v>
      </c>
      <c r="W427" s="21"/>
      <c r="X427" s="8" t="s">
        <v>181</v>
      </c>
      <c r="Y427" s="8" t="s">
        <v>183</v>
      </c>
      <c r="Z427" s="29">
        <v>1.25</v>
      </c>
      <c r="AA427" s="8" t="s">
        <v>1667</v>
      </c>
      <c r="AB427" s="8" t="s">
        <v>185</v>
      </c>
      <c r="AC427" s="8" t="s">
        <v>1758</v>
      </c>
      <c r="AE427" s="8" t="e">
        <f>VLOOKUP(N427,[1]CRN!$H$2:$I$1212,2,FALSE)</f>
        <v>#N/A</v>
      </c>
      <c r="AG427" s="9">
        <v>96083942</v>
      </c>
      <c r="AH427" s="9">
        <v>3594</v>
      </c>
      <c r="AI427" s="9">
        <f>VLOOKUP(AG427,[2]CRN!$A$2:$J$2833,10,FALSE)</f>
        <v>3721</v>
      </c>
      <c r="AJ427" s="9">
        <f t="shared" si="27"/>
        <v>3.5336672231496939E-2</v>
      </c>
      <c r="AL427" s="9">
        <v>96083942</v>
      </c>
      <c r="AM427" s="9">
        <v>3833</v>
      </c>
      <c r="AT427" s="9">
        <v>96083938</v>
      </c>
      <c r="AU427" s="9">
        <v>99916635</v>
      </c>
      <c r="AX427" s="9">
        <v>96085101</v>
      </c>
      <c r="AY427" s="9">
        <v>4056</v>
      </c>
      <c r="BB427" s="9">
        <v>99916637</v>
      </c>
      <c r="BC427" s="9">
        <v>4116</v>
      </c>
      <c r="BF427" s="9">
        <v>99916637</v>
      </c>
      <c r="BG427" s="9">
        <v>4486</v>
      </c>
    </row>
    <row r="428" spans="2:59" x14ac:dyDescent="0.35">
      <c r="B428" s="21" t="s">
        <v>1069</v>
      </c>
      <c r="C428" s="21" t="s">
        <v>39</v>
      </c>
      <c r="D428" s="21" t="s">
        <v>534</v>
      </c>
      <c r="E428" s="21" t="s">
        <v>534</v>
      </c>
      <c r="F428" s="21" t="s">
        <v>419</v>
      </c>
      <c r="G428" s="8" t="s">
        <v>190</v>
      </c>
      <c r="H428" s="8">
        <v>3</v>
      </c>
      <c r="I428" s="8" t="s">
        <v>156</v>
      </c>
      <c r="J428" s="8" t="s">
        <v>154</v>
      </c>
      <c r="K428" s="8">
        <v>1</v>
      </c>
      <c r="L428" s="8" t="s">
        <v>155</v>
      </c>
      <c r="M428" s="8">
        <v>139</v>
      </c>
      <c r="N428" s="8">
        <v>99916571</v>
      </c>
      <c r="O428" s="8">
        <v>96084031</v>
      </c>
      <c r="P428" s="8">
        <v>99916571</v>
      </c>
      <c r="Q428" s="8">
        <v>4219</v>
      </c>
      <c r="R428" s="8">
        <v>4346</v>
      </c>
      <c r="S428" s="8">
        <f t="shared" si="24"/>
        <v>4228</v>
      </c>
      <c r="T428" s="8">
        <f t="shared" si="25"/>
        <v>4410</v>
      </c>
      <c r="U428" s="8">
        <f t="shared" si="26"/>
        <v>4807</v>
      </c>
      <c r="V428" s="21" t="s">
        <v>139</v>
      </c>
      <c r="W428" s="21"/>
      <c r="X428" s="8" t="s">
        <v>181</v>
      </c>
      <c r="Y428" s="8" t="s">
        <v>183</v>
      </c>
      <c r="Z428" s="29">
        <v>1.25</v>
      </c>
      <c r="AA428" s="8" t="s">
        <v>1667</v>
      </c>
      <c r="AB428" s="8" t="s">
        <v>185</v>
      </c>
      <c r="AC428" s="8" t="s">
        <v>1758</v>
      </c>
      <c r="AE428" s="8" t="e">
        <f>VLOOKUP(N428,[1]CRN!$H$2:$I$1212,2,FALSE)</f>
        <v>#N/A</v>
      </c>
      <c r="AG428" s="9">
        <v>96084031</v>
      </c>
      <c r="AH428" s="9">
        <v>4069</v>
      </c>
      <c r="AI428" s="9">
        <f>VLOOKUP(AG428,[2]CRN!$A$2:$J$2833,10,FALSE)</f>
        <v>4219</v>
      </c>
      <c r="AJ428" s="9">
        <f t="shared" si="27"/>
        <v>3.6864094372081595E-2</v>
      </c>
      <c r="AL428" s="9">
        <v>96084031</v>
      </c>
      <c r="AM428" s="9">
        <v>4346</v>
      </c>
      <c r="AT428" s="9">
        <v>96083940</v>
      </c>
      <c r="AU428" s="9">
        <v>99916636</v>
      </c>
      <c r="AX428" s="9">
        <v>96085102</v>
      </c>
      <c r="AY428" s="9">
        <v>4375</v>
      </c>
      <c r="BB428" s="9">
        <v>99916571</v>
      </c>
      <c r="BC428" s="9">
        <v>4410</v>
      </c>
      <c r="BF428" s="9">
        <v>99916571</v>
      </c>
      <c r="BG428" s="9">
        <v>4807</v>
      </c>
    </row>
    <row r="429" spans="2:59" x14ac:dyDescent="0.35">
      <c r="B429" s="21" t="s">
        <v>1070</v>
      </c>
      <c r="C429" s="21" t="s">
        <v>39</v>
      </c>
      <c r="D429" s="21" t="s">
        <v>535</v>
      </c>
      <c r="E429" s="21" t="s">
        <v>535</v>
      </c>
      <c r="F429" s="21" t="s">
        <v>419</v>
      </c>
      <c r="G429" s="8" t="s">
        <v>190</v>
      </c>
      <c r="H429" s="8">
        <v>3</v>
      </c>
      <c r="I429" s="8" t="s">
        <v>156</v>
      </c>
      <c r="J429" s="8" t="s">
        <v>154</v>
      </c>
      <c r="K429" s="8">
        <v>3</v>
      </c>
      <c r="L429" s="8" t="s">
        <v>153</v>
      </c>
      <c r="M429" s="8">
        <v>100</v>
      </c>
      <c r="N429" s="8">
        <v>99916655</v>
      </c>
      <c r="O429" s="8">
        <v>96084032</v>
      </c>
      <c r="P429" s="8">
        <v>99916655</v>
      </c>
      <c r="Q429" s="8">
        <v>3769</v>
      </c>
      <c r="R429" s="8">
        <v>3883</v>
      </c>
      <c r="S429" s="8">
        <f t="shared" si="24"/>
        <v>3998</v>
      </c>
      <c r="T429" s="8">
        <f t="shared" si="25"/>
        <v>4169</v>
      </c>
      <c r="U429" s="8">
        <f t="shared" si="26"/>
        <v>4544</v>
      </c>
      <c r="V429" s="21" t="s">
        <v>139</v>
      </c>
      <c r="W429" s="21"/>
      <c r="X429" s="8" t="s">
        <v>181</v>
      </c>
      <c r="Y429" s="8" t="s">
        <v>183</v>
      </c>
      <c r="Z429" s="29">
        <v>1.25</v>
      </c>
      <c r="AA429" s="8" t="s">
        <v>1667</v>
      </c>
      <c r="AB429" s="8" t="s">
        <v>185</v>
      </c>
      <c r="AC429" s="8" t="s">
        <v>1758</v>
      </c>
      <c r="AE429" s="8" t="e">
        <f>VLOOKUP(N429,[1]CRN!$H$2:$I$1212,2,FALSE)</f>
        <v>#N/A</v>
      </c>
      <c r="AG429" s="9">
        <v>96084032</v>
      </c>
      <c r="AH429" s="9">
        <v>3641</v>
      </c>
      <c r="AI429" s="9">
        <f>VLOOKUP(AG429,[2]CRN!$A$2:$J$2833,10,FALSE)</f>
        <v>3769</v>
      </c>
      <c r="AJ429" s="9">
        <f t="shared" si="27"/>
        <v>3.5155177149134853E-2</v>
      </c>
      <c r="AL429" s="9">
        <v>96084032</v>
      </c>
      <c r="AM429" s="9">
        <v>3883</v>
      </c>
      <c r="AT429" s="9">
        <v>96083942</v>
      </c>
      <c r="AU429" s="9">
        <v>99916637</v>
      </c>
      <c r="AX429" s="9">
        <v>96085103</v>
      </c>
      <c r="AY429" s="9">
        <v>4615</v>
      </c>
      <c r="BB429" s="9">
        <v>99916655</v>
      </c>
      <c r="BC429" s="9">
        <v>4169</v>
      </c>
      <c r="BF429" s="9">
        <v>99916655</v>
      </c>
      <c r="BG429" s="9">
        <v>4544</v>
      </c>
    </row>
    <row r="430" spans="2:59" x14ac:dyDescent="0.35">
      <c r="B430" s="21" t="s">
        <v>1071</v>
      </c>
      <c r="C430" s="21" t="s">
        <v>39</v>
      </c>
      <c r="D430" s="21" t="s">
        <v>536</v>
      </c>
      <c r="E430" s="21" t="s">
        <v>536</v>
      </c>
      <c r="F430" s="21" t="s">
        <v>420</v>
      </c>
      <c r="G430" s="8" t="s">
        <v>190</v>
      </c>
      <c r="H430" s="8">
        <v>3</v>
      </c>
      <c r="I430" s="8" t="s">
        <v>156</v>
      </c>
      <c r="J430" s="8" t="s">
        <v>151</v>
      </c>
      <c r="K430" s="8">
        <v>1</v>
      </c>
      <c r="L430" s="8" t="s">
        <v>155</v>
      </c>
      <c r="M430" s="8">
        <v>141</v>
      </c>
      <c r="N430" s="8">
        <v>99916554</v>
      </c>
      <c r="O430" s="8">
        <v>96083943</v>
      </c>
      <c r="P430" s="8">
        <v>99916554</v>
      </c>
      <c r="Q430" s="8">
        <v>4362</v>
      </c>
      <c r="R430" s="8">
        <v>4493</v>
      </c>
      <c r="S430" s="8">
        <f t="shared" si="24"/>
        <v>4381</v>
      </c>
      <c r="T430" s="8">
        <f t="shared" si="25"/>
        <v>4568</v>
      </c>
      <c r="U430" s="8">
        <f t="shared" si="26"/>
        <v>4979</v>
      </c>
      <c r="V430" s="21" t="s">
        <v>139</v>
      </c>
      <c r="W430" s="21"/>
      <c r="X430" s="8" t="s">
        <v>181</v>
      </c>
      <c r="Y430" s="8" t="s">
        <v>183</v>
      </c>
      <c r="Z430" s="29">
        <v>1.25</v>
      </c>
      <c r="AA430" s="8" t="s">
        <v>1667</v>
      </c>
      <c r="AB430" s="8" t="s">
        <v>185</v>
      </c>
      <c r="AC430" s="8" t="s">
        <v>1758</v>
      </c>
      <c r="AE430" s="8" t="e">
        <f>VLOOKUP(N430,[1]CRN!$H$2:$I$1212,2,FALSE)</f>
        <v>#N/A</v>
      </c>
      <c r="AG430" s="9">
        <v>96083943</v>
      </c>
      <c r="AH430" s="9">
        <v>4208</v>
      </c>
      <c r="AI430" s="9">
        <f>VLOOKUP(AG430,[2]CRN!$A$2:$J$2833,10,FALSE)</f>
        <v>4362</v>
      </c>
      <c r="AJ430" s="9">
        <f t="shared" si="27"/>
        <v>3.6596958174904944E-2</v>
      </c>
      <c r="AL430" s="9">
        <v>96083943</v>
      </c>
      <c r="AM430" s="9">
        <v>4493</v>
      </c>
      <c r="AT430" s="9">
        <v>96083944</v>
      </c>
      <c r="AU430" s="9">
        <v>99916638</v>
      </c>
      <c r="AX430" s="9">
        <v>96085104</v>
      </c>
      <c r="AY430" s="9">
        <v>4767</v>
      </c>
      <c r="BB430" s="9">
        <v>99916554</v>
      </c>
      <c r="BC430" s="9">
        <v>4568</v>
      </c>
      <c r="BF430" s="9">
        <v>99916554</v>
      </c>
      <c r="BG430" s="9">
        <v>4979</v>
      </c>
    </row>
    <row r="431" spans="2:59" x14ac:dyDescent="0.35">
      <c r="B431" s="21" t="s">
        <v>1072</v>
      </c>
      <c r="C431" s="21" t="s">
        <v>39</v>
      </c>
      <c r="D431" s="21" t="s">
        <v>537</v>
      </c>
      <c r="E431" s="21" t="s">
        <v>537</v>
      </c>
      <c r="F431" s="21" t="s">
        <v>420</v>
      </c>
      <c r="G431" s="8" t="s">
        <v>190</v>
      </c>
      <c r="H431" s="8">
        <v>3</v>
      </c>
      <c r="I431" s="8" t="s">
        <v>156</v>
      </c>
      <c r="J431" s="8" t="s">
        <v>151</v>
      </c>
      <c r="K431" s="8">
        <v>3</v>
      </c>
      <c r="L431" s="8" t="s">
        <v>153</v>
      </c>
      <c r="M431" s="8">
        <v>102</v>
      </c>
      <c r="N431" s="8">
        <v>99916638</v>
      </c>
      <c r="O431" s="8">
        <v>96083944</v>
      </c>
      <c r="P431" s="8">
        <v>99916638</v>
      </c>
      <c r="Q431" s="8">
        <v>3912</v>
      </c>
      <c r="R431" s="8">
        <v>4030</v>
      </c>
      <c r="S431" s="8">
        <f t="shared" si="24"/>
        <v>4151</v>
      </c>
      <c r="T431" s="8">
        <f t="shared" si="25"/>
        <v>4327</v>
      </c>
      <c r="U431" s="8">
        <f t="shared" si="26"/>
        <v>4716</v>
      </c>
      <c r="V431" s="21" t="s">
        <v>139</v>
      </c>
      <c r="W431" s="21"/>
      <c r="X431" s="8" t="s">
        <v>181</v>
      </c>
      <c r="Y431" s="8" t="s">
        <v>183</v>
      </c>
      <c r="Z431" s="29">
        <v>1.25</v>
      </c>
      <c r="AA431" s="8" t="s">
        <v>1667</v>
      </c>
      <c r="AB431" s="8" t="s">
        <v>185</v>
      </c>
      <c r="AC431" s="8" t="s">
        <v>1758</v>
      </c>
      <c r="AE431" s="8" t="e">
        <f>VLOOKUP(N431,[1]CRN!$H$2:$I$1212,2,FALSE)</f>
        <v>#N/A</v>
      </c>
      <c r="AG431" s="9">
        <v>96083944</v>
      </c>
      <c r="AH431" s="9">
        <v>3780</v>
      </c>
      <c r="AI431" s="9">
        <f>VLOOKUP(AG431,[2]CRN!$A$2:$J$2833,10,FALSE)</f>
        <v>3912</v>
      </c>
      <c r="AJ431" s="9">
        <f t="shared" si="27"/>
        <v>3.4920634920634921E-2</v>
      </c>
      <c r="AL431" s="9">
        <v>96083944</v>
      </c>
      <c r="AM431" s="9">
        <v>4030</v>
      </c>
      <c r="AT431" s="9">
        <v>96083946</v>
      </c>
      <c r="AU431" s="9">
        <v>99916639</v>
      </c>
      <c r="AX431" s="9">
        <v>96126848</v>
      </c>
      <c r="AY431" s="9">
        <v>3084</v>
      </c>
      <c r="BB431" s="9">
        <v>99916638</v>
      </c>
      <c r="BC431" s="9">
        <v>4327</v>
      </c>
      <c r="BF431" s="9">
        <v>99916638</v>
      </c>
      <c r="BG431" s="9">
        <v>4716</v>
      </c>
    </row>
    <row r="432" spans="2:59" x14ac:dyDescent="0.35">
      <c r="B432" s="21" t="s">
        <v>1073</v>
      </c>
      <c r="C432" s="21" t="s">
        <v>39</v>
      </c>
      <c r="D432" s="21" t="s">
        <v>536</v>
      </c>
      <c r="E432" s="21" t="s">
        <v>536</v>
      </c>
      <c r="F432" s="21" t="s">
        <v>420</v>
      </c>
      <c r="G432" s="8" t="s">
        <v>190</v>
      </c>
      <c r="H432" s="8">
        <v>3</v>
      </c>
      <c r="I432" s="8" t="s">
        <v>156</v>
      </c>
      <c r="J432" s="8" t="s">
        <v>154</v>
      </c>
      <c r="K432" s="8">
        <v>1</v>
      </c>
      <c r="L432" s="8" t="s">
        <v>155</v>
      </c>
      <c r="M432" s="8">
        <v>141</v>
      </c>
      <c r="N432" s="8">
        <v>99916572</v>
      </c>
      <c r="O432" s="8">
        <v>96084033</v>
      </c>
      <c r="P432" s="8">
        <v>99916572</v>
      </c>
      <c r="Q432" s="8">
        <v>4410</v>
      </c>
      <c r="R432" s="8">
        <v>4543</v>
      </c>
      <c r="S432" s="8">
        <f t="shared" si="24"/>
        <v>4432</v>
      </c>
      <c r="T432" s="8">
        <f t="shared" si="25"/>
        <v>4621</v>
      </c>
      <c r="U432" s="8">
        <f t="shared" si="26"/>
        <v>5037</v>
      </c>
      <c r="V432" s="21" t="s">
        <v>139</v>
      </c>
      <c r="W432" s="21"/>
      <c r="X432" s="8" t="s">
        <v>181</v>
      </c>
      <c r="Y432" s="8" t="s">
        <v>183</v>
      </c>
      <c r="Z432" s="29">
        <v>1.25</v>
      </c>
      <c r="AA432" s="8" t="s">
        <v>1667</v>
      </c>
      <c r="AB432" s="8" t="s">
        <v>185</v>
      </c>
      <c r="AC432" s="8" t="s">
        <v>1758</v>
      </c>
      <c r="AE432" s="8" t="e">
        <f>VLOOKUP(N432,[1]CRN!$H$2:$I$1212,2,FALSE)</f>
        <v>#N/A</v>
      </c>
      <c r="AG432" s="9">
        <v>96084033</v>
      </c>
      <c r="AH432" s="9">
        <v>4255</v>
      </c>
      <c r="AI432" s="9">
        <f>VLOOKUP(AG432,[2]CRN!$A$2:$J$2833,10,FALSE)</f>
        <v>4410</v>
      </c>
      <c r="AJ432" s="9">
        <f t="shared" si="27"/>
        <v>3.6427732079905996E-2</v>
      </c>
      <c r="AL432" s="9">
        <v>96084033</v>
      </c>
      <c r="AM432" s="9">
        <v>4543</v>
      </c>
      <c r="AT432" s="9">
        <v>97742689</v>
      </c>
      <c r="AU432" s="9">
        <v>99916640</v>
      </c>
      <c r="AX432" s="9">
        <v>96126849</v>
      </c>
      <c r="AY432" s="9">
        <v>3316</v>
      </c>
      <c r="BB432" s="9">
        <v>99916572</v>
      </c>
      <c r="BC432" s="9">
        <v>4621</v>
      </c>
      <c r="BF432" s="9">
        <v>99916572</v>
      </c>
      <c r="BG432" s="9">
        <v>5037</v>
      </c>
    </row>
    <row r="433" spans="2:59" x14ac:dyDescent="0.35">
      <c r="B433" s="21" t="s">
        <v>1074</v>
      </c>
      <c r="C433" s="21" t="s">
        <v>39</v>
      </c>
      <c r="D433" s="21" t="s">
        <v>537</v>
      </c>
      <c r="E433" s="21" t="s">
        <v>537</v>
      </c>
      <c r="F433" s="21" t="s">
        <v>420</v>
      </c>
      <c r="G433" s="8" t="s">
        <v>190</v>
      </c>
      <c r="H433" s="8">
        <v>3</v>
      </c>
      <c r="I433" s="8" t="s">
        <v>156</v>
      </c>
      <c r="J433" s="8" t="s">
        <v>154</v>
      </c>
      <c r="K433" s="8">
        <v>3</v>
      </c>
      <c r="L433" s="8" t="s">
        <v>153</v>
      </c>
      <c r="M433" s="8">
        <v>102</v>
      </c>
      <c r="N433" s="8">
        <v>99916656</v>
      </c>
      <c r="O433" s="8">
        <v>96084034</v>
      </c>
      <c r="P433" s="8">
        <v>99916656</v>
      </c>
      <c r="Q433" s="8">
        <v>3960</v>
      </c>
      <c r="R433" s="8">
        <v>4080</v>
      </c>
      <c r="S433" s="8">
        <f t="shared" si="24"/>
        <v>4202</v>
      </c>
      <c r="T433" s="8">
        <f t="shared" si="25"/>
        <v>4380</v>
      </c>
      <c r="U433" s="8">
        <f t="shared" si="26"/>
        <v>4774</v>
      </c>
      <c r="V433" s="21" t="s">
        <v>139</v>
      </c>
      <c r="W433" s="21"/>
      <c r="X433" s="8" t="s">
        <v>181</v>
      </c>
      <c r="Y433" s="8" t="s">
        <v>183</v>
      </c>
      <c r="Z433" s="29">
        <v>1.25</v>
      </c>
      <c r="AA433" s="8" t="s">
        <v>1667</v>
      </c>
      <c r="AB433" s="8" t="s">
        <v>185</v>
      </c>
      <c r="AC433" s="8" t="s">
        <v>1758</v>
      </c>
      <c r="AE433" s="8" t="e">
        <f>VLOOKUP(N433,[1]CRN!$H$2:$I$1212,2,FALSE)</f>
        <v>#N/A</v>
      </c>
      <c r="AG433" s="9">
        <v>96084034</v>
      </c>
      <c r="AH433" s="9">
        <v>3827</v>
      </c>
      <c r="AI433" s="9">
        <f>VLOOKUP(AG433,[2]CRN!$A$2:$J$2833,10,FALSE)</f>
        <v>3960</v>
      </c>
      <c r="AJ433" s="9">
        <f t="shared" si="27"/>
        <v>3.4753070290044423E-2</v>
      </c>
      <c r="AL433" s="9">
        <v>96084034</v>
      </c>
      <c r="AM433" s="9">
        <v>4080</v>
      </c>
      <c r="AT433" s="9">
        <v>96083950</v>
      </c>
      <c r="AU433" s="9">
        <v>99916641</v>
      </c>
      <c r="AX433" s="9">
        <v>96126850</v>
      </c>
      <c r="AY433" s="9">
        <v>3497</v>
      </c>
      <c r="BB433" s="9">
        <v>99916656</v>
      </c>
      <c r="BC433" s="9">
        <v>4380</v>
      </c>
      <c r="BF433" s="9">
        <v>99916656</v>
      </c>
      <c r="BG433" s="9">
        <v>4774</v>
      </c>
    </row>
    <row r="434" spans="2:59" x14ac:dyDescent="0.35">
      <c r="B434" s="21" t="s">
        <v>1075</v>
      </c>
      <c r="C434" s="21" t="s">
        <v>39</v>
      </c>
      <c r="D434" s="21" t="s">
        <v>538</v>
      </c>
      <c r="E434" s="21" t="s">
        <v>538</v>
      </c>
      <c r="F434" s="21" t="s">
        <v>421</v>
      </c>
      <c r="G434" s="8" t="s">
        <v>190</v>
      </c>
      <c r="H434" s="8">
        <v>3</v>
      </c>
      <c r="I434" s="8" t="s">
        <v>156</v>
      </c>
      <c r="J434" s="8" t="s">
        <v>151</v>
      </c>
      <c r="K434" s="8">
        <v>1</v>
      </c>
      <c r="L434" s="8" t="s">
        <v>155</v>
      </c>
      <c r="M434" s="8">
        <v>143</v>
      </c>
      <c r="N434" s="8">
        <v>99916555</v>
      </c>
      <c r="O434" s="8">
        <v>96083945</v>
      </c>
      <c r="P434" s="8">
        <v>99916555</v>
      </c>
      <c r="Q434" s="8">
        <v>4570</v>
      </c>
      <c r="R434" s="8">
        <v>4707</v>
      </c>
      <c r="S434" s="8">
        <f t="shared" si="24"/>
        <v>4601</v>
      </c>
      <c r="T434" s="8">
        <f t="shared" si="25"/>
        <v>4797</v>
      </c>
      <c r="U434" s="8">
        <f t="shared" si="26"/>
        <v>5229</v>
      </c>
      <c r="V434" s="21" t="s">
        <v>139</v>
      </c>
      <c r="W434" s="21"/>
      <c r="X434" s="8" t="s">
        <v>181</v>
      </c>
      <c r="Y434" s="8" t="s">
        <v>183</v>
      </c>
      <c r="Z434" s="29">
        <v>1.25</v>
      </c>
      <c r="AA434" s="8" t="s">
        <v>1667</v>
      </c>
      <c r="AB434" s="8" t="s">
        <v>185</v>
      </c>
      <c r="AC434" s="8" t="s">
        <v>1758</v>
      </c>
      <c r="AE434" s="8" t="e">
        <f>VLOOKUP(N434,[1]CRN!$H$2:$I$1212,2,FALSE)</f>
        <v>#N/A</v>
      </c>
      <c r="AG434" s="9">
        <v>96083945</v>
      </c>
      <c r="AH434" s="9">
        <v>4410</v>
      </c>
      <c r="AI434" s="9">
        <f>VLOOKUP(AG434,[2]CRN!$A$2:$J$2833,10,FALSE)</f>
        <v>4570</v>
      </c>
      <c r="AJ434" s="9">
        <f t="shared" si="27"/>
        <v>3.6281179138321996E-2</v>
      </c>
      <c r="AL434" s="9">
        <v>96083945</v>
      </c>
      <c r="AM434" s="9">
        <v>4707</v>
      </c>
      <c r="AT434" s="9">
        <v>96083952</v>
      </c>
      <c r="AU434" s="9">
        <v>99916642</v>
      </c>
      <c r="AX434" s="9">
        <v>96126851</v>
      </c>
      <c r="AY434" s="9">
        <v>3764</v>
      </c>
      <c r="BB434" s="9">
        <v>99916555</v>
      </c>
      <c r="BC434" s="9">
        <v>4797</v>
      </c>
      <c r="BF434" s="9">
        <v>99916555</v>
      </c>
      <c r="BG434" s="9">
        <v>5229</v>
      </c>
    </row>
    <row r="435" spans="2:59" x14ac:dyDescent="0.35">
      <c r="B435" s="21" t="s">
        <v>1076</v>
      </c>
      <c r="C435" s="21" t="s">
        <v>39</v>
      </c>
      <c r="D435" s="21" t="s">
        <v>539</v>
      </c>
      <c r="E435" s="21" t="s">
        <v>539</v>
      </c>
      <c r="F435" s="21" t="s">
        <v>421</v>
      </c>
      <c r="G435" s="8" t="s">
        <v>190</v>
      </c>
      <c r="H435" s="8">
        <v>3</v>
      </c>
      <c r="I435" s="8" t="s">
        <v>156</v>
      </c>
      <c r="J435" s="8" t="s">
        <v>151</v>
      </c>
      <c r="K435" s="8">
        <v>3</v>
      </c>
      <c r="L435" s="8" t="s">
        <v>153</v>
      </c>
      <c r="M435" s="8">
        <v>104</v>
      </c>
      <c r="N435" s="8">
        <v>99916639</v>
      </c>
      <c r="O435" s="8">
        <v>96083946</v>
      </c>
      <c r="P435" s="8">
        <v>99916639</v>
      </c>
      <c r="Q435" s="8">
        <v>4120</v>
      </c>
      <c r="R435" s="8">
        <v>4244</v>
      </c>
      <c r="S435" s="8">
        <f t="shared" si="24"/>
        <v>4371</v>
      </c>
      <c r="T435" s="8">
        <f t="shared" si="25"/>
        <v>4556</v>
      </c>
      <c r="U435" s="8">
        <f t="shared" si="26"/>
        <v>4966</v>
      </c>
      <c r="V435" s="21" t="s">
        <v>139</v>
      </c>
      <c r="W435" s="21"/>
      <c r="X435" s="8" t="s">
        <v>181</v>
      </c>
      <c r="Y435" s="8" t="s">
        <v>183</v>
      </c>
      <c r="Z435" s="29">
        <v>1.25</v>
      </c>
      <c r="AA435" s="8" t="s">
        <v>1667</v>
      </c>
      <c r="AB435" s="8" t="s">
        <v>185</v>
      </c>
      <c r="AC435" s="8" t="s">
        <v>1758</v>
      </c>
      <c r="AE435" s="8" t="e">
        <f>VLOOKUP(N435,[1]CRN!$H$2:$I$1212,2,FALSE)</f>
        <v>#N/A</v>
      </c>
      <c r="AG435" s="9">
        <v>96083946</v>
      </c>
      <c r="AH435" s="9">
        <v>3982</v>
      </c>
      <c r="AI435" s="9">
        <f>VLOOKUP(AG435,[2]CRN!$A$2:$J$2833,10,FALSE)</f>
        <v>4120</v>
      </c>
      <c r="AJ435" s="9">
        <f t="shared" si="27"/>
        <v>3.4655951783023609E-2</v>
      </c>
      <c r="AL435" s="9">
        <v>96083946</v>
      </c>
      <c r="AM435" s="9">
        <v>4244</v>
      </c>
      <c r="AT435" s="9">
        <v>96083954</v>
      </c>
      <c r="AU435" s="9">
        <v>99916643</v>
      </c>
      <c r="AX435" s="9">
        <v>96126852</v>
      </c>
      <c r="AY435" s="9">
        <v>3947</v>
      </c>
      <c r="BB435" s="9">
        <v>99916639</v>
      </c>
      <c r="BC435" s="9">
        <v>4556</v>
      </c>
      <c r="BF435" s="9">
        <v>99916639</v>
      </c>
      <c r="BG435" s="9">
        <v>4966</v>
      </c>
    </row>
    <row r="436" spans="2:59" x14ac:dyDescent="0.35">
      <c r="B436" s="21" t="s">
        <v>1077</v>
      </c>
      <c r="C436" s="21" t="s">
        <v>39</v>
      </c>
      <c r="D436" s="21" t="s">
        <v>538</v>
      </c>
      <c r="E436" s="21" t="s">
        <v>538</v>
      </c>
      <c r="F436" s="21" t="s">
        <v>421</v>
      </c>
      <c r="G436" s="8" t="s">
        <v>190</v>
      </c>
      <c r="H436" s="8">
        <v>3</v>
      </c>
      <c r="I436" s="8" t="s">
        <v>156</v>
      </c>
      <c r="J436" s="8" t="s">
        <v>154</v>
      </c>
      <c r="K436" s="8">
        <v>1</v>
      </c>
      <c r="L436" s="8" t="s">
        <v>155</v>
      </c>
      <c r="M436" s="8">
        <v>143</v>
      </c>
      <c r="N436" s="8">
        <v>99916583</v>
      </c>
      <c r="O436" s="8">
        <v>96084035</v>
      </c>
      <c r="P436" s="8">
        <v>99916583</v>
      </c>
      <c r="Q436" s="8">
        <v>4618</v>
      </c>
      <c r="R436" s="8">
        <v>4757</v>
      </c>
      <c r="S436" s="8">
        <f t="shared" si="24"/>
        <v>4652</v>
      </c>
      <c r="T436" s="8">
        <f t="shared" si="25"/>
        <v>4850</v>
      </c>
      <c r="U436" s="8">
        <f t="shared" si="26"/>
        <v>5287</v>
      </c>
      <c r="V436" s="21" t="s">
        <v>139</v>
      </c>
      <c r="W436" s="21"/>
      <c r="X436" s="8" t="s">
        <v>181</v>
      </c>
      <c r="Y436" s="8" t="s">
        <v>183</v>
      </c>
      <c r="Z436" s="29">
        <v>1.25</v>
      </c>
      <c r="AA436" s="8" t="s">
        <v>1667</v>
      </c>
      <c r="AB436" s="8" t="s">
        <v>185</v>
      </c>
      <c r="AC436" s="8" t="s">
        <v>1758</v>
      </c>
      <c r="AE436" s="8" t="e">
        <f>VLOOKUP(N436,[1]CRN!$H$2:$I$1212,2,FALSE)</f>
        <v>#N/A</v>
      </c>
      <c r="AG436" s="9">
        <v>96084035</v>
      </c>
      <c r="AH436" s="9">
        <v>4457</v>
      </c>
      <c r="AI436" s="9">
        <f>VLOOKUP(AG436,[2]CRN!$A$2:$J$2833,10,FALSE)</f>
        <v>4618</v>
      </c>
      <c r="AJ436" s="9">
        <f t="shared" si="27"/>
        <v>3.6122952658739063E-2</v>
      </c>
      <c r="AL436" s="9">
        <v>96084035</v>
      </c>
      <c r="AM436" s="9">
        <v>4757</v>
      </c>
      <c r="AT436" s="9">
        <v>96084010</v>
      </c>
      <c r="AU436" s="9">
        <v>99916644</v>
      </c>
      <c r="AX436" s="9">
        <v>96126853</v>
      </c>
      <c r="AY436" s="9">
        <v>4201</v>
      </c>
      <c r="BB436" s="9">
        <v>99916583</v>
      </c>
      <c r="BC436" s="9">
        <v>4850</v>
      </c>
      <c r="BF436" s="9">
        <v>99916583</v>
      </c>
      <c r="BG436" s="9">
        <v>5287</v>
      </c>
    </row>
    <row r="437" spans="2:59" x14ac:dyDescent="0.35">
      <c r="B437" s="21" t="s">
        <v>1078</v>
      </c>
      <c r="C437" s="21" t="s">
        <v>39</v>
      </c>
      <c r="D437" s="21" t="s">
        <v>539</v>
      </c>
      <c r="E437" s="21" t="s">
        <v>539</v>
      </c>
      <c r="F437" s="21" t="s">
        <v>421</v>
      </c>
      <c r="G437" s="8" t="s">
        <v>190</v>
      </c>
      <c r="H437" s="8">
        <v>3</v>
      </c>
      <c r="I437" s="8" t="s">
        <v>156</v>
      </c>
      <c r="J437" s="8" t="s">
        <v>154</v>
      </c>
      <c r="K437" s="8">
        <v>3</v>
      </c>
      <c r="L437" s="8" t="s">
        <v>153</v>
      </c>
      <c r="M437" s="8">
        <v>104</v>
      </c>
      <c r="N437" s="8">
        <v>99916657</v>
      </c>
      <c r="O437" s="8">
        <v>96084036</v>
      </c>
      <c r="P437" s="8">
        <v>99916657</v>
      </c>
      <c r="Q437" s="8">
        <v>4168</v>
      </c>
      <c r="R437" s="8">
        <v>4294</v>
      </c>
      <c r="S437" s="8">
        <f t="shared" si="24"/>
        <v>4422</v>
      </c>
      <c r="T437" s="8">
        <f t="shared" si="25"/>
        <v>4609</v>
      </c>
      <c r="U437" s="8">
        <f t="shared" si="26"/>
        <v>5024</v>
      </c>
      <c r="V437" s="21" t="s">
        <v>139</v>
      </c>
      <c r="W437" s="21"/>
      <c r="X437" s="8" t="s">
        <v>181</v>
      </c>
      <c r="Y437" s="8" t="s">
        <v>183</v>
      </c>
      <c r="Z437" s="29">
        <v>1.25</v>
      </c>
      <c r="AA437" s="8" t="s">
        <v>1667</v>
      </c>
      <c r="AB437" s="8" t="s">
        <v>185</v>
      </c>
      <c r="AC437" s="8" t="s">
        <v>1758</v>
      </c>
      <c r="AE437" s="8" t="e">
        <f>VLOOKUP(N437,[1]CRN!$H$2:$I$1212,2,FALSE)</f>
        <v>#N/A</v>
      </c>
      <c r="AG437" s="9">
        <v>96084036</v>
      </c>
      <c r="AH437" s="9">
        <v>4029</v>
      </c>
      <c r="AI437" s="9">
        <f>VLOOKUP(AG437,[2]CRN!$A$2:$J$2833,10,FALSE)</f>
        <v>4168</v>
      </c>
      <c r="AJ437" s="9">
        <f t="shared" si="27"/>
        <v>3.449987589972698E-2</v>
      </c>
      <c r="AL437" s="9">
        <v>96084036</v>
      </c>
      <c r="AM437" s="9">
        <v>4294</v>
      </c>
      <c r="AT437" s="9">
        <v>96084012</v>
      </c>
      <c r="AU437" s="9">
        <v>99916645</v>
      </c>
      <c r="AX437" s="9">
        <v>96126855</v>
      </c>
      <c r="AY437" s="9">
        <v>5006</v>
      </c>
      <c r="BB437" s="9">
        <v>99916657</v>
      </c>
      <c r="BC437" s="9">
        <v>4609</v>
      </c>
      <c r="BF437" s="9">
        <v>99916657</v>
      </c>
      <c r="BG437" s="9">
        <v>5024</v>
      </c>
    </row>
    <row r="438" spans="2:59" x14ac:dyDescent="0.35">
      <c r="B438" s="21" t="s">
        <v>1079</v>
      </c>
      <c r="C438" s="21" t="s">
        <v>39</v>
      </c>
      <c r="D438" s="21" t="s">
        <v>540</v>
      </c>
      <c r="E438" s="21" t="s">
        <v>540</v>
      </c>
      <c r="F438" s="21" t="s">
        <v>422</v>
      </c>
      <c r="G438" s="8" t="s">
        <v>190</v>
      </c>
      <c r="H438" s="8">
        <v>5</v>
      </c>
      <c r="I438" s="8" t="s">
        <v>156</v>
      </c>
      <c r="J438" s="8" t="s">
        <v>151</v>
      </c>
      <c r="K438" s="8">
        <v>1</v>
      </c>
      <c r="L438" s="8" t="s">
        <v>157</v>
      </c>
      <c r="M438" s="8">
        <v>148</v>
      </c>
      <c r="N438" s="8">
        <v>99916556</v>
      </c>
      <c r="O438" s="8">
        <v>97766061</v>
      </c>
      <c r="P438" s="8">
        <v>99916556</v>
      </c>
      <c r="Q438" s="8">
        <v>5514</v>
      </c>
      <c r="R438" s="8">
        <v>5680</v>
      </c>
      <c r="S438" s="8">
        <f t="shared" si="24"/>
        <v>5464</v>
      </c>
      <c r="T438" s="8">
        <f t="shared" si="25"/>
        <v>5702</v>
      </c>
      <c r="U438" s="8">
        <f t="shared" si="26"/>
        <v>6215</v>
      </c>
      <c r="V438" s="21" t="s">
        <v>139</v>
      </c>
      <c r="W438" s="21"/>
      <c r="X438" s="8" t="s">
        <v>181</v>
      </c>
      <c r="Y438" s="8" t="s">
        <v>183</v>
      </c>
      <c r="Z438" s="29">
        <v>1.25</v>
      </c>
      <c r="AA438" s="8" t="s">
        <v>1667</v>
      </c>
      <c r="AB438" s="8" t="s">
        <v>185</v>
      </c>
      <c r="AC438" s="8" t="s">
        <v>1758</v>
      </c>
      <c r="AE438" s="8" t="e">
        <f>VLOOKUP(N438,[1]CRN!$H$2:$I$1212,2,FALSE)</f>
        <v>#N/A</v>
      </c>
      <c r="AG438" s="9">
        <v>97766061</v>
      </c>
      <c r="AH438" s="9">
        <v>5313</v>
      </c>
      <c r="AI438" s="9">
        <f>VLOOKUP(AG438,[2]CRN!$A$2:$J$2833,10,FALSE)</f>
        <v>5514</v>
      </c>
      <c r="AJ438" s="9">
        <f t="shared" si="27"/>
        <v>3.78317334839074E-2</v>
      </c>
      <c r="AL438" s="9">
        <v>97766061</v>
      </c>
      <c r="AM438" s="9">
        <v>5680</v>
      </c>
      <c r="AT438" s="9">
        <v>96084014</v>
      </c>
      <c r="AU438" s="9">
        <v>99916646</v>
      </c>
      <c r="AX438" s="9">
        <v>96126856</v>
      </c>
      <c r="AY438" s="9">
        <v>5449</v>
      </c>
      <c r="BB438" s="9">
        <v>99916556</v>
      </c>
      <c r="BC438" s="9">
        <v>5702</v>
      </c>
      <c r="BF438" s="9">
        <v>99916556</v>
      </c>
      <c r="BG438" s="9">
        <v>6215</v>
      </c>
    </row>
    <row r="439" spans="2:59" x14ac:dyDescent="0.35">
      <c r="B439" s="21" t="s">
        <v>1080</v>
      </c>
      <c r="C439" s="21" t="s">
        <v>39</v>
      </c>
      <c r="D439" s="21" t="s">
        <v>541</v>
      </c>
      <c r="E439" s="21" t="s">
        <v>541</v>
      </c>
      <c r="F439" s="21" t="s">
        <v>422</v>
      </c>
      <c r="G439" s="8" t="s">
        <v>190</v>
      </c>
      <c r="H439" s="8">
        <v>5</v>
      </c>
      <c r="I439" s="8" t="s">
        <v>156</v>
      </c>
      <c r="J439" s="8" t="s">
        <v>151</v>
      </c>
      <c r="K439" s="8">
        <v>3</v>
      </c>
      <c r="L439" s="8" t="s">
        <v>153</v>
      </c>
      <c r="M439" s="8">
        <v>106</v>
      </c>
      <c r="N439" s="8">
        <v>99916640</v>
      </c>
      <c r="O439" s="8">
        <v>97742689</v>
      </c>
      <c r="P439" s="8">
        <v>99916640</v>
      </c>
      <c r="Q439" s="8">
        <v>4663</v>
      </c>
      <c r="R439" s="8">
        <v>4803</v>
      </c>
      <c r="S439" s="8">
        <f t="shared" si="24"/>
        <v>4905</v>
      </c>
      <c r="T439" s="8">
        <f t="shared" si="25"/>
        <v>5115</v>
      </c>
      <c r="U439" s="8">
        <f t="shared" si="26"/>
        <v>5575</v>
      </c>
      <c r="V439" s="21" t="s">
        <v>139</v>
      </c>
      <c r="W439" s="21"/>
      <c r="X439" s="8" t="s">
        <v>181</v>
      </c>
      <c r="Y439" s="8" t="s">
        <v>183</v>
      </c>
      <c r="Z439" s="29">
        <v>1.25</v>
      </c>
      <c r="AA439" s="8" t="s">
        <v>1667</v>
      </c>
      <c r="AB439" s="8" t="s">
        <v>185</v>
      </c>
      <c r="AC439" s="8" t="s">
        <v>1758</v>
      </c>
      <c r="AE439" s="8" t="e">
        <f>VLOOKUP(N439,[1]CRN!$H$2:$I$1212,2,FALSE)</f>
        <v>#N/A</v>
      </c>
      <c r="AG439" s="9">
        <v>97742689</v>
      </c>
      <c r="AH439" s="9">
        <v>4502</v>
      </c>
      <c r="AI439" s="9">
        <f>VLOOKUP(AG439,[2]CRN!$A$2:$J$2833,10,FALSE)</f>
        <v>4663</v>
      </c>
      <c r="AJ439" s="9">
        <f t="shared" si="27"/>
        <v>3.5761883607285654E-2</v>
      </c>
      <c r="AL439" s="9">
        <v>97742689</v>
      </c>
      <c r="AM439" s="9">
        <v>4803</v>
      </c>
      <c r="AT439" s="9">
        <v>96084016</v>
      </c>
      <c r="AU439" s="9">
        <v>99916647</v>
      </c>
      <c r="AX439" s="9">
        <v>96126857</v>
      </c>
      <c r="AY439" s="9">
        <v>5855</v>
      </c>
      <c r="BB439" s="9">
        <v>99916640</v>
      </c>
      <c r="BC439" s="9">
        <v>5115</v>
      </c>
      <c r="BF439" s="9">
        <v>99916640</v>
      </c>
      <c r="BG439" s="9">
        <v>5575</v>
      </c>
    </row>
    <row r="440" spans="2:59" x14ac:dyDescent="0.35">
      <c r="B440" s="21" t="s">
        <v>1081</v>
      </c>
      <c r="C440" s="21" t="s">
        <v>39</v>
      </c>
      <c r="D440" s="21" t="s">
        <v>540</v>
      </c>
      <c r="E440" s="21" t="s">
        <v>540</v>
      </c>
      <c r="F440" s="21" t="s">
        <v>422</v>
      </c>
      <c r="G440" s="8" t="s">
        <v>190</v>
      </c>
      <c r="H440" s="8">
        <v>5</v>
      </c>
      <c r="I440" s="8" t="s">
        <v>156</v>
      </c>
      <c r="J440" s="8" t="s">
        <v>154</v>
      </c>
      <c r="K440" s="8">
        <v>1</v>
      </c>
      <c r="L440" s="8" t="s">
        <v>157</v>
      </c>
      <c r="M440" s="8">
        <v>148</v>
      </c>
      <c r="N440" s="8">
        <v>99916584</v>
      </c>
      <c r="O440" s="8">
        <v>97578188</v>
      </c>
      <c r="P440" s="8">
        <v>99916584</v>
      </c>
      <c r="Q440" s="8">
        <v>5562</v>
      </c>
      <c r="R440" s="8">
        <v>5730</v>
      </c>
      <c r="S440" s="8">
        <f t="shared" si="24"/>
        <v>5515</v>
      </c>
      <c r="T440" s="8">
        <f t="shared" si="25"/>
        <v>5755</v>
      </c>
      <c r="U440" s="8">
        <f t="shared" si="26"/>
        <v>6273</v>
      </c>
      <c r="V440" s="21" t="s">
        <v>139</v>
      </c>
      <c r="W440" s="21"/>
      <c r="X440" s="8" t="s">
        <v>181</v>
      </c>
      <c r="Y440" s="8" t="s">
        <v>183</v>
      </c>
      <c r="Z440" s="29">
        <v>1.25</v>
      </c>
      <c r="AA440" s="8" t="s">
        <v>1667</v>
      </c>
      <c r="AB440" s="8" t="s">
        <v>185</v>
      </c>
      <c r="AC440" s="8" t="s">
        <v>1758</v>
      </c>
      <c r="AE440" s="8" t="e">
        <f>VLOOKUP(N440,[1]CRN!$H$2:$I$1212,2,FALSE)</f>
        <v>#N/A</v>
      </c>
      <c r="AG440" s="9">
        <v>97578188</v>
      </c>
      <c r="AH440" s="9">
        <v>5360</v>
      </c>
      <c r="AI440" s="9">
        <f>VLOOKUP(AG440,[2]CRN!$A$2:$J$2833,10,FALSE)</f>
        <v>5562</v>
      </c>
      <c r="AJ440" s="9">
        <f t="shared" si="27"/>
        <v>3.7686567164179105E-2</v>
      </c>
      <c r="AL440" s="9">
        <v>97578188</v>
      </c>
      <c r="AM440" s="9">
        <v>5730</v>
      </c>
      <c r="AT440" s="9">
        <v>96084018</v>
      </c>
      <c r="AU440" s="9">
        <v>99916648</v>
      </c>
      <c r="AX440" s="9">
        <v>96126858</v>
      </c>
      <c r="AY440" s="9">
        <v>6319</v>
      </c>
      <c r="BB440" s="9">
        <v>99916584</v>
      </c>
      <c r="BC440" s="9">
        <v>5755</v>
      </c>
      <c r="BF440" s="9">
        <v>99916584</v>
      </c>
      <c r="BG440" s="9">
        <v>6273</v>
      </c>
    </row>
    <row r="441" spans="2:59" x14ac:dyDescent="0.35">
      <c r="B441" s="21" t="s">
        <v>1082</v>
      </c>
      <c r="C441" s="21" t="s">
        <v>39</v>
      </c>
      <c r="D441" s="21" t="s">
        <v>541</v>
      </c>
      <c r="E441" s="21" t="s">
        <v>541</v>
      </c>
      <c r="F441" s="21" t="s">
        <v>422</v>
      </c>
      <c r="G441" s="8" t="s">
        <v>190</v>
      </c>
      <c r="H441" s="8">
        <v>5</v>
      </c>
      <c r="I441" s="8" t="s">
        <v>156</v>
      </c>
      <c r="J441" s="8" t="s">
        <v>154</v>
      </c>
      <c r="K441" s="8">
        <v>3</v>
      </c>
      <c r="L441" s="8" t="s">
        <v>153</v>
      </c>
      <c r="M441" s="8">
        <v>106</v>
      </c>
      <c r="N441" s="8">
        <v>99916658</v>
      </c>
      <c r="O441" s="8">
        <v>97742690</v>
      </c>
      <c r="P441" s="8">
        <v>99916658</v>
      </c>
      <c r="Q441" s="8">
        <v>4711</v>
      </c>
      <c r="R441" s="8">
        <v>4853</v>
      </c>
      <c r="S441" s="8">
        <f t="shared" si="24"/>
        <v>4956</v>
      </c>
      <c r="T441" s="8">
        <f t="shared" si="25"/>
        <v>5168</v>
      </c>
      <c r="U441" s="8">
        <f t="shared" si="26"/>
        <v>5633</v>
      </c>
      <c r="V441" s="21" t="s">
        <v>139</v>
      </c>
      <c r="W441" s="21"/>
      <c r="X441" s="8" t="s">
        <v>181</v>
      </c>
      <c r="Y441" s="8" t="s">
        <v>183</v>
      </c>
      <c r="Z441" s="29">
        <v>1.25</v>
      </c>
      <c r="AA441" s="8" t="s">
        <v>1667</v>
      </c>
      <c r="AB441" s="8" t="s">
        <v>185</v>
      </c>
      <c r="AC441" s="8" t="s">
        <v>1758</v>
      </c>
      <c r="AE441" s="8" t="e">
        <f>VLOOKUP(N441,[1]CRN!$H$2:$I$1212,2,FALSE)</f>
        <v>#N/A</v>
      </c>
      <c r="AG441" s="9">
        <v>97742690</v>
      </c>
      <c r="AH441" s="9">
        <v>4549</v>
      </c>
      <c r="AI441" s="9">
        <f>VLOOKUP(AG441,[2]CRN!$A$2:$J$2833,10,FALSE)</f>
        <v>4711</v>
      </c>
      <c r="AJ441" s="9">
        <f t="shared" si="27"/>
        <v>3.5612222466476148E-2</v>
      </c>
      <c r="AL441" s="9">
        <v>97742690</v>
      </c>
      <c r="AM441" s="9">
        <v>4853</v>
      </c>
      <c r="AT441" s="9">
        <v>96084020</v>
      </c>
      <c r="AU441" s="9">
        <v>99916649</v>
      </c>
      <c r="AX441" s="9">
        <v>96126860</v>
      </c>
      <c r="AY441" s="9">
        <v>7255</v>
      </c>
      <c r="BB441" s="9">
        <v>99916658</v>
      </c>
      <c r="BC441" s="9">
        <v>5168</v>
      </c>
      <c r="BF441" s="9">
        <v>99916658</v>
      </c>
      <c r="BG441" s="9">
        <v>5633</v>
      </c>
    </row>
    <row r="442" spans="2:59" x14ac:dyDescent="0.35">
      <c r="B442" s="21" t="s">
        <v>1083</v>
      </c>
      <c r="C442" s="21" t="s">
        <v>39</v>
      </c>
      <c r="D442" s="21" t="s">
        <v>542</v>
      </c>
      <c r="E442" s="21" t="s">
        <v>542</v>
      </c>
      <c r="F442" s="21" t="s">
        <v>423</v>
      </c>
      <c r="G442" s="8" t="s">
        <v>190</v>
      </c>
      <c r="H442" s="8">
        <v>5</v>
      </c>
      <c r="I442" s="8" t="s">
        <v>156</v>
      </c>
      <c r="J442" s="8" t="s">
        <v>151</v>
      </c>
      <c r="K442" s="8">
        <v>1</v>
      </c>
      <c r="L442" s="8" t="s">
        <v>157</v>
      </c>
      <c r="M442" s="8">
        <v>173</v>
      </c>
      <c r="N442" s="8">
        <v>99916557</v>
      </c>
      <c r="O442" s="8">
        <v>96083949</v>
      </c>
      <c r="P442" s="8">
        <v>99916557</v>
      </c>
      <c r="Q442" s="8">
        <v>5740</v>
      </c>
      <c r="R442" s="8">
        <v>5912</v>
      </c>
      <c r="S442" s="8">
        <f t="shared" si="24"/>
        <v>5704</v>
      </c>
      <c r="T442" s="8">
        <f t="shared" si="25"/>
        <v>5951</v>
      </c>
      <c r="U442" s="8">
        <f t="shared" si="26"/>
        <v>6487</v>
      </c>
      <c r="V442" s="21" t="s">
        <v>139</v>
      </c>
      <c r="W442" s="21"/>
      <c r="X442" s="8" t="s">
        <v>181</v>
      </c>
      <c r="Y442" s="8" t="s">
        <v>183</v>
      </c>
      <c r="Z442" s="29">
        <v>1.25</v>
      </c>
      <c r="AA442" s="8" t="s">
        <v>1667</v>
      </c>
      <c r="AB442" s="8" t="s">
        <v>185</v>
      </c>
      <c r="AC442" s="8" t="s">
        <v>1758</v>
      </c>
      <c r="AE442" s="8" t="e">
        <f>VLOOKUP(N442,[1]CRN!$H$2:$I$1212,2,FALSE)</f>
        <v>#N/A</v>
      </c>
      <c r="AG442" s="9">
        <v>96083949</v>
      </c>
      <c r="AH442" s="9">
        <v>5532</v>
      </c>
      <c r="AI442" s="9">
        <f>VLOOKUP(AG442,[2]CRN!$A$2:$J$2833,10,FALSE)</f>
        <v>5740</v>
      </c>
      <c r="AJ442" s="9">
        <f t="shared" si="27"/>
        <v>3.759942154736081E-2</v>
      </c>
      <c r="AL442" s="9">
        <v>96083949</v>
      </c>
      <c r="AM442" s="9">
        <v>5912</v>
      </c>
      <c r="AT442" s="9">
        <v>96084022</v>
      </c>
      <c r="AU442" s="9">
        <v>99916650</v>
      </c>
      <c r="AX442" s="9">
        <v>96126861</v>
      </c>
      <c r="AY442" s="9">
        <v>7708</v>
      </c>
      <c r="BB442" s="9">
        <v>99916557</v>
      </c>
      <c r="BC442" s="9">
        <v>5951</v>
      </c>
      <c r="BF442" s="9">
        <v>99916557</v>
      </c>
      <c r="BG442" s="9">
        <v>6487</v>
      </c>
    </row>
    <row r="443" spans="2:59" x14ac:dyDescent="0.35">
      <c r="B443" s="21" t="s">
        <v>1084</v>
      </c>
      <c r="C443" s="21" t="s">
        <v>39</v>
      </c>
      <c r="D443" s="21" t="s">
        <v>543</v>
      </c>
      <c r="E443" s="21" t="s">
        <v>543</v>
      </c>
      <c r="F443" s="21" t="s">
        <v>423</v>
      </c>
      <c r="G443" s="8" t="s">
        <v>190</v>
      </c>
      <c r="H443" s="8">
        <v>5</v>
      </c>
      <c r="I443" s="8" t="s">
        <v>156</v>
      </c>
      <c r="J443" s="8" t="s">
        <v>151</v>
      </c>
      <c r="K443" s="8">
        <v>3</v>
      </c>
      <c r="L443" s="8" t="s">
        <v>153</v>
      </c>
      <c r="M443" s="8">
        <v>121</v>
      </c>
      <c r="N443" s="8">
        <v>99916641</v>
      </c>
      <c r="O443" s="8">
        <v>96083950</v>
      </c>
      <c r="P443" s="8">
        <v>99916641</v>
      </c>
      <c r="Q443" s="8">
        <v>4889</v>
      </c>
      <c r="R443" s="8">
        <v>5035</v>
      </c>
      <c r="S443" s="8">
        <f t="shared" si="24"/>
        <v>5145</v>
      </c>
      <c r="T443" s="8">
        <f t="shared" si="25"/>
        <v>5364</v>
      </c>
      <c r="U443" s="8">
        <f t="shared" si="26"/>
        <v>5847</v>
      </c>
      <c r="V443" s="21" t="s">
        <v>139</v>
      </c>
      <c r="W443" s="21"/>
      <c r="X443" s="8" t="s">
        <v>181</v>
      </c>
      <c r="Y443" s="8" t="s">
        <v>183</v>
      </c>
      <c r="Z443" s="29">
        <v>1.25</v>
      </c>
      <c r="AA443" s="8" t="s">
        <v>1667</v>
      </c>
      <c r="AB443" s="8" t="s">
        <v>185</v>
      </c>
      <c r="AC443" s="8" t="s">
        <v>1758</v>
      </c>
      <c r="AE443" s="8" t="e">
        <f>VLOOKUP(N443,[1]CRN!$H$2:$I$1212,2,FALSE)</f>
        <v>#N/A</v>
      </c>
      <c r="AG443" s="9">
        <v>96083950</v>
      </c>
      <c r="AH443" s="9">
        <v>4721</v>
      </c>
      <c r="AI443" s="9">
        <f>VLOOKUP(AG443,[2]CRN!$A$2:$J$2833,10,FALSE)</f>
        <v>4889</v>
      </c>
      <c r="AJ443" s="9">
        <f t="shared" si="27"/>
        <v>3.5585680999788177E-2</v>
      </c>
      <c r="AL443" s="9">
        <v>96083950</v>
      </c>
      <c r="AM443" s="9">
        <v>5035</v>
      </c>
      <c r="AT443" s="9">
        <v>96084024</v>
      </c>
      <c r="AU443" s="9">
        <v>99916651</v>
      </c>
      <c r="AX443" s="9">
        <v>96126862</v>
      </c>
      <c r="AY443" s="9">
        <v>3084</v>
      </c>
      <c r="BB443" s="9">
        <v>99916641</v>
      </c>
      <c r="BC443" s="9">
        <v>5364</v>
      </c>
      <c r="BF443" s="9">
        <v>99916641</v>
      </c>
      <c r="BG443" s="9">
        <v>5847</v>
      </c>
    </row>
    <row r="444" spans="2:59" x14ac:dyDescent="0.35">
      <c r="B444" s="21" t="s">
        <v>1085</v>
      </c>
      <c r="C444" s="21" t="s">
        <v>39</v>
      </c>
      <c r="D444" s="21" t="s">
        <v>542</v>
      </c>
      <c r="E444" s="21" t="s">
        <v>542</v>
      </c>
      <c r="F444" s="21" t="s">
        <v>423</v>
      </c>
      <c r="G444" s="8" t="s">
        <v>190</v>
      </c>
      <c r="H444" s="8">
        <v>5</v>
      </c>
      <c r="I444" s="8" t="s">
        <v>156</v>
      </c>
      <c r="J444" s="8" t="s">
        <v>154</v>
      </c>
      <c r="K444" s="8">
        <v>1</v>
      </c>
      <c r="L444" s="8" t="s">
        <v>157</v>
      </c>
      <c r="M444" s="8">
        <v>173</v>
      </c>
      <c r="N444" s="8">
        <v>99916585</v>
      </c>
      <c r="O444" s="8">
        <v>96084039</v>
      </c>
      <c r="P444" s="8">
        <v>99916585</v>
      </c>
      <c r="Q444" s="8">
        <v>5788</v>
      </c>
      <c r="R444" s="8">
        <v>5962</v>
      </c>
      <c r="S444" s="8">
        <f t="shared" si="24"/>
        <v>5755</v>
      </c>
      <c r="T444" s="8">
        <f t="shared" si="25"/>
        <v>6004</v>
      </c>
      <c r="U444" s="8">
        <f t="shared" si="26"/>
        <v>6545</v>
      </c>
      <c r="V444" s="21" t="s">
        <v>139</v>
      </c>
      <c r="W444" s="21"/>
      <c r="X444" s="8" t="s">
        <v>181</v>
      </c>
      <c r="Y444" s="8" t="s">
        <v>183</v>
      </c>
      <c r="Z444" s="29">
        <v>1.25</v>
      </c>
      <c r="AA444" s="8" t="s">
        <v>1667</v>
      </c>
      <c r="AB444" s="8" t="s">
        <v>185</v>
      </c>
      <c r="AC444" s="8" t="s">
        <v>1758</v>
      </c>
      <c r="AE444" s="8" t="e">
        <f>VLOOKUP(N444,[1]CRN!$H$2:$I$1212,2,FALSE)</f>
        <v>#N/A</v>
      </c>
      <c r="AG444" s="9">
        <v>96084039</v>
      </c>
      <c r="AH444" s="9">
        <v>5579</v>
      </c>
      <c r="AI444" s="9">
        <f>VLOOKUP(AG444,[2]CRN!$A$2:$J$2833,10,FALSE)</f>
        <v>5788</v>
      </c>
      <c r="AJ444" s="9">
        <f t="shared" si="27"/>
        <v>3.7461910736691161E-2</v>
      </c>
      <c r="AL444" s="9">
        <v>96084039</v>
      </c>
      <c r="AM444" s="9">
        <v>5962</v>
      </c>
      <c r="AT444" s="9">
        <v>96084026</v>
      </c>
      <c r="AU444" s="9">
        <v>99916652</v>
      </c>
      <c r="AX444" s="9">
        <v>96126863</v>
      </c>
      <c r="AY444" s="9">
        <v>3316</v>
      </c>
      <c r="BB444" s="9">
        <v>99916585</v>
      </c>
      <c r="BC444" s="9">
        <v>6004</v>
      </c>
      <c r="BF444" s="9">
        <v>99916585</v>
      </c>
      <c r="BG444" s="9">
        <v>6545</v>
      </c>
    </row>
    <row r="445" spans="2:59" x14ac:dyDescent="0.35">
      <c r="B445" s="21" t="s">
        <v>1086</v>
      </c>
      <c r="C445" s="21" t="s">
        <v>39</v>
      </c>
      <c r="D445" s="21" t="s">
        <v>543</v>
      </c>
      <c r="E445" s="21" t="s">
        <v>543</v>
      </c>
      <c r="F445" s="21" t="s">
        <v>423</v>
      </c>
      <c r="G445" s="8" t="s">
        <v>190</v>
      </c>
      <c r="H445" s="8">
        <v>5</v>
      </c>
      <c r="I445" s="8" t="s">
        <v>156</v>
      </c>
      <c r="J445" s="8" t="s">
        <v>154</v>
      </c>
      <c r="K445" s="8">
        <v>3</v>
      </c>
      <c r="L445" s="8" t="s">
        <v>153</v>
      </c>
      <c r="M445" s="8">
        <v>121</v>
      </c>
      <c r="N445" s="8">
        <v>99916659</v>
      </c>
      <c r="O445" s="8">
        <v>96084040</v>
      </c>
      <c r="P445" s="8">
        <v>99916659</v>
      </c>
      <c r="Q445" s="8">
        <v>4937</v>
      </c>
      <c r="R445" s="8">
        <v>5085</v>
      </c>
      <c r="S445" s="8">
        <f t="shared" si="24"/>
        <v>5196</v>
      </c>
      <c r="T445" s="8">
        <f t="shared" si="25"/>
        <v>5417</v>
      </c>
      <c r="U445" s="8">
        <f t="shared" si="26"/>
        <v>5905</v>
      </c>
      <c r="V445" s="21" t="s">
        <v>139</v>
      </c>
      <c r="W445" s="21"/>
      <c r="X445" s="8" t="s">
        <v>181</v>
      </c>
      <c r="Y445" s="8" t="s">
        <v>183</v>
      </c>
      <c r="Z445" s="29">
        <v>1.25</v>
      </c>
      <c r="AA445" s="8" t="s">
        <v>1667</v>
      </c>
      <c r="AB445" s="8" t="s">
        <v>185</v>
      </c>
      <c r="AC445" s="8" t="s">
        <v>1758</v>
      </c>
      <c r="AE445" s="8" t="e">
        <f>VLOOKUP(N445,[1]CRN!$H$2:$I$1212,2,FALSE)</f>
        <v>#N/A</v>
      </c>
      <c r="AG445" s="9">
        <v>96084040</v>
      </c>
      <c r="AH445" s="9">
        <v>4768</v>
      </c>
      <c r="AI445" s="9">
        <f>VLOOKUP(AG445,[2]CRN!$A$2:$J$2833,10,FALSE)</f>
        <v>4937</v>
      </c>
      <c r="AJ445" s="9">
        <f t="shared" si="27"/>
        <v>3.5444630872483222E-2</v>
      </c>
      <c r="AL445" s="9">
        <v>96084040</v>
      </c>
      <c r="AM445" s="9">
        <v>5085</v>
      </c>
      <c r="AT445" s="9">
        <v>96084028</v>
      </c>
      <c r="AU445" s="9">
        <v>99916653</v>
      </c>
      <c r="AX445" s="9">
        <v>96126864</v>
      </c>
      <c r="AY445" s="9">
        <v>3497</v>
      </c>
      <c r="BB445" s="9">
        <v>99916659</v>
      </c>
      <c r="BC445" s="9">
        <v>5417</v>
      </c>
      <c r="BF445" s="9">
        <v>99916659</v>
      </c>
      <c r="BG445" s="9">
        <v>5905</v>
      </c>
    </row>
    <row r="446" spans="2:59" x14ac:dyDescent="0.35">
      <c r="B446" s="21" t="s">
        <v>1087</v>
      </c>
      <c r="C446" s="21" t="s">
        <v>39</v>
      </c>
      <c r="D446" s="21" t="s">
        <v>544</v>
      </c>
      <c r="E446" s="21" t="s">
        <v>544</v>
      </c>
      <c r="F446" s="21" t="s">
        <v>424</v>
      </c>
      <c r="G446" s="8" t="s">
        <v>190</v>
      </c>
      <c r="H446" s="8">
        <v>5</v>
      </c>
      <c r="I446" s="8" t="s">
        <v>156</v>
      </c>
      <c r="J446" s="8" t="s">
        <v>151</v>
      </c>
      <c r="K446" s="8">
        <v>1</v>
      </c>
      <c r="L446" s="8" t="s">
        <v>157</v>
      </c>
      <c r="M446" s="8">
        <v>175</v>
      </c>
      <c r="N446" s="8">
        <v>99916558</v>
      </c>
      <c r="O446" s="8">
        <v>96083951</v>
      </c>
      <c r="P446" s="8">
        <v>99916558</v>
      </c>
      <c r="Q446" s="8">
        <v>5965</v>
      </c>
      <c r="R446" s="8">
        <v>6145</v>
      </c>
      <c r="S446" s="8">
        <f t="shared" si="24"/>
        <v>5943</v>
      </c>
      <c r="T446" s="8">
        <f t="shared" si="25"/>
        <v>6200</v>
      </c>
      <c r="U446" s="8">
        <f t="shared" si="26"/>
        <v>6758</v>
      </c>
      <c r="V446" s="21" t="s">
        <v>139</v>
      </c>
      <c r="W446" s="21"/>
      <c r="X446" s="8" t="s">
        <v>181</v>
      </c>
      <c r="Y446" s="8" t="s">
        <v>183</v>
      </c>
      <c r="Z446" s="29">
        <v>1.25</v>
      </c>
      <c r="AA446" s="8" t="s">
        <v>1667</v>
      </c>
      <c r="AB446" s="8" t="s">
        <v>185</v>
      </c>
      <c r="AC446" s="8" t="s">
        <v>1758</v>
      </c>
      <c r="AE446" s="8" t="e">
        <f>VLOOKUP(N446,[1]CRN!$H$2:$I$1212,2,FALSE)</f>
        <v>#N/A</v>
      </c>
      <c r="AG446" s="9">
        <v>96083951</v>
      </c>
      <c r="AH446" s="9">
        <v>5751</v>
      </c>
      <c r="AI446" s="9">
        <f>VLOOKUP(AG446,[2]CRN!$A$2:$J$2833,10,FALSE)</f>
        <v>5965</v>
      </c>
      <c r="AJ446" s="9">
        <f t="shared" si="27"/>
        <v>3.721091984002782E-2</v>
      </c>
      <c r="AL446" s="9">
        <v>96083951</v>
      </c>
      <c r="AM446" s="9">
        <v>6145</v>
      </c>
      <c r="AT446" s="9">
        <v>96084030</v>
      </c>
      <c r="AU446" s="9">
        <v>99916654</v>
      </c>
      <c r="AX446" s="9">
        <v>96126865</v>
      </c>
      <c r="AY446" s="9">
        <v>3764</v>
      </c>
      <c r="BB446" s="9">
        <v>99916558</v>
      </c>
      <c r="BC446" s="9">
        <v>6200</v>
      </c>
      <c r="BF446" s="9">
        <v>99916558</v>
      </c>
      <c r="BG446" s="9">
        <v>6758</v>
      </c>
    </row>
    <row r="447" spans="2:59" x14ac:dyDescent="0.35">
      <c r="B447" s="21" t="s">
        <v>1088</v>
      </c>
      <c r="C447" s="21" t="s">
        <v>39</v>
      </c>
      <c r="D447" s="21" t="s">
        <v>545</v>
      </c>
      <c r="E447" s="21" t="s">
        <v>545</v>
      </c>
      <c r="F447" s="21" t="s">
        <v>424</v>
      </c>
      <c r="G447" s="8" t="s">
        <v>190</v>
      </c>
      <c r="H447" s="8">
        <v>5</v>
      </c>
      <c r="I447" s="8" t="s">
        <v>156</v>
      </c>
      <c r="J447" s="8" t="s">
        <v>151</v>
      </c>
      <c r="K447" s="8">
        <v>3</v>
      </c>
      <c r="L447" s="8" t="s">
        <v>153</v>
      </c>
      <c r="M447" s="8">
        <v>122</v>
      </c>
      <c r="N447" s="8">
        <v>99916642</v>
      </c>
      <c r="O447" s="8">
        <v>96083952</v>
      </c>
      <c r="P447" s="8">
        <v>99916642</v>
      </c>
      <c r="Q447" s="8">
        <v>5114</v>
      </c>
      <c r="R447" s="8">
        <v>5268</v>
      </c>
      <c r="S447" s="8">
        <f t="shared" si="24"/>
        <v>5384</v>
      </c>
      <c r="T447" s="8">
        <f t="shared" si="25"/>
        <v>5613</v>
      </c>
      <c r="U447" s="8">
        <f t="shared" si="26"/>
        <v>6118</v>
      </c>
      <c r="V447" s="21" t="s">
        <v>139</v>
      </c>
      <c r="W447" s="21"/>
      <c r="X447" s="8" t="s">
        <v>181</v>
      </c>
      <c r="Y447" s="8" t="s">
        <v>183</v>
      </c>
      <c r="Z447" s="29">
        <v>1.25</v>
      </c>
      <c r="AA447" s="8" t="s">
        <v>1667</v>
      </c>
      <c r="AB447" s="8" t="s">
        <v>185</v>
      </c>
      <c r="AC447" s="8" t="s">
        <v>1758</v>
      </c>
      <c r="AE447" s="8" t="e">
        <f>VLOOKUP(N447,[1]CRN!$H$2:$I$1212,2,FALSE)</f>
        <v>#N/A</v>
      </c>
      <c r="AG447" s="9">
        <v>96083952</v>
      </c>
      <c r="AH447" s="9">
        <v>4940</v>
      </c>
      <c r="AI447" s="9">
        <f>VLOOKUP(AG447,[2]CRN!$A$2:$J$2833,10,FALSE)</f>
        <v>5114</v>
      </c>
      <c r="AJ447" s="9">
        <f t="shared" si="27"/>
        <v>3.5222672064777326E-2</v>
      </c>
      <c r="AL447" s="9">
        <v>96083952</v>
      </c>
      <c r="AM447" s="9">
        <v>5268</v>
      </c>
      <c r="AT447" s="9">
        <v>96084032</v>
      </c>
      <c r="AU447" s="9">
        <v>99916655</v>
      </c>
      <c r="AX447" s="9">
        <v>96126866</v>
      </c>
      <c r="AY447" s="9">
        <v>3947</v>
      </c>
      <c r="BB447" s="9">
        <v>99916642</v>
      </c>
      <c r="BC447" s="9">
        <v>5613</v>
      </c>
      <c r="BF447" s="9">
        <v>99916642</v>
      </c>
      <c r="BG447" s="9">
        <v>6118</v>
      </c>
    </row>
    <row r="448" spans="2:59" x14ac:dyDescent="0.35">
      <c r="B448" s="21" t="s">
        <v>1089</v>
      </c>
      <c r="C448" s="21" t="s">
        <v>39</v>
      </c>
      <c r="D448" s="21" t="s">
        <v>544</v>
      </c>
      <c r="E448" s="21" t="s">
        <v>544</v>
      </c>
      <c r="F448" s="21" t="s">
        <v>424</v>
      </c>
      <c r="G448" s="8" t="s">
        <v>190</v>
      </c>
      <c r="H448" s="8">
        <v>5</v>
      </c>
      <c r="I448" s="8" t="s">
        <v>156</v>
      </c>
      <c r="J448" s="8" t="s">
        <v>154</v>
      </c>
      <c r="K448" s="8">
        <v>1</v>
      </c>
      <c r="L448" s="8" t="s">
        <v>157</v>
      </c>
      <c r="M448" s="8">
        <v>175</v>
      </c>
      <c r="N448" s="8">
        <v>99916586</v>
      </c>
      <c r="O448" s="8">
        <v>96084041</v>
      </c>
      <c r="P448" s="8">
        <v>99916586</v>
      </c>
      <c r="Q448" s="8">
        <v>6013</v>
      </c>
      <c r="R448" s="8">
        <v>6195</v>
      </c>
      <c r="S448" s="8">
        <f t="shared" si="24"/>
        <v>5994</v>
      </c>
      <c r="T448" s="8">
        <f t="shared" si="25"/>
        <v>6253</v>
      </c>
      <c r="U448" s="8">
        <f t="shared" si="26"/>
        <v>6816</v>
      </c>
      <c r="V448" s="21" t="s">
        <v>139</v>
      </c>
      <c r="W448" s="21"/>
      <c r="X448" s="8" t="s">
        <v>181</v>
      </c>
      <c r="Y448" s="8" t="s">
        <v>183</v>
      </c>
      <c r="Z448" s="29">
        <v>1.25</v>
      </c>
      <c r="AA448" s="8" t="s">
        <v>1667</v>
      </c>
      <c r="AB448" s="8" t="s">
        <v>185</v>
      </c>
      <c r="AC448" s="8" t="s">
        <v>1758</v>
      </c>
      <c r="AE448" s="8" t="e">
        <f>VLOOKUP(N448,[1]CRN!$H$2:$I$1212,2,FALSE)</f>
        <v>#N/A</v>
      </c>
      <c r="AG448" s="9">
        <v>96084041</v>
      </c>
      <c r="AH448" s="9">
        <v>5798</v>
      </c>
      <c r="AI448" s="9">
        <f>VLOOKUP(AG448,[2]CRN!$A$2:$J$2833,10,FALSE)</f>
        <v>6013</v>
      </c>
      <c r="AJ448" s="9">
        <f t="shared" si="27"/>
        <v>3.7081752328389096E-2</v>
      </c>
      <c r="AL448" s="9">
        <v>96084041</v>
      </c>
      <c r="AM448" s="9">
        <v>6195</v>
      </c>
      <c r="AT448" s="9">
        <v>96084034</v>
      </c>
      <c r="AU448" s="9">
        <v>99916656</v>
      </c>
      <c r="AX448" s="9">
        <v>96126867</v>
      </c>
      <c r="AY448" s="9">
        <v>4201</v>
      </c>
      <c r="BB448" s="9">
        <v>99916586</v>
      </c>
      <c r="BC448" s="9">
        <v>6253</v>
      </c>
      <c r="BF448" s="9">
        <v>99916586</v>
      </c>
      <c r="BG448" s="9">
        <v>6816</v>
      </c>
    </row>
    <row r="449" spans="2:59" x14ac:dyDescent="0.35">
      <c r="B449" s="21" t="s">
        <v>1090</v>
      </c>
      <c r="C449" s="21" t="s">
        <v>39</v>
      </c>
      <c r="D449" s="21" t="s">
        <v>545</v>
      </c>
      <c r="E449" s="21" t="s">
        <v>545</v>
      </c>
      <c r="F449" s="21" t="s">
        <v>424</v>
      </c>
      <c r="G449" s="8" t="s">
        <v>190</v>
      </c>
      <c r="H449" s="8">
        <v>5</v>
      </c>
      <c r="I449" s="8" t="s">
        <v>156</v>
      </c>
      <c r="J449" s="8" t="s">
        <v>154</v>
      </c>
      <c r="K449" s="8">
        <v>3</v>
      </c>
      <c r="L449" s="8" t="s">
        <v>153</v>
      </c>
      <c r="M449" s="8">
        <v>122</v>
      </c>
      <c r="N449" s="8">
        <v>99916660</v>
      </c>
      <c r="O449" s="8">
        <v>96084042</v>
      </c>
      <c r="P449" s="8">
        <v>99916660</v>
      </c>
      <c r="Q449" s="8">
        <v>5162</v>
      </c>
      <c r="R449" s="8">
        <v>5318</v>
      </c>
      <c r="S449" s="8">
        <f t="shared" si="24"/>
        <v>5435</v>
      </c>
      <c r="T449" s="8">
        <f t="shared" si="25"/>
        <v>5666</v>
      </c>
      <c r="U449" s="8">
        <f t="shared" si="26"/>
        <v>6176</v>
      </c>
      <c r="V449" s="21" t="s">
        <v>139</v>
      </c>
      <c r="W449" s="21"/>
      <c r="X449" s="8" t="s">
        <v>181</v>
      </c>
      <c r="Y449" s="8" t="s">
        <v>183</v>
      </c>
      <c r="Z449" s="29">
        <v>1.25</v>
      </c>
      <c r="AA449" s="8" t="s">
        <v>1667</v>
      </c>
      <c r="AB449" s="8" t="s">
        <v>185</v>
      </c>
      <c r="AC449" s="8" t="s">
        <v>1758</v>
      </c>
      <c r="AE449" s="8" t="e">
        <f>VLOOKUP(N449,[1]CRN!$H$2:$I$1212,2,FALSE)</f>
        <v>#N/A</v>
      </c>
      <c r="AG449" s="9">
        <v>96084042</v>
      </c>
      <c r="AH449" s="9">
        <v>4987</v>
      </c>
      <c r="AI449" s="9">
        <f>VLOOKUP(AG449,[2]CRN!$A$2:$J$2833,10,FALSE)</f>
        <v>5162</v>
      </c>
      <c r="AJ449" s="9">
        <f t="shared" si="27"/>
        <v>3.5091237216763584E-2</v>
      </c>
      <c r="AL449" s="9">
        <v>96084042</v>
      </c>
      <c r="AM449" s="9">
        <v>5318</v>
      </c>
      <c r="AT449" s="9">
        <v>96084036</v>
      </c>
      <c r="AU449" s="9">
        <v>99916657</v>
      </c>
      <c r="AX449" s="9">
        <v>96126869</v>
      </c>
      <c r="AY449" s="9">
        <v>5006</v>
      </c>
      <c r="BB449" s="9">
        <v>99916660</v>
      </c>
      <c r="BC449" s="9">
        <v>5666</v>
      </c>
      <c r="BF449" s="9">
        <v>99916660</v>
      </c>
      <c r="BG449" s="9">
        <v>6176</v>
      </c>
    </row>
    <row r="450" spans="2:59" x14ac:dyDescent="0.35">
      <c r="B450" s="21" t="s">
        <v>1091</v>
      </c>
      <c r="C450" s="21" t="s">
        <v>39</v>
      </c>
      <c r="D450" s="21" t="s">
        <v>546</v>
      </c>
      <c r="E450" s="21" t="s">
        <v>546</v>
      </c>
      <c r="F450" s="21" t="s">
        <v>425</v>
      </c>
      <c r="G450" s="8" t="s">
        <v>190</v>
      </c>
      <c r="H450" s="8">
        <v>5</v>
      </c>
      <c r="I450" s="8" t="s">
        <v>156</v>
      </c>
      <c r="J450" s="8" t="s">
        <v>151</v>
      </c>
      <c r="K450" s="8">
        <v>1</v>
      </c>
      <c r="L450" s="8" t="s">
        <v>157</v>
      </c>
      <c r="M450" s="8">
        <v>177</v>
      </c>
      <c r="N450" s="8">
        <v>99916559</v>
      </c>
      <c r="O450" s="8">
        <v>96083953</v>
      </c>
      <c r="P450" s="8">
        <v>99916559</v>
      </c>
      <c r="Q450" s="8">
        <v>6198</v>
      </c>
      <c r="R450" s="8">
        <v>6384</v>
      </c>
      <c r="S450" s="8">
        <f t="shared" si="24"/>
        <v>6190</v>
      </c>
      <c r="T450" s="8">
        <f t="shared" si="25"/>
        <v>6457</v>
      </c>
      <c r="U450" s="8">
        <f t="shared" si="26"/>
        <v>7038</v>
      </c>
      <c r="V450" s="21" t="s">
        <v>139</v>
      </c>
      <c r="W450" s="21"/>
      <c r="X450" s="8" t="s">
        <v>181</v>
      </c>
      <c r="Y450" s="8" t="s">
        <v>183</v>
      </c>
      <c r="Z450" s="29">
        <v>1.25</v>
      </c>
      <c r="AA450" s="8" t="s">
        <v>1667</v>
      </c>
      <c r="AB450" s="8" t="s">
        <v>185</v>
      </c>
      <c r="AC450" s="8" t="s">
        <v>1758</v>
      </c>
      <c r="AE450" s="8" t="e">
        <f>VLOOKUP(N450,[1]CRN!$H$2:$I$1212,2,FALSE)</f>
        <v>#N/A</v>
      </c>
      <c r="AG450" s="9">
        <v>96083953</v>
      </c>
      <c r="AH450" s="9">
        <v>5977</v>
      </c>
      <c r="AI450" s="9">
        <f>VLOOKUP(AG450,[2]CRN!$A$2:$J$2833,10,FALSE)</f>
        <v>6198</v>
      </c>
      <c r="AJ450" s="9">
        <f t="shared" si="27"/>
        <v>3.697507110590597E-2</v>
      </c>
      <c r="AL450" s="9">
        <v>96083953</v>
      </c>
      <c r="AM450" s="9">
        <v>6384</v>
      </c>
      <c r="AT450" s="9">
        <v>97742690</v>
      </c>
      <c r="AU450" s="9">
        <v>99916658</v>
      </c>
      <c r="AX450" s="9">
        <v>96126870</v>
      </c>
      <c r="AY450" s="9">
        <v>5449</v>
      </c>
      <c r="BB450" s="9">
        <v>99916559</v>
      </c>
      <c r="BC450" s="9">
        <v>6457</v>
      </c>
      <c r="BF450" s="9">
        <v>99916559</v>
      </c>
      <c r="BG450" s="9">
        <v>7038</v>
      </c>
    </row>
    <row r="451" spans="2:59" x14ac:dyDescent="0.35">
      <c r="B451" s="21" t="s">
        <v>1092</v>
      </c>
      <c r="C451" s="21" t="s">
        <v>39</v>
      </c>
      <c r="D451" s="21" t="s">
        <v>547</v>
      </c>
      <c r="E451" s="21" t="s">
        <v>547</v>
      </c>
      <c r="F451" s="21" t="s">
        <v>425</v>
      </c>
      <c r="G451" s="8" t="s">
        <v>190</v>
      </c>
      <c r="H451" s="8">
        <v>5</v>
      </c>
      <c r="I451" s="8" t="s">
        <v>156</v>
      </c>
      <c r="J451" s="8" t="s">
        <v>151</v>
      </c>
      <c r="K451" s="8">
        <v>3</v>
      </c>
      <c r="L451" s="8" t="s">
        <v>153</v>
      </c>
      <c r="M451" s="8">
        <v>124</v>
      </c>
      <c r="N451" s="8">
        <v>99916643</v>
      </c>
      <c r="O451" s="8">
        <v>96083954</v>
      </c>
      <c r="P451" s="8">
        <v>99916643</v>
      </c>
      <c r="Q451" s="8">
        <v>5347</v>
      </c>
      <c r="R451" s="8">
        <v>5507</v>
      </c>
      <c r="S451" s="8">
        <f t="shared" si="24"/>
        <v>5631</v>
      </c>
      <c r="T451" s="8">
        <f t="shared" si="25"/>
        <v>5870</v>
      </c>
      <c r="U451" s="8">
        <f t="shared" si="26"/>
        <v>6398</v>
      </c>
      <c r="V451" s="21" t="s">
        <v>139</v>
      </c>
      <c r="W451" s="21"/>
      <c r="X451" s="8" t="s">
        <v>181</v>
      </c>
      <c r="Y451" s="8" t="s">
        <v>183</v>
      </c>
      <c r="Z451" s="29">
        <v>1.25</v>
      </c>
      <c r="AA451" s="8" t="s">
        <v>1667</v>
      </c>
      <c r="AB451" s="8" t="s">
        <v>185</v>
      </c>
      <c r="AC451" s="8" t="s">
        <v>1758</v>
      </c>
      <c r="AE451" s="8" t="e">
        <f>VLOOKUP(N451,[1]CRN!$H$2:$I$1212,2,FALSE)</f>
        <v>#N/A</v>
      </c>
      <c r="AG451" s="9">
        <v>96083954</v>
      </c>
      <c r="AH451" s="9">
        <v>5166</v>
      </c>
      <c r="AI451" s="9">
        <f>VLOOKUP(AG451,[2]CRN!$A$2:$J$2833,10,FALSE)</f>
        <v>5347</v>
      </c>
      <c r="AJ451" s="9">
        <f t="shared" si="27"/>
        <v>3.5036778939217965E-2</v>
      </c>
      <c r="AL451" s="9">
        <v>96083954</v>
      </c>
      <c r="AM451" s="9">
        <v>5507</v>
      </c>
      <c r="AT451" s="9">
        <v>96084040</v>
      </c>
      <c r="AU451" s="9">
        <v>99916659</v>
      </c>
      <c r="AX451" s="9">
        <v>96126871</v>
      </c>
      <c r="AY451" s="9">
        <v>5855</v>
      </c>
      <c r="BB451" s="9">
        <v>99916643</v>
      </c>
      <c r="BC451" s="9">
        <v>5870</v>
      </c>
      <c r="BF451" s="9">
        <v>99916643</v>
      </c>
      <c r="BG451" s="9">
        <v>6398</v>
      </c>
    </row>
    <row r="452" spans="2:59" x14ac:dyDescent="0.35">
      <c r="B452" s="21" t="s">
        <v>1093</v>
      </c>
      <c r="C452" s="21" t="s">
        <v>39</v>
      </c>
      <c r="D452" s="21" t="s">
        <v>546</v>
      </c>
      <c r="E452" s="21" t="s">
        <v>546</v>
      </c>
      <c r="F452" s="21" t="s">
        <v>425</v>
      </c>
      <c r="G452" s="8" t="s">
        <v>190</v>
      </c>
      <c r="H452" s="8">
        <v>5</v>
      </c>
      <c r="I452" s="8" t="s">
        <v>156</v>
      </c>
      <c r="J452" s="8" t="s">
        <v>154</v>
      </c>
      <c r="K452" s="8">
        <v>1</v>
      </c>
      <c r="L452" s="8" t="s">
        <v>157</v>
      </c>
      <c r="M452" s="8">
        <v>177</v>
      </c>
      <c r="N452" s="8">
        <v>99916587</v>
      </c>
      <c r="O452" s="8">
        <v>96084043</v>
      </c>
      <c r="P452" s="8">
        <v>99916587</v>
      </c>
      <c r="Q452" s="8">
        <v>6246</v>
      </c>
      <c r="R452" s="8">
        <v>6434</v>
      </c>
      <c r="S452" s="8">
        <f t="shared" si="24"/>
        <v>6241</v>
      </c>
      <c r="T452" s="8">
        <f t="shared" si="25"/>
        <v>6510</v>
      </c>
      <c r="U452" s="8">
        <f t="shared" si="26"/>
        <v>7096</v>
      </c>
      <c r="V452" s="21" t="s">
        <v>139</v>
      </c>
      <c r="W452" s="21"/>
      <c r="X452" s="8" t="s">
        <v>181</v>
      </c>
      <c r="Y452" s="8" t="s">
        <v>183</v>
      </c>
      <c r="Z452" s="29">
        <v>1.25</v>
      </c>
      <c r="AA452" s="8" t="s">
        <v>1667</v>
      </c>
      <c r="AB452" s="8" t="s">
        <v>185</v>
      </c>
      <c r="AC452" s="8" t="s">
        <v>1758</v>
      </c>
      <c r="AE452" s="8" t="e">
        <f>VLOOKUP(N452,[1]CRN!$H$2:$I$1212,2,FALSE)</f>
        <v>#N/A</v>
      </c>
      <c r="AG452" s="9">
        <v>96084043</v>
      </c>
      <c r="AH452" s="9">
        <v>6024</v>
      </c>
      <c r="AI452" s="9">
        <f>VLOOKUP(AG452,[2]CRN!$A$2:$J$2833,10,FALSE)</f>
        <v>6246</v>
      </c>
      <c r="AJ452" s="9">
        <f t="shared" si="27"/>
        <v>3.6852589641434265E-2</v>
      </c>
      <c r="AL452" s="9">
        <v>96084043</v>
      </c>
      <c r="AM452" s="9">
        <v>6434</v>
      </c>
      <c r="AT452" s="9">
        <v>96084042</v>
      </c>
      <c r="AU452" s="9">
        <v>99916660</v>
      </c>
      <c r="AX452" s="9">
        <v>96126872</v>
      </c>
      <c r="AY452" s="9">
        <v>6319</v>
      </c>
      <c r="BB452" s="9">
        <v>99916587</v>
      </c>
      <c r="BC452" s="9">
        <v>6510</v>
      </c>
      <c r="BF452" s="9">
        <v>99916587</v>
      </c>
      <c r="BG452" s="9">
        <v>7096</v>
      </c>
    </row>
    <row r="453" spans="2:59" x14ac:dyDescent="0.35">
      <c r="B453" s="21" t="s">
        <v>1094</v>
      </c>
      <c r="C453" s="21" t="s">
        <v>39</v>
      </c>
      <c r="D453" s="21" t="s">
        <v>547</v>
      </c>
      <c r="E453" s="21" t="s">
        <v>547</v>
      </c>
      <c r="F453" s="21" t="s">
        <v>425</v>
      </c>
      <c r="G453" s="8" t="s">
        <v>190</v>
      </c>
      <c r="H453" s="8">
        <v>5</v>
      </c>
      <c r="I453" s="8" t="s">
        <v>156</v>
      </c>
      <c r="J453" s="8" t="s">
        <v>154</v>
      </c>
      <c r="K453" s="8">
        <v>3</v>
      </c>
      <c r="L453" s="8" t="s">
        <v>153</v>
      </c>
      <c r="M453" s="8">
        <v>124</v>
      </c>
      <c r="N453" s="8">
        <v>99916661</v>
      </c>
      <c r="O453" s="8">
        <v>96084044</v>
      </c>
      <c r="P453" s="8">
        <v>99916661</v>
      </c>
      <c r="Q453" s="8">
        <v>5395</v>
      </c>
      <c r="R453" s="8">
        <v>5557</v>
      </c>
      <c r="S453" s="8">
        <f t="shared" si="24"/>
        <v>5682</v>
      </c>
      <c r="T453" s="8">
        <f t="shared" si="25"/>
        <v>5923</v>
      </c>
      <c r="U453" s="8">
        <f t="shared" si="26"/>
        <v>6456</v>
      </c>
      <c r="V453" s="21" t="s">
        <v>139</v>
      </c>
      <c r="W453" s="21"/>
      <c r="X453" s="8" t="s">
        <v>181</v>
      </c>
      <c r="Y453" s="8" t="s">
        <v>183</v>
      </c>
      <c r="Z453" s="29">
        <v>1.25</v>
      </c>
      <c r="AA453" s="8" t="s">
        <v>1667</v>
      </c>
      <c r="AB453" s="8" t="s">
        <v>185</v>
      </c>
      <c r="AC453" s="8" t="s">
        <v>1758</v>
      </c>
      <c r="AE453" s="8" t="e">
        <f>VLOOKUP(N453,[1]CRN!$H$2:$I$1212,2,FALSE)</f>
        <v>#N/A</v>
      </c>
      <c r="AG453" s="9">
        <v>96084044</v>
      </c>
      <c r="AH453" s="9">
        <v>5213</v>
      </c>
      <c r="AI453" s="9">
        <f>VLOOKUP(AG453,[2]CRN!$A$2:$J$2833,10,FALSE)</f>
        <v>5395</v>
      </c>
      <c r="AJ453" s="9">
        <f t="shared" si="27"/>
        <v>3.4912718204488775E-2</v>
      </c>
      <c r="AL453" s="9">
        <v>96084044</v>
      </c>
      <c r="AM453" s="9">
        <v>5557</v>
      </c>
      <c r="AT453" s="9">
        <v>96084044</v>
      </c>
      <c r="AU453" s="9">
        <v>99916661</v>
      </c>
      <c r="AX453" s="9">
        <v>96126874</v>
      </c>
      <c r="AY453" s="9">
        <v>7255</v>
      </c>
      <c r="BB453" s="9">
        <v>99916661</v>
      </c>
      <c r="BC453" s="9">
        <v>5923</v>
      </c>
      <c r="BF453" s="9">
        <v>99916661</v>
      </c>
      <c r="BG453" s="9">
        <v>6456</v>
      </c>
    </row>
    <row r="454" spans="2:59" x14ac:dyDescent="0.35">
      <c r="B454" s="21" t="s">
        <v>1095</v>
      </c>
      <c r="C454" s="21" t="s">
        <v>39</v>
      </c>
      <c r="D454" s="21" t="s">
        <v>548</v>
      </c>
      <c r="E454" s="21" t="s">
        <v>548</v>
      </c>
      <c r="F454" s="21" t="s">
        <v>407</v>
      </c>
      <c r="G454" s="8" t="s">
        <v>191</v>
      </c>
      <c r="H454" s="8">
        <v>0.75</v>
      </c>
      <c r="I454" s="8" t="s">
        <v>150</v>
      </c>
      <c r="J454" s="8" t="s">
        <v>151</v>
      </c>
      <c r="K454" s="8">
        <v>1</v>
      </c>
      <c r="L454" s="8" t="s">
        <v>155</v>
      </c>
      <c r="M454" s="8">
        <v>62</v>
      </c>
      <c r="N454" s="8">
        <v>99916966</v>
      </c>
      <c r="O454" s="8">
        <v>96084820</v>
      </c>
      <c r="P454" s="8">
        <v>99916966</v>
      </c>
      <c r="Q454" s="8">
        <v>2135</v>
      </c>
      <c r="R454" s="8">
        <v>2199</v>
      </c>
      <c r="S454" s="8">
        <f t="shared" si="24"/>
        <v>2239</v>
      </c>
      <c r="T454" s="8">
        <f t="shared" si="25"/>
        <v>2335</v>
      </c>
      <c r="U454" s="8">
        <f t="shared" si="26"/>
        <v>2544</v>
      </c>
      <c r="V454" s="21" t="s">
        <v>140</v>
      </c>
      <c r="W454" s="21"/>
      <c r="X454" s="8" t="s">
        <v>181</v>
      </c>
      <c r="Y454" s="8" t="s">
        <v>182</v>
      </c>
      <c r="Z454" s="29">
        <v>1.25</v>
      </c>
      <c r="AA454" s="8"/>
      <c r="AB454" s="8" t="s">
        <v>185</v>
      </c>
      <c r="AC454" s="8" t="s">
        <v>1758</v>
      </c>
      <c r="AE454" s="8" t="e">
        <f>VLOOKUP(N454,[1]CRN!$H$2:$I$1212,2,FALSE)</f>
        <v>#N/A</v>
      </c>
      <c r="AG454" s="9">
        <v>96084820</v>
      </c>
      <c r="AH454" s="9">
        <v>2062</v>
      </c>
      <c r="AI454" s="9">
        <f>VLOOKUP(AG454,[2]CRN!$A$2:$J$2833,10,FALSE)</f>
        <v>2135</v>
      </c>
      <c r="AJ454" s="9">
        <f t="shared" si="27"/>
        <v>3.5402521823472359E-2</v>
      </c>
      <c r="AL454" s="9">
        <v>96084820</v>
      </c>
      <c r="AM454" s="9">
        <v>2199</v>
      </c>
      <c r="AT454" s="9">
        <v>96084820</v>
      </c>
      <c r="AU454" s="9">
        <v>99916966</v>
      </c>
      <c r="AX454" s="9">
        <v>96126875</v>
      </c>
      <c r="AY454" s="9">
        <v>7708</v>
      </c>
      <c r="BB454" s="9">
        <v>99916966</v>
      </c>
      <c r="BC454" s="9">
        <v>2335</v>
      </c>
      <c r="BF454" s="9">
        <v>99916966</v>
      </c>
      <c r="BG454" s="9">
        <v>2544</v>
      </c>
    </row>
    <row r="455" spans="2:59" x14ac:dyDescent="0.35">
      <c r="B455" s="21" t="s">
        <v>1096</v>
      </c>
      <c r="C455" s="21" t="s">
        <v>39</v>
      </c>
      <c r="D455" s="21" t="s">
        <v>549</v>
      </c>
      <c r="E455" s="21" t="s">
        <v>549</v>
      </c>
      <c r="F455" s="21" t="s">
        <v>407</v>
      </c>
      <c r="G455" s="8" t="s">
        <v>191</v>
      </c>
      <c r="H455" s="8">
        <v>0.75</v>
      </c>
      <c r="I455" s="8" t="s">
        <v>150</v>
      </c>
      <c r="J455" s="8" t="s">
        <v>151</v>
      </c>
      <c r="K455" s="8">
        <v>3</v>
      </c>
      <c r="L455" s="8" t="s">
        <v>153</v>
      </c>
      <c r="M455" s="8">
        <v>48</v>
      </c>
      <c r="N455" s="8">
        <v>99917045</v>
      </c>
      <c r="O455" s="8">
        <v>96084821</v>
      </c>
      <c r="P455" s="8">
        <v>99917045</v>
      </c>
      <c r="Q455" s="8">
        <v>2098</v>
      </c>
      <c r="R455" s="8">
        <v>2161</v>
      </c>
      <c r="S455" s="8">
        <f t="shared" ref="S455:S518" si="28">VLOOKUP(N455,$AX$6:$AY$3330,2,FALSE)</f>
        <v>2225</v>
      </c>
      <c r="T455" s="8">
        <f t="shared" ref="T455:T518" si="29">VLOOKUP(N455,$BB$6:$BC$1361,2,FALSE)</f>
        <v>2320</v>
      </c>
      <c r="U455" s="8">
        <f t="shared" ref="U455:U518" si="30">VLOOKUP(N455,$BF$6:$BG$1473,2,FALSE)</f>
        <v>2529</v>
      </c>
      <c r="V455" s="21" t="s">
        <v>140</v>
      </c>
      <c r="W455" s="21"/>
      <c r="X455" s="8" t="s">
        <v>181</v>
      </c>
      <c r="Y455" s="8" t="s">
        <v>182</v>
      </c>
      <c r="Z455" s="29">
        <v>1.25</v>
      </c>
      <c r="AA455" s="8"/>
      <c r="AB455" s="8" t="s">
        <v>185</v>
      </c>
      <c r="AC455" s="8" t="s">
        <v>1758</v>
      </c>
      <c r="AE455" s="8" t="e">
        <f>VLOOKUP(N455,[1]CRN!$H$2:$I$1212,2,FALSE)</f>
        <v>#N/A</v>
      </c>
      <c r="AG455" s="9">
        <v>96084821</v>
      </c>
      <c r="AH455" s="9">
        <v>2027</v>
      </c>
      <c r="AI455" s="9">
        <f>VLOOKUP(AG455,[2]CRN!$A$2:$J$2833,10,FALSE)</f>
        <v>2098</v>
      </c>
      <c r="AJ455" s="9">
        <f t="shared" ref="AJ455:AJ518" si="31">(AI455-AH455)/AH455</f>
        <v>3.5027133695115932E-2</v>
      </c>
      <c r="AL455" s="9">
        <v>96084821</v>
      </c>
      <c r="AM455" s="9">
        <v>2161</v>
      </c>
      <c r="AT455" s="9">
        <v>96084822</v>
      </c>
      <c r="AU455" s="9">
        <v>99916967</v>
      </c>
      <c r="AX455" s="9">
        <v>96126876</v>
      </c>
      <c r="AY455" s="9">
        <v>3153</v>
      </c>
      <c r="BB455" s="9">
        <v>99917045</v>
      </c>
      <c r="BC455" s="9">
        <v>2320</v>
      </c>
      <c r="BF455" s="9">
        <v>99917045</v>
      </c>
      <c r="BG455" s="9">
        <v>2529</v>
      </c>
    </row>
    <row r="456" spans="2:59" x14ac:dyDescent="0.35">
      <c r="B456" s="21" t="s">
        <v>1097</v>
      </c>
      <c r="C456" s="21" t="s">
        <v>39</v>
      </c>
      <c r="D456" s="21" t="s">
        <v>548</v>
      </c>
      <c r="E456" s="21" t="s">
        <v>548</v>
      </c>
      <c r="F456" s="21" t="s">
        <v>407</v>
      </c>
      <c r="G456" s="8" t="s">
        <v>191</v>
      </c>
      <c r="H456" s="8">
        <v>0.75</v>
      </c>
      <c r="I456" s="8" t="s">
        <v>150</v>
      </c>
      <c r="J456" s="8" t="s">
        <v>154</v>
      </c>
      <c r="K456" s="8">
        <v>1</v>
      </c>
      <c r="L456" s="8" t="s">
        <v>155</v>
      </c>
      <c r="M456" s="8">
        <v>62</v>
      </c>
      <c r="N456" s="8">
        <v>99916985</v>
      </c>
      <c r="O456" s="8">
        <v>96084915</v>
      </c>
      <c r="P456" s="8">
        <v>99916985</v>
      </c>
      <c r="Q456" s="8">
        <v>2183</v>
      </c>
      <c r="R456" s="8">
        <v>2249</v>
      </c>
      <c r="S456" s="8">
        <f t="shared" si="28"/>
        <v>2290</v>
      </c>
      <c r="T456" s="8">
        <f t="shared" si="29"/>
        <v>2388</v>
      </c>
      <c r="U456" s="8">
        <f t="shared" si="30"/>
        <v>2602</v>
      </c>
      <c r="V456" s="21" t="s">
        <v>140</v>
      </c>
      <c r="W456" s="21"/>
      <c r="X456" s="8" t="s">
        <v>181</v>
      </c>
      <c r="Y456" s="8" t="s">
        <v>182</v>
      </c>
      <c r="Z456" s="29">
        <v>1.25</v>
      </c>
      <c r="AA456" s="8"/>
      <c r="AB456" s="8" t="s">
        <v>185</v>
      </c>
      <c r="AC456" s="8" t="s">
        <v>1758</v>
      </c>
      <c r="AE456" s="8" t="e">
        <f>VLOOKUP(N456,[1]CRN!$H$2:$I$1212,2,FALSE)</f>
        <v>#N/A</v>
      </c>
      <c r="AG456" s="9">
        <v>96084915</v>
      </c>
      <c r="AH456" s="9">
        <v>2109</v>
      </c>
      <c r="AI456" s="9">
        <f>VLOOKUP(AG456,[2]CRN!$A$2:$J$2833,10,FALSE)</f>
        <v>2183</v>
      </c>
      <c r="AJ456" s="9">
        <f t="shared" si="31"/>
        <v>3.5087719298245612E-2</v>
      </c>
      <c r="AL456" s="9">
        <v>96084915</v>
      </c>
      <c r="AM456" s="9">
        <v>2249</v>
      </c>
      <c r="AT456" s="9">
        <v>96084824</v>
      </c>
      <c r="AU456" s="9">
        <v>99916968</v>
      </c>
      <c r="AX456" s="9">
        <v>96126877</v>
      </c>
      <c r="AY456" s="9">
        <v>3385</v>
      </c>
      <c r="BB456" s="9">
        <v>99916985</v>
      </c>
      <c r="BC456" s="9">
        <v>2388</v>
      </c>
      <c r="BF456" s="9">
        <v>99916985</v>
      </c>
      <c r="BG456" s="9">
        <v>2602</v>
      </c>
    </row>
    <row r="457" spans="2:59" x14ac:dyDescent="0.35">
      <c r="B457" s="21" t="s">
        <v>1098</v>
      </c>
      <c r="C457" s="21" t="s">
        <v>39</v>
      </c>
      <c r="D457" s="21" t="s">
        <v>549</v>
      </c>
      <c r="E457" s="21" t="s">
        <v>549</v>
      </c>
      <c r="F457" s="21" t="s">
        <v>407</v>
      </c>
      <c r="G457" s="8" t="s">
        <v>191</v>
      </c>
      <c r="H457" s="8">
        <v>0.75</v>
      </c>
      <c r="I457" s="8" t="s">
        <v>150</v>
      </c>
      <c r="J457" s="8" t="s">
        <v>154</v>
      </c>
      <c r="K457" s="8">
        <v>3</v>
      </c>
      <c r="L457" s="8" t="s">
        <v>153</v>
      </c>
      <c r="M457" s="8">
        <v>48</v>
      </c>
      <c r="N457" s="8">
        <v>99917065</v>
      </c>
      <c r="O457" s="8">
        <v>96084916</v>
      </c>
      <c r="P457" s="8">
        <v>99917065</v>
      </c>
      <c r="Q457" s="8">
        <v>2146</v>
      </c>
      <c r="R457" s="8">
        <v>2211</v>
      </c>
      <c r="S457" s="8">
        <f t="shared" si="28"/>
        <v>2276</v>
      </c>
      <c r="T457" s="8">
        <f t="shared" si="29"/>
        <v>2373</v>
      </c>
      <c r="U457" s="8">
        <f t="shared" si="30"/>
        <v>2587</v>
      </c>
      <c r="V457" s="21" t="s">
        <v>140</v>
      </c>
      <c r="W457" s="21"/>
      <c r="X457" s="8" t="s">
        <v>181</v>
      </c>
      <c r="Y457" s="8" t="s">
        <v>182</v>
      </c>
      <c r="Z457" s="29">
        <v>1.25</v>
      </c>
      <c r="AA457" s="8"/>
      <c r="AB457" s="8" t="s">
        <v>185</v>
      </c>
      <c r="AC457" s="8" t="s">
        <v>1758</v>
      </c>
      <c r="AE457" s="8" t="e">
        <f>VLOOKUP(N457,[1]CRN!$H$2:$I$1212,2,FALSE)</f>
        <v>#N/A</v>
      </c>
      <c r="AG457" s="9">
        <v>96084916</v>
      </c>
      <c r="AH457" s="9">
        <v>2074</v>
      </c>
      <c r="AI457" s="9">
        <f>VLOOKUP(AG457,[2]CRN!$A$2:$J$2833,10,FALSE)</f>
        <v>2146</v>
      </c>
      <c r="AJ457" s="9">
        <f t="shared" si="31"/>
        <v>3.4715525554484088E-2</v>
      </c>
      <c r="AL457" s="9">
        <v>96084916</v>
      </c>
      <c r="AM457" s="9">
        <v>2211</v>
      </c>
      <c r="AT457" s="9">
        <v>97520143</v>
      </c>
      <c r="AU457" s="9">
        <v>99916969</v>
      </c>
      <c r="AX457" s="9">
        <v>96126878</v>
      </c>
      <c r="AY457" s="9">
        <v>3566</v>
      </c>
      <c r="BB457" s="9">
        <v>99917065</v>
      </c>
      <c r="BC457" s="9">
        <v>2373</v>
      </c>
      <c r="BF457" s="9">
        <v>99917065</v>
      </c>
      <c r="BG457" s="9">
        <v>2587</v>
      </c>
    </row>
    <row r="458" spans="2:59" x14ac:dyDescent="0.35">
      <c r="B458" s="21" t="s">
        <v>1099</v>
      </c>
      <c r="C458" s="21" t="s">
        <v>39</v>
      </c>
      <c r="D458" s="21" t="s">
        <v>550</v>
      </c>
      <c r="E458" s="21" t="s">
        <v>550</v>
      </c>
      <c r="F458" s="21" t="s">
        <v>408</v>
      </c>
      <c r="G458" s="8" t="s">
        <v>191</v>
      </c>
      <c r="H458" s="8">
        <v>1</v>
      </c>
      <c r="I458" s="8" t="s">
        <v>150</v>
      </c>
      <c r="J458" s="8" t="s">
        <v>151</v>
      </c>
      <c r="K458" s="8">
        <v>1</v>
      </c>
      <c r="L458" s="8" t="s">
        <v>152</v>
      </c>
      <c r="M458" s="8">
        <v>75</v>
      </c>
      <c r="N458" s="8">
        <v>99916967</v>
      </c>
      <c r="O458" s="8">
        <v>96084822</v>
      </c>
      <c r="P458" s="8">
        <v>99916967</v>
      </c>
      <c r="Q458" s="8">
        <v>2379</v>
      </c>
      <c r="R458" s="8">
        <v>2450</v>
      </c>
      <c r="S458" s="8">
        <f t="shared" si="28"/>
        <v>2478</v>
      </c>
      <c r="T458" s="8">
        <f t="shared" si="29"/>
        <v>2585</v>
      </c>
      <c r="U458" s="8">
        <f t="shared" si="30"/>
        <v>2818</v>
      </c>
      <c r="V458" s="21" t="s">
        <v>140</v>
      </c>
      <c r="W458" s="21"/>
      <c r="X458" s="8" t="s">
        <v>181</v>
      </c>
      <c r="Y458" s="8" t="s">
        <v>182</v>
      </c>
      <c r="Z458" s="29">
        <v>1.25</v>
      </c>
      <c r="AA458" s="8"/>
      <c r="AB458" s="8" t="s">
        <v>185</v>
      </c>
      <c r="AC458" s="8" t="s">
        <v>1758</v>
      </c>
      <c r="AE458" s="8" t="e">
        <f>VLOOKUP(N458,[1]CRN!$H$2:$I$1212,2,FALSE)</f>
        <v>#N/A</v>
      </c>
      <c r="AG458" s="9">
        <v>96084822</v>
      </c>
      <c r="AH458" s="9">
        <v>2297</v>
      </c>
      <c r="AI458" s="9">
        <f>VLOOKUP(AG458,[2]CRN!$A$2:$J$2833,10,FALSE)</f>
        <v>2379</v>
      </c>
      <c r="AJ458" s="9">
        <f t="shared" si="31"/>
        <v>3.5698737483674359E-2</v>
      </c>
      <c r="AL458" s="9">
        <v>96084822</v>
      </c>
      <c r="AM458" s="9">
        <v>2450</v>
      </c>
      <c r="AT458" s="9">
        <v>96084828</v>
      </c>
      <c r="AU458" s="9">
        <v>99916970</v>
      </c>
      <c r="AX458" s="9">
        <v>96126879</v>
      </c>
      <c r="AY458" s="9">
        <v>3833</v>
      </c>
      <c r="BB458" s="9">
        <v>99916967</v>
      </c>
      <c r="BC458" s="9">
        <v>2585</v>
      </c>
      <c r="BF458" s="9">
        <v>99916967</v>
      </c>
      <c r="BG458" s="9">
        <v>2818</v>
      </c>
    </row>
    <row r="459" spans="2:59" x14ac:dyDescent="0.35">
      <c r="B459" s="21" t="s">
        <v>1100</v>
      </c>
      <c r="C459" s="21" t="s">
        <v>39</v>
      </c>
      <c r="D459" s="21" t="s">
        <v>551</v>
      </c>
      <c r="E459" s="21" t="s">
        <v>551</v>
      </c>
      <c r="F459" s="21" t="s">
        <v>408</v>
      </c>
      <c r="G459" s="8" t="s">
        <v>191</v>
      </c>
      <c r="H459" s="8">
        <v>1</v>
      </c>
      <c r="I459" s="8" t="s">
        <v>150</v>
      </c>
      <c r="J459" s="8" t="s">
        <v>151</v>
      </c>
      <c r="K459" s="8">
        <v>3</v>
      </c>
      <c r="L459" s="8" t="s">
        <v>153</v>
      </c>
      <c r="M459" s="8">
        <v>23</v>
      </c>
      <c r="N459" s="8">
        <v>99917046</v>
      </c>
      <c r="O459" s="8">
        <v>96084823</v>
      </c>
      <c r="P459" s="8">
        <v>99917046</v>
      </c>
      <c r="Q459" s="8">
        <v>2258</v>
      </c>
      <c r="R459" s="8">
        <v>2325</v>
      </c>
      <c r="S459" s="8">
        <f t="shared" si="28"/>
        <v>2395</v>
      </c>
      <c r="T459" s="8">
        <f t="shared" si="29"/>
        <v>2497</v>
      </c>
      <c r="U459" s="8">
        <f t="shared" si="30"/>
        <v>2722</v>
      </c>
      <c r="V459" s="21" t="s">
        <v>140</v>
      </c>
      <c r="W459" s="21"/>
      <c r="X459" s="8" t="s">
        <v>181</v>
      </c>
      <c r="Y459" s="8" t="s">
        <v>182</v>
      </c>
      <c r="Z459" s="29">
        <v>1.25</v>
      </c>
      <c r="AA459" s="8"/>
      <c r="AB459" s="8" t="s">
        <v>185</v>
      </c>
      <c r="AC459" s="8" t="s">
        <v>1758</v>
      </c>
      <c r="AE459" s="8" t="e">
        <f>VLOOKUP(N459,[1]CRN!$H$2:$I$1212,2,FALSE)</f>
        <v>#N/A</v>
      </c>
      <c r="AG459" s="9">
        <v>96084823</v>
      </c>
      <c r="AH459" s="9">
        <v>2182</v>
      </c>
      <c r="AI459" s="9">
        <f>VLOOKUP(AG459,[2]CRN!$A$2:$J$2833,10,FALSE)</f>
        <v>2258</v>
      </c>
      <c r="AJ459" s="9">
        <f t="shared" si="31"/>
        <v>3.4830430797433545E-2</v>
      </c>
      <c r="AL459" s="9">
        <v>96084823</v>
      </c>
      <c r="AM459" s="9">
        <v>2325</v>
      </c>
      <c r="AT459" s="9">
        <v>97766464</v>
      </c>
      <c r="AU459" s="9">
        <v>99916971</v>
      </c>
      <c r="AX459" s="9">
        <v>96126880</v>
      </c>
      <c r="AY459" s="9">
        <v>4016</v>
      </c>
      <c r="BB459" s="9">
        <v>99917046</v>
      </c>
      <c r="BC459" s="9">
        <v>2497</v>
      </c>
      <c r="BF459" s="9">
        <v>99917046</v>
      </c>
      <c r="BG459" s="9">
        <v>2722</v>
      </c>
    </row>
    <row r="460" spans="2:59" x14ac:dyDescent="0.35">
      <c r="B460" s="21" t="s">
        <v>1101</v>
      </c>
      <c r="C460" s="21" t="s">
        <v>39</v>
      </c>
      <c r="D460" s="21" t="s">
        <v>550</v>
      </c>
      <c r="E460" s="21" t="s">
        <v>550</v>
      </c>
      <c r="F460" s="21" t="s">
        <v>408</v>
      </c>
      <c r="G460" s="8" t="s">
        <v>191</v>
      </c>
      <c r="H460" s="8">
        <v>1</v>
      </c>
      <c r="I460" s="8" t="s">
        <v>150</v>
      </c>
      <c r="J460" s="8" t="s">
        <v>154</v>
      </c>
      <c r="K460" s="8">
        <v>1</v>
      </c>
      <c r="L460" s="8" t="s">
        <v>152</v>
      </c>
      <c r="M460" s="8">
        <v>75</v>
      </c>
      <c r="N460" s="8">
        <v>99916986</v>
      </c>
      <c r="O460" s="8">
        <v>96084917</v>
      </c>
      <c r="P460" s="8">
        <v>99916986</v>
      </c>
      <c r="Q460" s="8">
        <v>2427</v>
      </c>
      <c r="R460" s="8">
        <v>2500</v>
      </c>
      <c r="S460" s="8">
        <f t="shared" si="28"/>
        <v>2529</v>
      </c>
      <c r="T460" s="8">
        <f t="shared" si="29"/>
        <v>2638</v>
      </c>
      <c r="U460" s="8">
        <f t="shared" si="30"/>
        <v>2876</v>
      </c>
      <c r="V460" s="21" t="s">
        <v>140</v>
      </c>
      <c r="W460" s="21"/>
      <c r="X460" s="8" t="s">
        <v>181</v>
      </c>
      <c r="Y460" s="8" t="s">
        <v>182</v>
      </c>
      <c r="Z460" s="29">
        <v>1.25</v>
      </c>
      <c r="AA460" s="8"/>
      <c r="AB460" s="8" t="s">
        <v>185</v>
      </c>
      <c r="AC460" s="8" t="s">
        <v>1758</v>
      </c>
      <c r="AE460" s="8" t="e">
        <f>VLOOKUP(N460,[1]CRN!$H$2:$I$1212,2,FALSE)</f>
        <v>#N/A</v>
      </c>
      <c r="AG460" s="9">
        <v>96084917</v>
      </c>
      <c r="AH460" s="9">
        <v>2344</v>
      </c>
      <c r="AI460" s="9">
        <f>VLOOKUP(AG460,[2]CRN!$A$2:$J$2833,10,FALSE)</f>
        <v>2427</v>
      </c>
      <c r="AJ460" s="9">
        <f t="shared" si="31"/>
        <v>3.5409556313993173E-2</v>
      </c>
      <c r="AL460" s="9">
        <v>96084917</v>
      </c>
      <c r="AM460" s="9">
        <v>2500</v>
      </c>
      <c r="AT460" s="9">
        <v>96084832</v>
      </c>
      <c r="AU460" s="9">
        <v>99916972</v>
      </c>
      <c r="AX460" s="9">
        <v>96126881</v>
      </c>
      <c r="AY460" s="9">
        <v>4270</v>
      </c>
      <c r="BB460" s="9">
        <v>99916986</v>
      </c>
      <c r="BC460" s="9">
        <v>2638</v>
      </c>
      <c r="BF460" s="9">
        <v>99916986</v>
      </c>
      <c r="BG460" s="9">
        <v>2876</v>
      </c>
    </row>
    <row r="461" spans="2:59" x14ac:dyDescent="0.35">
      <c r="B461" s="21" t="s">
        <v>1102</v>
      </c>
      <c r="C461" s="21" t="s">
        <v>39</v>
      </c>
      <c r="D461" s="21" t="s">
        <v>551</v>
      </c>
      <c r="E461" s="21" t="s">
        <v>551</v>
      </c>
      <c r="F461" s="21" t="s">
        <v>408</v>
      </c>
      <c r="G461" s="8" t="s">
        <v>191</v>
      </c>
      <c r="H461" s="8">
        <v>1</v>
      </c>
      <c r="I461" s="8" t="s">
        <v>150</v>
      </c>
      <c r="J461" s="8" t="s">
        <v>154</v>
      </c>
      <c r="K461" s="8">
        <v>3</v>
      </c>
      <c r="L461" s="8" t="s">
        <v>153</v>
      </c>
      <c r="M461" s="8">
        <v>50</v>
      </c>
      <c r="N461" s="8">
        <v>99917066</v>
      </c>
      <c r="O461" s="8">
        <v>96084918</v>
      </c>
      <c r="P461" s="8">
        <v>99917066</v>
      </c>
      <c r="Q461" s="8">
        <v>2306</v>
      </c>
      <c r="R461" s="8">
        <v>2375</v>
      </c>
      <c r="S461" s="8">
        <f t="shared" si="28"/>
        <v>2446</v>
      </c>
      <c r="T461" s="8">
        <f t="shared" si="29"/>
        <v>2550</v>
      </c>
      <c r="U461" s="8">
        <f t="shared" si="30"/>
        <v>2780</v>
      </c>
      <c r="V461" s="21" t="s">
        <v>140</v>
      </c>
      <c r="W461" s="21"/>
      <c r="X461" s="8" t="s">
        <v>181</v>
      </c>
      <c r="Y461" s="8" t="s">
        <v>182</v>
      </c>
      <c r="Z461" s="29">
        <v>1.25</v>
      </c>
      <c r="AA461" s="8"/>
      <c r="AB461" s="8" t="s">
        <v>185</v>
      </c>
      <c r="AC461" s="8" t="s">
        <v>1758</v>
      </c>
      <c r="AE461" s="8" t="e">
        <f>VLOOKUP(N461,[1]CRN!$H$2:$I$1212,2,FALSE)</f>
        <v>#N/A</v>
      </c>
      <c r="AG461" s="9">
        <v>96084918</v>
      </c>
      <c r="AH461" s="9">
        <v>2229</v>
      </c>
      <c r="AI461" s="9">
        <f>VLOOKUP(AG461,[2]CRN!$A$2:$J$2833,10,FALSE)</f>
        <v>2306</v>
      </c>
      <c r="AJ461" s="9">
        <f t="shared" si="31"/>
        <v>3.4544638851502919E-2</v>
      </c>
      <c r="AL461" s="9">
        <v>96084918</v>
      </c>
      <c r="AM461" s="9">
        <v>2375</v>
      </c>
      <c r="AT461" s="9">
        <v>96084834</v>
      </c>
      <c r="AU461" s="9">
        <v>99916973</v>
      </c>
      <c r="AX461" s="9">
        <v>96126883</v>
      </c>
      <c r="AY461" s="9">
        <v>5075</v>
      </c>
      <c r="BB461" s="9">
        <v>99917066</v>
      </c>
      <c r="BC461" s="9">
        <v>2550</v>
      </c>
      <c r="BF461" s="9">
        <v>99917066</v>
      </c>
      <c r="BG461" s="9">
        <v>2780</v>
      </c>
    </row>
    <row r="462" spans="2:59" x14ac:dyDescent="0.35">
      <c r="B462" s="21" t="s">
        <v>1103</v>
      </c>
      <c r="C462" s="21" t="s">
        <v>39</v>
      </c>
      <c r="D462" s="21" t="s">
        <v>552</v>
      </c>
      <c r="E462" s="21" t="s">
        <v>552</v>
      </c>
      <c r="F462" s="21" t="s">
        <v>409</v>
      </c>
      <c r="G462" s="8" t="s">
        <v>191</v>
      </c>
      <c r="H462" s="8">
        <v>1.5</v>
      </c>
      <c r="I462" s="8" t="s">
        <v>150</v>
      </c>
      <c r="J462" s="8" t="s">
        <v>151</v>
      </c>
      <c r="K462" s="8">
        <v>1</v>
      </c>
      <c r="L462" s="8" t="s">
        <v>155</v>
      </c>
      <c r="M462" s="8">
        <v>79</v>
      </c>
      <c r="N462" s="8">
        <v>99916968</v>
      </c>
      <c r="O462" s="8">
        <v>96084824</v>
      </c>
      <c r="P462" s="8">
        <v>99916968</v>
      </c>
      <c r="Q462" s="8">
        <v>2715</v>
      </c>
      <c r="R462" s="8">
        <v>2797</v>
      </c>
      <c r="S462" s="8">
        <f t="shared" si="28"/>
        <v>2766</v>
      </c>
      <c r="T462" s="8">
        <f t="shared" si="29"/>
        <v>2885</v>
      </c>
      <c r="U462" s="8">
        <f t="shared" si="30"/>
        <v>3145</v>
      </c>
      <c r="V462" s="21" t="s">
        <v>140</v>
      </c>
      <c r="W462" s="21"/>
      <c r="X462" s="8" t="s">
        <v>181</v>
      </c>
      <c r="Y462" s="8" t="s">
        <v>182</v>
      </c>
      <c r="Z462" s="29">
        <v>1.25</v>
      </c>
      <c r="AA462" s="8"/>
      <c r="AB462" s="8" t="s">
        <v>185</v>
      </c>
      <c r="AC462" s="8" t="s">
        <v>1758</v>
      </c>
      <c r="AE462" s="8" t="e">
        <f>VLOOKUP(N462,[1]CRN!$H$2:$I$1212,2,FALSE)</f>
        <v>#N/A</v>
      </c>
      <c r="AG462" s="9">
        <v>96084824</v>
      </c>
      <c r="AH462" s="9">
        <v>2619</v>
      </c>
      <c r="AI462" s="9">
        <f>VLOOKUP(AG462,[2]CRN!$A$2:$J$2833,10,FALSE)</f>
        <v>2715</v>
      </c>
      <c r="AJ462" s="9">
        <f t="shared" si="31"/>
        <v>3.6655211912943873E-2</v>
      </c>
      <c r="AL462" s="9">
        <v>96084824</v>
      </c>
      <c r="AM462" s="9">
        <v>2797</v>
      </c>
      <c r="AT462" s="9">
        <v>97766468</v>
      </c>
      <c r="AU462" s="9">
        <v>99916974</v>
      </c>
      <c r="AX462" s="9">
        <v>96126884</v>
      </c>
      <c r="AY462" s="9">
        <v>5518</v>
      </c>
      <c r="BB462" s="9">
        <v>99916968</v>
      </c>
      <c r="BC462" s="9">
        <v>2885</v>
      </c>
      <c r="BF462" s="9">
        <v>99916968</v>
      </c>
      <c r="BG462" s="9">
        <v>3145</v>
      </c>
    </row>
    <row r="463" spans="2:59" x14ac:dyDescent="0.35">
      <c r="B463" s="21" t="s">
        <v>1104</v>
      </c>
      <c r="C463" s="21" t="s">
        <v>39</v>
      </c>
      <c r="D463" s="21" t="s">
        <v>553</v>
      </c>
      <c r="E463" s="21" t="s">
        <v>553</v>
      </c>
      <c r="F463" s="21" t="s">
        <v>409</v>
      </c>
      <c r="G463" s="8" t="s">
        <v>191</v>
      </c>
      <c r="H463" s="8">
        <v>1.5</v>
      </c>
      <c r="I463" s="8" t="s">
        <v>150</v>
      </c>
      <c r="J463" s="8" t="s">
        <v>151</v>
      </c>
      <c r="K463" s="8">
        <v>3</v>
      </c>
      <c r="L463" s="8" t="s">
        <v>153</v>
      </c>
      <c r="M463" s="8">
        <v>56</v>
      </c>
      <c r="N463" s="8">
        <v>99917047</v>
      </c>
      <c r="O463" s="8">
        <v>96084825</v>
      </c>
      <c r="P463" s="8">
        <v>99917047</v>
      </c>
      <c r="Q463" s="8">
        <v>2461</v>
      </c>
      <c r="R463" s="8">
        <v>2535</v>
      </c>
      <c r="S463" s="8">
        <f t="shared" si="28"/>
        <v>2611</v>
      </c>
      <c r="T463" s="8">
        <f t="shared" si="29"/>
        <v>2722</v>
      </c>
      <c r="U463" s="8">
        <f t="shared" si="30"/>
        <v>2967</v>
      </c>
      <c r="V463" s="21" t="s">
        <v>140</v>
      </c>
      <c r="W463" s="21"/>
      <c r="X463" s="8" t="s">
        <v>181</v>
      </c>
      <c r="Y463" s="8" t="s">
        <v>182</v>
      </c>
      <c r="Z463" s="29">
        <v>1.25</v>
      </c>
      <c r="AA463" s="8"/>
      <c r="AB463" s="8" t="s">
        <v>185</v>
      </c>
      <c r="AC463" s="8" t="s">
        <v>1758</v>
      </c>
      <c r="AE463" s="8" t="e">
        <f>VLOOKUP(N463,[1]CRN!$H$2:$I$1212,2,FALSE)</f>
        <v>#N/A</v>
      </c>
      <c r="AG463" s="9">
        <v>96084825</v>
      </c>
      <c r="AH463" s="9">
        <v>2377</v>
      </c>
      <c r="AI463" s="9">
        <f>VLOOKUP(AG463,[2]CRN!$A$2:$J$2833,10,FALSE)</f>
        <v>2461</v>
      </c>
      <c r="AJ463" s="9">
        <f t="shared" si="31"/>
        <v>3.5338662179217502E-2</v>
      </c>
      <c r="AL463" s="9">
        <v>96084825</v>
      </c>
      <c r="AM463" s="9">
        <v>2535</v>
      </c>
      <c r="AT463" s="9">
        <v>96084838</v>
      </c>
      <c r="AU463" s="9">
        <v>99916975</v>
      </c>
      <c r="AX463" s="9">
        <v>96126885</v>
      </c>
      <c r="AY463" s="9">
        <v>5924</v>
      </c>
      <c r="BB463" s="9">
        <v>99917047</v>
      </c>
      <c r="BC463" s="9">
        <v>2722</v>
      </c>
      <c r="BF463" s="9">
        <v>99917047</v>
      </c>
      <c r="BG463" s="9">
        <v>2967</v>
      </c>
    </row>
    <row r="464" spans="2:59" x14ac:dyDescent="0.35">
      <c r="B464" s="21" t="s">
        <v>1105</v>
      </c>
      <c r="C464" s="21" t="s">
        <v>39</v>
      </c>
      <c r="D464" s="21" t="s">
        <v>552</v>
      </c>
      <c r="E464" s="21" t="s">
        <v>552</v>
      </c>
      <c r="F464" s="21" t="s">
        <v>409</v>
      </c>
      <c r="G464" s="8" t="s">
        <v>191</v>
      </c>
      <c r="H464" s="8">
        <v>1.5</v>
      </c>
      <c r="I464" s="8" t="s">
        <v>150</v>
      </c>
      <c r="J464" s="8" t="s">
        <v>154</v>
      </c>
      <c r="K464" s="8">
        <v>1</v>
      </c>
      <c r="L464" s="8" t="s">
        <v>155</v>
      </c>
      <c r="M464" s="8">
        <v>79</v>
      </c>
      <c r="N464" s="8">
        <v>99916987</v>
      </c>
      <c r="O464" s="8">
        <v>96084919</v>
      </c>
      <c r="P464" s="8">
        <v>99916987</v>
      </c>
      <c r="Q464" s="8">
        <v>2763</v>
      </c>
      <c r="R464" s="8">
        <v>2847</v>
      </c>
      <c r="S464" s="8">
        <f t="shared" si="28"/>
        <v>2817</v>
      </c>
      <c r="T464" s="8">
        <f t="shared" si="29"/>
        <v>2938</v>
      </c>
      <c r="U464" s="8">
        <f t="shared" si="30"/>
        <v>3203</v>
      </c>
      <c r="V464" s="21" t="s">
        <v>140</v>
      </c>
      <c r="W464" s="21"/>
      <c r="X464" s="8" t="s">
        <v>181</v>
      </c>
      <c r="Y464" s="8" t="s">
        <v>182</v>
      </c>
      <c r="Z464" s="29">
        <v>1.25</v>
      </c>
      <c r="AA464" s="8"/>
      <c r="AB464" s="8" t="s">
        <v>185</v>
      </c>
      <c r="AC464" s="8" t="s">
        <v>1758</v>
      </c>
      <c r="AE464" s="8" t="e">
        <f>VLOOKUP(N464,[1]CRN!$H$2:$I$1212,2,FALSE)</f>
        <v>#N/A</v>
      </c>
      <c r="AG464" s="9">
        <v>96084919</v>
      </c>
      <c r="AH464" s="9">
        <v>2666</v>
      </c>
      <c r="AI464" s="9">
        <f>VLOOKUP(AG464,[2]CRN!$A$2:$J$2833,10,FALSE)</f>
        <v>2763</v>
      </c>
      <c r="AJ464" s="9">
        <f t="shared" si="31"/>
        <v>3.6384096024006003E-2</v>
      </c>
      <c r="AL464" s="9">
        <v>96084919</v>
      </c>
      <c r="AM464" s="9">
        <v>2847</v>
      </c>
      <c r="AT464" s="9">
        <v>96084840</v>
      </c>
      <c r="AU464" s="9">
        <v>99916976</v>
      </c>
      <c r="AX464" s="9">
        <v>96126886</v>
      </c>
      <c r="AY464" s="9">
        <v>6388</v>
      </c>
      <c r="BB464" s="9">
        <v>99916987</v>
      </c>
      <c r="BC464" s="9">
        <v>2938</v>
      </c>
      <c r="BF464" s="9">
        <v>99916987</v>
      </c>
      <c r="BG464" s="9">
        <v>3203</v>
      </c>
    </row>
    <row r="465" spans="2:59" x14ac:dyDescent="0.35">
      <c r="B465" s="21" t="s">
        <v>1106</v>
      </c>
      <c r="C465" s="21" t="s">
        <v>39</v>
      </c>
      <c r="D465" s="21" t="s">
        <v>553</v>
      </c>
      <c r="E465" s="21" t="s">
        <v>553</v>
      </c>
      <c r="F465" s="21" t="s">
        <v>409</v>
      </c>
      <c r="G465" s="8" t="s">
        <v>191</v>
      </c>
      <c r="H465" s="8">
        <v>1.5</v>
      </c>
      <c r="I465" s="8" t="s">
        <v>150</v>
      </c>
      <c r="J465" s="8" t="s">
        <v>154</v>
      </c>
      <c r="K465" s="8">
        <v>3</v>
      </c>
      <c r="L465" s="8" t="s">
        <v>153</v>
      </c>
      <c r="M465" s="8">
        <v>56</v>
      </c>
      <c r="N465" s="8">
        <v>99917067</v>
      </c>
      <c r="O465" s="8">
        <v>96084920</v>
      </c>
      <c r="P465" s="8">
        <v>99917067</v>
      </c>
      <c r="Q465" s="8">
        <v>2509</v>
      </c>
      <c r="R465" s="8">
        <v>2585</v>
      </c>
      <c r="S465" s="8">
        <f t="shared" si="28"/>
        <v>2662</v>
      </c>
      <c r="T465" s="8">
        <f t="shared" si="29"/>
        <v>2775</v>
      </c>
      <c r="U465" s="8">
        <f t="shared" si="30"/>
        <v>3025</v>
      </c>
      <c r="V465" s="21" t="s">
        <v>140</v>
      </c>
      <c r="W465" s="21"/>
      <c r="X465" s="8" t="s">
        <v>181</v>
      </c>
      <c r="Y465" s="8" t="s">
        <v>182</v>
      </c>
      <c r="Z465" s="29">
        <v>1.25</v>
      </c>
      <c r="AA465" s="8"/>
      <c r="AB465" s="8" t="s">
        <v>185</v>
      </c>
      <c r="AC465" s="8" t="s">
        <v>1758</v>
      </c>
      <c r="AE465" s="8" t="e">
        <f>VLOOKUP(N465,[1]CRN!$H$2:$I$1212,2,FALSE)</f>
        <v>#N/A</v>
      </c>
      <c r="AG465" s="9">
        <v>96084920</v>
      </c>
      <c r="AH465" s="9">
        <v>2424</v>
      </c>
      <c r="AI465" s="9">
        <f>VLOOKUP(AG465,[2]CRN!$A$2:$J$2833,10,FALSE)</f>
        <v>2509</v>
      </c>
      <c r="AJ465" s="9">
        <f t="shared" si="31"/>
        <v>3.5066006600660067E-2</v>
      </c>
      <c r="AL465" s="9">
        <v>96084920</v>
      </c>
      <c r="AM465" s="9">
        <v>2585</v>
      </c>
      <c r="AT465" s="9">
        <v>96084842</v>
      </c>
      <c r="AU465" s="9">
        <v>99916977</v>
      </c>
      <c r="AX465" s="9">
        <v>96126888</v>
      </c>
      <c r="AY465" s="9">
        <v>7324</v>
      </c>
      <c r="BB465" s="9">
        <v>99917067</v>
      </c>
      <c r="BC465" s="9">
        <v>2775</v>
      </c>
      <c r="BF465" s="9">
        <v>99917067</v>
      </c>
      <c r="BG465" s="9">
        <v>3025</v>
      </c>
    </row>
    <row r="466" spans="2:59" x14ac:dyDescent="0.35">
      <c r="B466" s="21" t="s">
        <v>1107</v>
      </c>
      <c r="C466" s="21" t="s">
        <v>39</v>
      </c>
      <c r="D466" s="21" t="s">
        <v>554</v>
      </c>
      <c r="E466" s="21" t="s">
        <v>554</v>
      </c>
      <c r="F466" s="21" t="s">
        <v>410</v>
      </c>
      <c r="G466" s="8" t="s">
        <v>191</v>
      </c>
      <c r="H466" s="8">
        <v>2</v>
      </c>
      <c r="I466" s="8" t="s">
        <v>150</v>
      </c>
      <c r="J466" s="8" t="s">
        <v>151</v>
      </c>
      <c r="K466" s="8">
        <v>1</v>
      </c>
      <c r="L466" s="8" t="s">
        <v>155</v>
      </c>
      <c r="M466" s="8">
        <v>81</v>
      </c>
      <c r="N466" s="8">
        <v>99916969</v>
      </c>
      <c r="O466" s="8">
        <v>97520143</v>
      </c>
      <c r="P466" s="8">
        <v>99916969</v>
      </c>
      <c r="Q466" s="8">
        <v>2977</v>
      </c>
      <c r="R466" s="8">
        <v>3066</v>
      </c>
      <c r="S466" s="8">
        <f t="shared" si="28"/>
        <v>3001</v>
      </c>
      <c r="T466" s="8">
        <f t="shared" si="29"/>
        <v>3131</v>
      </c>
      <c r="U466" s="8">
        <f t="shared" si="30"/>
        <v>3413</v>
      </c>
      <c r="V466" s="21" t="s">
        <v>140</v>
      </c>
      <c r="W466" s="21"/>
      <c r="X466" s="8" t="s">
        <v>181</v>
      </c>
      <c r="Y466" s="8" t="s">
        <v>182</v>
      </c>
      <c r="Z466" s="29">
        <v>1.25</v>
      </c>
      <c r="AA466" s="8"/>
      <c r="AB466" s="8" t="s">
        <v>185</v>
      </c>
      <c r="AC466" s="8" t="s">
        <v>1758</v>
      </c>
      <c r="AE466" s="8" t="e">
        <f>VLOOKUP(N466,[1]CRN!$H$2:$I$1212,2,FALSE)</f>
        <v>#N/A</v>
      </c>
      <c r="AG466" s="9">
        <v>97520143</v>
      </c>
      <c r="AH466" s="9">
        <v>2870</v>
      </c>
      <c r="AI466" s="9">
        <f>VLOOKUP(AG466,[2]CRN!$A$2:$J$2833,10,FALSE)</f>
        <v>2977</v>
      </c>
      <c r="AJ466" s="9">
        <f t="shared" si="31"/>
        <v>3.7282229965156795E-2</v>
      </c>
      <c r="AL466" s="9">
        <v>97520143</v>
      </c>
      <c r="AM466" s="9">
        <v>3066</v>
      </c>
      <c r="AT466" s="9">
        <v>96084844</v>
      </c>
      <c r="AU466" s="9">
        <v>99916978</v>
      </c>
      <c r="AX466" s="9">
        <v>96126889</v>
      </c>
      <c r="AY466" s="9">
        <v>7777</v>
      </c>
      <c r="BB466" s="9">
        <v>99916969</v>
      </c>
      <c r="BC466" s="9">
        <v>3131</v>
      </c>
      <c r="BF466" s="9">
        <v>99916969</v>
      </c>
      <c r="BG466" s="9">
        <v>3413</v>
      </c>
    </row>
    <row r="467" spans="2:59" x14ac:dyDescent="0.35">
      <c r="B467" s="21" t="s">
        <v>1108</v>
      </c>
      <c r="C467" s="21" t="s">
        <v>39</v>
      </c>
      <c r="D467" s="21" t="s">
        <v>555</v>
      </c>
      <c r="E467" s="21" t="s">
        <v>555</v>
      </c>
      <c r="F467" s="21" t="s">
        <v>410</v>
      </c>
      <c r="G467" s="8" t="s">
        <v>191</v>
      </c>
      <c r="H467" s="8">
        <v>2</v>
      </c>
      <c r="I467" s="8" t="s">
        <v>150</v>
      </c>
      <c r="J467" s="8" t="s">
        <v>151</v>
      </c>
      <c r="K467" s="8">
        <v>3</v>
      </c>
      <c r="L467" s="8" t="s">
        <v>153</v>
      </c>
      <c r="M467" s="8">
        <v>57</v>
      </c>
      <c r="N467" s="8">
        <v>99917048</v>
      </c>
      <c r="O467" s="8">
        <v>97741968</v>
      </c>
      <c r="P467" s="8">
        <v>99917048</v>
      </c>
      <c r="Q467" s="8">
        <v>2673</v>
      </c>
      <c r="R467" s="8">
        <v>2753</v>
      </c>
      <c r="S467" s="8">
        <f t="shared" si="28"/>
        <v>2835</v>
      </c>
      <c r="T467" s="8">
        <f t="shared" si="29"/>
        <v>2957</v>
      </c>
      <c r="U467" s="8">
        <f t="shared" si="30"/>
        <v>3223</v>
      </c>
      <c r="V467" s="21" t="s">
        <v>140</v>
      </c>
      <c r="W467" s="21"/>
      <c r="X467" s="8" t="s">
        <v>181</v>
      </c>
      <c r="Y467" s="8" t="s">
        <v>182</v>
      </c>
      <c r="Z467" s="29">
        <v>1.25</v>
      </c>
      <c r="AA467" s="8"/>
      <c r="AB467" s="8" t="s">
        <v>185</v>
      </c>
      <c r="AC467" s="8" t="s">
        <v>1758</v>
      </c>
      <c r="AE467" s="8" t="e">
        <f>VLOOKUP(N467,[1]CRN!$H$2:$I$1212,2,FALSE)</f>
        <v>#N/A</v>
      </c>
      <c r="AG467" s="9">
        <v>97741968</v>
      </c>
      <c r="AH467" s="9">
        <v>2580</v>
      </c>
      <c r="AI467" s="9">
        <f>VLOOKUP(AG467,[2]CRN!$A$2:$J$2833,10,FALSE)</f>
        <v>2673</v>
      </c>
      <c r="AJ467" s="9">
        <f t="shared" si="31"/>
        <v>3.604651162790698E-2</v>
      </c>
      <c r="AL467" s="9">
        <v>97741968</v>
      </c>
      <c r="AM467" s="9">
        <v>2753</v>
      </c>
      <c r="AT467" s="9">
        <v>96084846</v>
      </c>
      <c r="AU467" s="9">
        <v>99916979</v>
      </c>
      <c r="AX467" s="9">
        <v>96126890</v>
      </c>
      <c r="AY467" s="9">
        <v>3153</v>
      </c>
      <c r="BB467" s="9">
        <v>99917048</v>
      </c>
      <c r="BC467" s="9">
        <v>2957</v>
      </c>
      <c r="BF467" s="9">
        <v>99917048</v>
      </c>
      <c r="BG467" s="9">
        <v>3223</v>
      </c>
    </row>
    <row r="468" spans="2:59" x14ac:dyDescent="0.35">
      <c r="B468" s="21" t="s">
        <v>1109</v>
      </c>
      <c r="C468" s="21" t="s">
        <v>39</v>
      </c>
      <c r="D468" s="21" t="s">
        <v>554</v>
      </c>
      <c r="E468" s="21" t="s">
        <v>554</v>
      </c>
      <c r="F468" s="21" t="s">
        <v>410</v>
      </c>
      <c r="G468" s="8" t="s">
        <v>191</v>
      </c>
      <c r="H468" s="8">
        <v>2</v>
      </c>
      <c r="I468" s="8" t="s">
        <v>150</v>
      </c>
      <c r="J468" s="8" t="s">
        <v>154</v>
      </c>
      <c r="K468" s="8">
        <v>1</v>
      </c>
      <c r="L468" s="8" t="s">
        <v>155</v>
      </c>
      <c r="M468" s="8">
        <v>81</v>
      </c>
      <c r="N468" s="8">
        <v>99916988</v>
      </c>
      <c r="O468" s="8">
        <v>97766463</v>
      </c>
      <c r="P468" s="8">
        <v>99916988</v>
      </c>
      <c r="Q468" s="8">
        <v>3025</v>
      </c>
      <c r="R468" s="8">
        <v>3116</v>
      </c>
      <c r="S468" s="8">
        <f t="shared" si="28"/>
        <v>3052</v>
      </c>
      <c r="T468" s="8">
        <f t="shared" si="29"/>
        <v>3184</v>
      </c>
      <c r="U468" s="8">
        <f t="shared" si="30"/>
        <v>3471</v>
      </c>
      <c r="V468" s="21" t="s">
        <v>140</v>
      </c>
      <c r="W468" s="21"/>
      <c r="X468" s="8" t="s">
        <v>181</v>
      </c>
      <c r="Y468" s="8" t="s">
        <v>182</v>
      </c>
      <c r="Z468" s="29">
        <v>1.25</v>
      </c>
      <c r="AA468" s="8"/>
      <c r="AB468" s="8" t="s">
        <v>185</v>
      </c>
      <c r="AC468" s="8" t="s">
        <v>1758</v>
      </c>
      <c r="AE468" s="8" t="e">
        <f>VLOOKUP(N468,[1]CRN!$H$2:$I$1212,2,FALSE)</f>
        <v>#N/A</v>
      </c>
      <c r="AG468" s="9">
        <v>97766463</v>
      </c>
      <c r="AH468" s="9">
        <v>2917</v>
      </c>
      <c r="AI468" s="9">
        <f>VLOOKUP(AG468,[2]CRN!$A$2:$J$2833,10,FALSE)</f>
        <v>3025</v>
      </c>
      <c r="AJ468" s="9">
        <f t="shared" si="31"/>
        <v>3.7024340075419951E-2</v>
      </c>
      <c r="AL468" s="9">
        <v>97766463</v>
      </c>
      <c r="AM468" s="9">
        <v>3116</v>
      </c>
      <c r="AT468" s="9">
        <v>96084848</v>
      </c>
      <c r="AU468" s="9">
        <v>99916980</v>
      </c>
      <c r="AX468" s="9">
        <v>96126891</v>
      </c>
      <c r="AY468" s="9">
        <v>3385</v>
      </c>
      <c r="BB468" s="9">
        <v>99916988</v>
      </c>
      <c r="BC468" s="9">
        <v>3184</v>
      </c>
      <c r="BF468" s="9">
        <v>99916988</v>
      </c>
      <c r="BG468" s="9">
        <v>3471</v>
      </c>
    </row>
    <row r="469" spans="2:59" x14ac:dyDescent="0.35">
      <c r="B469" s="21" t="s">
        <v>1110</v>
      </c>
      <c r="C469" s="21" t="s">
        <v>39</v>
      </c>
      <c r="D469" s="21" t="s">
        <v>555</v>
      </c>
      <c r="E469" s="21" t="s">
        <v>555</v>
      </c>
      <c r="F469" s="21" t="s">
        <v>410</v>
      </c>
      <c r="G469" s="8" t="s">
        <v>191</v>
      </c>
      <c r="H469" s="8">
        <v>2</v>
      </c>
      <c r="I469" s="8" t="s">
        <v>150</v>
      </c>
      <c r="J469" s="8" t="s">
        <v>154</v>
      </c>
      <c r="K469" s="8">
        <v>3</v>
      </c>
      <c r="L469" s="8" t="s">
        <v>153</v>
      </c>
      <c r="M469" s="8">
        <v>57</v>
      </c>
      <c r="N469" s="8">
        <v>99917068</v>
      </c>
      <c r="O469" s="8">
        <v>97741969</v>
      </c>
      <c r="P469" s="8">
        <v>99917068</v>
      </c>
      <c r="Q469" s="8">
        <v>2721</v>
      </c>
      <c r="R469" s="8">
        <v>2803</v>
      </c>
      <c r="S469" s="8">
        <f t="shared" si="28"/>
        <v>2886</v>
      </c>
      <c r="T469" s="8">
        <f t="shared" si="29"/>
        <v>3010</v>
      </c>
      <c r="U469" s="8">
        <f t="shared" si="30"/>
        <v>3281</v>
      </c>
      <c r="V469" s="21" t="s">
        <v>140</v>
      </c>
      <c r="W469" s="21"/>
      <c r="X469" s="8" t="s">
        <v>181</v>
      </c>
      <c r="Y469" s="8" t="s">
        <v>182</v>
      </c>
      <c r="Z469" s="29">
        <v>1.25</v>
      </c>
      <c r="AA469" s="8"/>
      <c r="AB469" s="8" t="s">
        <v>185</v>
      </c>
      <c r="AC469" s="8" t="s">
        <v>1758</v>
      </c>
      <c r="AE469" s="8" t="e">
        <f>VLOOKUP(N469,[1]CRN!$H$2:$I$1212,2,FALSE)</f>
        <v>#N/A</v>
      </c>
      <c r="AG469" s="9">
        <v>97741969</v>
      </c>
      <c r="AH469" s="9">
        <v>2627</v>
      </c>
      <c r="AI469" s="9">
        <f>VLOOKUP(AG469,[2]CRN!$A$2:$J$2833,10,FALSE)</f>
        <v>2721</v>
      </c>
      <c r="AJ469" s="9">
        <f t="shared" si="31"/>
        <v>3.5782261134373813E-2</v>
      </c>
      <c r="AL469" s="9">
        <v>97741969</v>
      </c>
      <c r="AM469" s="9">
        <v>2803</v>
      </c>
      <c r="AT469" s="9">
        <v>96084850</v>
      </c>
      <c r="AU469" s="9">
        <v>99916981</v>
      </c>
      <c r="AX469" s="9">
        <v>96126892</v>
      </c>
      <c r="AY469" s="9">
        <v>3566</v>
      </c>
      <c r="BB469" s="9">
        <v>99917068</v>
      </c>
      <c r="BC469" s="9">
        <v>3010</v>
      </c>
      <c r="BF469" s="9">
        <v>99917068</v>
      </c>
      <c r="BG469" s="9">
        <v>3281</v>
      </c>
    </row>
    <row r="470" spans="2:59" x14ac:dyDescent="0.35">
      <c r="B470" s="21" t="s">
        <v>1111</v>
      </c>
      <c r="C470" s="21" t="s">
        <v>39</v>
      </c>
      <c r="D470" s="21" t="s">
        <v>556</v>
      </c>
      <c r="E470" s="21" t="s">
        <v>556</v>
      </c>
      <c r="F470" s="21" t="s">
        <v>411</v>
      </c>
      <c r="G470" s="8" t="s">
        <v>191</v>
      </c>
      <c r="H470" s="8">
        <v>2</v>
      </c>
      <c r="I470" s="8" t="s">
        <v>150</v>
      </c>
      <c r="J470" s="8" t="s">
        <v>151</v>
      </c>
      <c r="K470" s="8">
        <v>1</v>
      </c>
      <c r="L470" s="8" t="s">
        <v>155</v>
      </c>
      <c r="M470" s="8">
        <v>90</v>
      </c>
      <c r="N470" s="8">
        <v>99916970</v>
      </c>
      <c r="O470" s="8">
        <v>96084828</v>
      </c>
      <c r="P470" s="8">
        <v>99916970</v>
      </c>
      <c r="Q470" s="8">
        <v>3126</v>
      </c>
      <c r="R470" s="8">
        <v>3219</v>
      </c>
      <c r="S470" s="8">
        <f t="shared" si="28"/>
        <v>3160</v>
      </c>
      <c r="T470" s="8">
        <f t="shared" si="29"/>
        <v>3296</v>
      </c>
      <c r="U470" s="8">
        <f t="shared" si="30"/>
        <v>3592</v>
      </c>
      <c r="V470" s="21" t="s">
        <v>140</v>
      </c>
      <c r="W470" s="21"/>
      <c r="X470" s="8" t="s">
        <v>181</v>
      </c>
      <c r="Y470" s="8" t="s">
        <v>182</v>
      </c>
      <c r="Z470" s="29">
        <v>1.25</v>
      </c>
      <c r="AA470" s="8"/>
      <c r="AB470" s="8" t="s">
        <v>185</v>
      </c>
      <c r="AC470" s="8" t="s">
        <v>1758</v>
      </c>
      <c r="AE470" s="8" t="e">
        <f>VLOOKUP(N470,[1]CRN!$H$2:$I$1212,2,FALSE)</f>
        <v>#N/A</v>
      </c>
      <c r="AG470" s="9">
        <v>96084828</v>
      </c>
      <c r="AH470" s="9">
        <v>3015</v>
      </c>
      <c r="AI470" s="9">
        <f>VLOOKUP(AG470,[2]CRN!$A$2:$J$2833,10,FALSE)</f>
        <v>3126</v>
      </c>
      <c r="AJ470" s="9">
        <f t="shared" si="31"/>
        <v>3.6815920398009953E-2</v>
      </c>
      <c r="AL470" s="9">
        <v>96084828</v>
      </c>
      <c r="AM470" s="9">
        <v>3219</v>
      </c>
      <c r="AT470" s="9">
        <v>96084852</v>
      </c>
      <c r="AU470" s="9">
        <v>99916982</v>
      </c>
      <c r="AX470" s="9">
        <v>96126893</v>
      </c>
      <c r="AY470" s="9">
        <v>3833</v>
      </c>
      <c r="BB470" s="9">
        <v>99916970</v>
      </c>
      <c r="BC470" s="9">
        <v>3296</v>
      </c>
      <c r="BF470" s="9">
        <v>99916970</v>
      </c>
      <c r="BG470" s="9">
        <v>3592</v>
      </c>
    </row>
    <row r="471" spans="2:59" x14ac:dyDescent="0.35">
      <c r="B471" s="21" t="s">
        <v>1112</v>
      </c>
      <c r="C471" s="21" t="s">
        <v>39</v>
      </c>
      <c r="D471" s="21" t="s">
        <v>557</v>
      </c>
      <c r="E471" s="21" t="s">
        <v>557</v>
      </c>
      <c r="F471" s="21" t="s">
        <v>411</v>
      </c>
      <c r="G471" s="8" t="s">
        <v>191</v>
      </c>
      <c r="H471" s="8">
        <v>2</v>
      </c>
      <c r="I471" s="8" t="s">
        <v>150</v>
      </c>
      <c r="J471" s="8" t="s">
        <v>151</v>
      </c>
      <c r="K471" s="8">
        <v>3</v>
      </c>
      <c r="L471" s="8" t="s">
        <v>153</v>
      </c>
      <c r="M471" s="8">
        <v>80</v>
      </c>
      <c r="N471" s="8">
        <v>99917049</v>
      </c>
      <c r="O471" s="8">
        <v>96084829</v>
      </c>
      <c r="P471" s="8">
        <v>99917049</v>
      </c>
      <c r="Q471" s="8">
        <v>2822</v>
      </c>
      <c r="R471" s="8">
        <v>2906</v>
      </c>
      <c r="S471" s="8">
        <f t="shared" si="28"/>
        <v>2994</v>
      </c>
      <c r="T471" s="8">
        <f t="shared" si="29"/>
        <v>3122</v>
      </c>
      <c r="U471" s="8">
        <f t="shared" si="30"/>
        <v>3402</v>
      </c>
      <c r="V471" s="21" t="s">
        <v>140</v>
      </c>
      <c r="W471" s="21"/>
      <c r="X471" s="8" t="s">
        <v>181</v>
      </c>
      <c r="Y471" s="8" t="s">
        <v>182</v>
      </c>
      <c r="Z471" s="29">
        <v>1.25</v>
      </c>
      <c r="AA471" s="8"/>
      <c r="AB471" s="8" t="s">
        <v>185</v>
      </c>
      <c r="AC471" s="8" t="s">
        <v>1758</v>
      </c>
      <c r="AE471" s="8" t="e">
        <f>VLOOKUP(N471,[1]CRN!$H$2:$I$1212,2,FALSE)</f>
        <v>#N/A</v>
      </c>
      <c r="AG471" s="9">
        <v>96084829</v>
      </c>
      <c r="AH471" s="9">
        <v>2725</v>
      </c>
      <c r="AI471" s="9">
        <f>VLOOKUP(AG471,[2]CRN!$A$2:$J$2833,10,FALSE)</f>
        <v>2822</v>
      </c>
      <c r="AJ471" s="9">
        <f t="shared" si="31"/>
        <v>3.5596330275229356E-2</v>
      </c>
      <c r="AL471" s="9">
        <v>96084829</v>
      </c>
      <c r="AM471" s="9">
        <v>2906</v>
      </c>
      <c r="AT471" s="9">
        <v>96084854</v>
      </c>
      <c r="AU471" s="9">
        <v>99916983</v>
      </c>
      <c r="AX471" s="9">
        <v>96126894</v>
      </c>
      <c r="AY471" s="9">
        <v>4016</v>
      </c>
      <c r="BB471" s="9">
        <v>99917049</v>
      </c>
      <c r="BC471" s="9">
        <v>3122</v>
      </c>
      <c r="BF471" s="9">
        <v>99917049</v>
      </c>
      <c r="BG471" s="9">
        <v>3402</v>
      </c>
    </row>
    <row r="472" spans="2:59" x14ac:dyDescent="0.35">
      <c r="B472" s="21" t="s">
        <v>1113</v>
      </c>
      <c r="C472" s="21" t="s">
        <v>39</v>
      </c>
      <c r="D472" s="21" t="s">
        <v>556</v>
      </c>
      <c r="E472" s="21" t="s">
        <v>556</v>
      </c>
      <c r="F472" s="21" t="s">
        <v>411</v>
      </c>
      <c r="G472" s="8" t="s">
        <v>191</v>
      </c>
      <c r="H472" s="8">
        <v>2</v>
      </c>
      <c r="I472" s="8" t="s">
        <v>150</v>
      </c>
      <c r="J472" s="8" t="s">
        <v>154</v>
      </c>
      <c r="K472" s="8">
        <v>1</v>
      </c>
      <c r="L472" s="8" t="s">
        <v>155</v>
      </c>
      <c r="M472" s="8">
        <v>90</v>
      </c>
      <c r="N472" s="8">
        <v>99916989</v>
      </c>
      <c r="O472" s="8">
        <v>96084923</v>
      </c>
      <c r="P472" s="8">
        <v>99916989</v>
      </c>
      <c r="Q472" s="8">
        <v>3174</v>
      </c>
      <c r="R472" s="8">
        <v>3269</v>
      </c>
      <c r="S472" s="8">
        <f t="shared" si="28"/>
        <v>3211</v>
      </c>
      <c r="T472" s="8">
        <f t="shared" si="29"/>
        <v>3349</v>
      </c>
      <c r="U472" s="8">
        <f t="shared" si="30"/>
        <v>3650</v>
      </c>
      <c r="V472" s="21" t="s">
        <v>140</v>
      </c>
      <c r="W472" s="21"/>
      <c r="X472" s="8" t="s">
        <v>181</v>
      </c>
      <c r="Y472" s="8" t="s">
        <v>182</v>
      </c>
      <c r="Z472" s="29">
        <v>1.25</v>
      </c>
      <c r="AA472" s="8"/>
      <c r="AB472" s="8" t="s">
        <v>185</v>
      </c>
      <c r="AC472" s="8" t="s">
        <v>1758</v>
      </c>
      <c r="AE472" s="8" t="e">
        <f>VLOOKUP(N472,[1]CRN!$H$2:$I$1212,2,FALSE)</f>
        <v>#N/A</v>
      </c>
      <c r="AG472" s="9">
        <v>96084923</v>
      </c>
      <c r="AH472" s="9">
        <v>3062</v>
      </c>
      <c r="AI472" s="9">
        <f>VLOOKUP(AG472,[2]CRN!$A$2:$J$2833,10,FALSE)</f>
        <v>3174</v>
      </c>
      <c r="AJ472" s="9">
        <f t="shared" si="31"/>
        <v>3.6577400391900716E-2</v>
      </c>
      <c r="AL472" s="9">
        <v>96084923</v>
      </c>
      <c r="AM472" s="9">
        <v>3269</v>
      </c>
      <c r="AT472" s="9">
        <v>96084856</v>
      </c>
      <c r="AU472" s="9">
        <v>99916984</v>
      </c>
      <c r="AX472" s="9">
        <v>96126895</v>
      </c>
      <c r="AY472" s="9">
        <v>4270</v>
      </c>
      <c r="BB472" s="9">
        <v>99916989</v>
      </c>
      <c r="BC472" s="9">
        <v>3349</v>
      </c>
      <c r="BF472" s="9">
        <v>99916989</v>
      </c>
      <c r="BG472" s="9">
        <v>3650</v>
      </c>
    </row>
    <row r="473" spans="2:59" x14ac:dyDescent="0.35">
      <c r="B473" s="21" t="s">
        <v>1114</v>
      </c>
      <c r="C473" s="21" t="s">
        <v>39</v>
      </c>
      <c r="D473" s="21" t="s">
        <v>557</v>
      </c>
      <c r="E473" s="21" t="s">
        <v>557</v>
      </c>
      <c r="F473" s="21" t="s">
        <v>411</v>
      </c>
      <c r="G473" s="8" t="s">
        <v>191</v>
      </c>
      <c r="H473" s="8">
        <v>2</v>
      </c>
      <c r="I473" s="8" t="s">
        <v>150</v>
      </c>
      <c r="J473" s="8" t="s">
        <v>154</v>
      </c>
      <c r="K473" s="8">
        <v>3</v>
      </c>
      <c r="L473" s="8" t="s">
        <v>153</v>
      </c>
      <c r="M473" s="8">
        <v>80</v>
      </c>
      <c r="N473" s="8">
        <v>99917069</v>
      </c>
      <c r="O473" s="8">
        <v>96084924</v>
      </c>
      <c r="P473" s="8">
        <v>99917069</v>
      </c>
      <c r="Q473" s="8">
        <v>2870</v>
      </c>
      <c r="R473" s="8">
        <v>2956</v>
      </c>
      <c r="S473" s="8">
        <f t="shared" si="28"/>
        <v>3045</v>
      </c>
      <c r="T473" s="8">
        <f t="shared" si="29"/>
        <v>3175</v>
      </c>
      <c r="U473" s="8">
        <f t="shared" si="30"/>
        <v>3460</v>
      </c>
      <c r="V473" s="21" t="s">
        <v>140</v>
      </c>
      <c r="W473" s="21"/>
      <c r="X473" s="8" t="s">
        <v>181</v>
      </c>
      <c r="Y473" s="8" t="s">
        <v>182</v>
      </c>
      <c r="Z473" s="29">
        <v>1.25</v>
      </c>
      <c r="AA473" s="8"/>
      <c r="AB473" s="8" t="s">
        <v>185</v>
      </c>
      <c r="AC473" s="8" t="s">
        <v>1758</v>
      </c>
      <c r="AE473" s="8" t="e">
        <f>VLOOKUP(N473,[1]CRN!$H$2:$I$1212,2,FALSE)</f>
        <v>#N/A</v>
      </c>
      <c r="AG473" s="9">
        <v>96084924</v>
      </c>
      <c r="AH473" s="9">
        <v>2772</v>
      </c>
      <c r="AI473" s="9">
        <f>VLOOKUP(AG473,[2]CRN!$A$2:$J$2833,10,FALSE)</f>
        <v>2870</v>
      </c>
      <c r="AJ473" s="9">
        <f t="shared" si="31"/>
        <v>3.5353535353535352E-2</v>
      </c>
      <c r="AL473" s="9">
        <v>96084924</v>
      </c>
      <c r="AM473" s="9">
        <v>2956</v>
      </c>
      <c r="AT473" s="9">
        <v>96084915</v>
      </c>
      <c r="AU473" s="9">
        <v>99916985</v>
      </c>
      <c r="AX473" s="9">
        <v>96126897</v>
      </c>
      <c r="AY473" s="9">
        <v>5075</v>
      </c>
      <c r="BB473" s="9">
        <v>99917069</v>
      </c>
      <c r="BC473" s="9">
        <v>3175</v>
      </c>
      <c r="BF473" s="9">
        <v>99917069</v>
      </c>
      <c r="BG473" s="9">
        <v>3460</v>
      </c>
    </row>
    <row r="474" spans="2:59" x14ac:dyDescent="0.35">
      <c r="B474" s="21" t="s">
        <v>1115</v>
      </c>
      <c r="C474" s="21" t="s">
        <v>39</v>
      </c>
      <c r="D474" s="21" t="s">
        <v>558</v>
      </c>
      <c r="E474" s="21" t="s">
        <v>558</v>
      </c>
      <c r="F474" s="21" t="s">
        <v>412</v>
      </c>
      <c r="G474" s="8" t="s">
        <v>191</v>
      </c>
      <c r="H474" s="8">
        <v>3</v>
      </c>
      <c r="I474" s="8" t="s">
        <v>156</v>
      </c>
      <c r="J474" s="8" t="s">
        <v>151</v>
      </c>
      <c r="K474" s="8">
        <v>1</v>
      </c>
      <c r="L474" s="8" t="s">
        <v>155</v>
      </c>
      <c r="M474" s="8">
        <v>95</v>
      </c>
      <c r="N474" s="8">
        <v>99916971</v>
      </c>
      <c r="O474" s="8">
        <v>97766464</v>
      </c>
      <c r="P474" s="8">
        <v>99916971</v>
      </c>
      <c r="Q474" s="8">
        <v>3654</v>
      </c>
      <c r="R474" s="8">
        <v>3763</v>
      </c>
      <c r="S474" s="8">
        <f t="shared" si="28"/>
        <v>3629</v>
      </c>
      <c r="T474" s="8">
        <f t="shared" si="29"/>
        <v>3786</v>
      </c>
      <c r="U474" s="8">
        <f t="shared" si="30"/>
        <v>4127</v>
      </c>
      <c r="V474" s="21" t="s">
        <v>140</v>
      </c>
      <c r="W474" s="21"/>
      <c r="X474" s="8" t="s">
        <v>181</v>
      </c>
      <c r="Y474" s="8" t="s">
        <v>182</v>
      </c>
      <c r="Z474" s="29">
        <v>1.25</v>
      </c>
      <c r="AA474" s="8"/>
      <c r="AB474" s="8" t="s">
        <v>185</v>
      </c>
      <c r="AC474" s="8" t="s">
        <v>1758</v>
      </c>
      <c r="AE474" s="8" t="e">
        <f>VLOOKUP(N474,[1]CRN!$H$2:$I$1212,2,FALSE)</f>
        <v>#N/A</v>
      </c>
      <c r="AG474" s="9">
        <v>97766464</v>
      </c>
      <c r="AH474" s="9">
        <v>3520</v>
      </c>
      <c r="AI474" s="9">
        <f>VLOOKUP(AG474,[2]CRN!$A$2:$J$2833,10,FALSE)</f>
        <v>3654</v>
      </c>
      <c r="AJ474" s="9">
        <f t="shared" si="31"/>
        <v>3.806818181818182E-2</v>
      </c>
      <c r="AL474" s="9">
        <v>97766464</v>
      </c>
      <c r="AM474" s="9">
        <v>3763</v>
      </c>
      <c r="AT474" s="9">
        <v>96084917</v>
      </c>
      <c r="AU474" s="9">
        <v>99916986</v>
      </c>
      <c r="AX474" s="9">
        <v>96126898</v>
      </c>
      <c r="AY474" s="9">
        <v>5518</v>
      </c>
      <c r="BB474" s="9">
        <v>99916971</v>
      </c>
      <c r="BC474" s="9">
        <v>3786</v>
      </c>
      <c r="BF474" s="9">
        <v>99916971</v>
      </c>
      <c r="BG474" s="9">
        <v>4127</v>
      </c>
    </row>
    <row r="475" spans="2:59" x14ac:dyDescent="0.35">
      <c r="B475" s="21" t="s">
        <v>1116</v>
      </c>
      <c r="C475" s="21" t="s">
        <v>39</v>
      </c>
      <c r="D475" s="21" t="s">
        <v>559</v>
      </c>
      <c r="E475" s="21" t="s">
        <v>559</v>
      </c>
      <c r="F475" s="21" t="s">
        <v>412</v>
      </c>
      <c r="G475" s="8" t="s">
        <v>191</v>
      </c>
      <c r="H475" s="8">
        <v>3</v>
      </c>
      <c r="I475" s="8" t="s">
        <v>156</v>
      </c>
      <c r="J475" s="8" t="s">
        <v>151</v>
      </c>
      <c r="K475" s="8">
        <v>3</v>
      </c>
      <c r="L475" s="8" t="s">
        <v>153</v>
      </c>
      <c r="M475" s="8">
        <v>82</v>
      </c>
      <c r="N475" s="8">
        <v>99917050</v>
      </c>
      <c r="O475" s="8">
        <v>97742683</v>
      </c>
      <c r="P475" s="8">
        <v>99917050</v>
      </c>
      <c r="Q475" s="8">
        <v>3204</v>
      </c>
      <c r="R475" s="8">
        <v>3300</v>
      </c>
      <c r="S475" s="8">
        <f t="shared" si="28"/>
        <v>3399</v>
      </c>
      <c r="T475" s="8">
        <f t="shared" si="29"/>
        <v>3545</v>
      </c>
      <c r="U475" s="8">
        <f t="shared" si="30"/>
        <v>3864</v>
      </c>
      <c r="V475" s="21" t="s">
        <v>140</v>
      </c>
      <c r="W475" s="21"/>
      <c r="X475" s="8" t="s">
        <v>181</v>
      </c>
      <c r="Y475" s="8" t="s">
        <v>182</v>
      </c>
      <c r="Z475" s="29">
        <v>1.25</v>
      </c>
      <c r="AA475" s="8"/>
      <c r="AB475" s="8" t="s">
        <v>185</v>
      </c>
      <c r="AC475" s="8" t="s">
        <v>1758</v>
      </c>
      <c r="AE475" s="8" t="e">
        <f>VLOOKUP(N475,[1]CRN!$H$2:$I$1212,2,FALSE)</f>
        <v>#N/A</v>
      </c>
      <c r="AG475" s="9">
        <v>97742683</v>
      </c>
      <c r="AH475" s="9">
        <v>3092</v>
      </c>
      <c r="AI475" s="9">
        <f>VLOOKUP(AG475,[2]CRN!$A$2:$J$2833,10,FALSE)</f>
        <v>3204</v>
      </c>
      <c r="AJ475" s="9">
        <f t="shared" si="31"/>
        <v>3.6222509702457953E-2</v>
      </c>
      <c r="AL475" s="9">
        <v>97742683</v>
      </c>
      <c r="AM475" s="9">
        <v>3300</v>
      </c>
      <c r="AT475" s="9">
        <v>96084919</v>
      </c>
      <c r="AU475" s="9">
        <v>99916987</v>
      </c>
      <c r="AX475" s="9">
        <v>96126899</v>
      </c>
      <c r="AY475" s="9">
        <v>5924</v>
      </c>
      <c r="BB475" s="9">
        <v>99917050</v>
      </c>
      <c r="BC475" s="9">
        <v>3545</v>
      </c>
      <c r="BF475" s="9">
        <v>99917050</v>
      </c>
      <c r="BG475" s="9">
        <v>3864</v>
      </c>
    </row>
    <row r="476" spans="2:59" x14ac:dyDescent="0.35">
      <c r="B476" s="21" t="s">
        <v>1117</v>
      </c>
      <c r="C476" s="21" t="s">
        <v>39</v>
      </c>
      <c r="D476" s="21" t="s">
        <v>558</v>
      </c>
      <c r="E476" s="21" t="s">
        <v>558</v>
      </c>
      <c r="F476" s="21" t="s">
        <v>412</v>
      </c>
      <c r="G476" s="8" t="s">
        <v>191</v>
      </c>
      <c r="H476" s="8">
        <v>3</v>
      </c>
      <c r="I476" s="8" t="s">
        <v>156</v>
      </c>
      <c r="J476" s="8" t="s">
        <v>154</v>
      </c>
      <c r="K476" s="8">
        <v>1</v>
      </c>
      <c r="L476" s="8" t="s">
        <v>155</v>
      </c>
      <c r="M476" s="8">
        <v>95</v>
      </c>
      <c r="N476" s="8">
        <v>99916990</v>
      </c>
      <c r="O476" s="8">
        <v>97766465</v>
      </c>
      <c r="P476" s="8">
        <v>99916990</v>
      </c>
      <c r="Q476" s="8">
        <v>3702</v>
      </c>
      <c r="R476" s="8">
        <v>3813</v>
      </c>
      <c r="S476" s="8">
        <f t="shared" si="28"/>
        <v>3680</v>
      </c>
      <c r="T476" s="8">
        <f t="shared" si="29"/>
        <v>3839</v>
      </c>
      <c r="U476" s="8">
        <f t="shared" si="30"/>
        <v>4185</v>
      </c>
      <c r="V476" s="21" t="s">
        <v>140</v>
      </c>
      <c r="W476" s="21"/>
      <c r="X476" s="8" t="s">
        <v>181</v>
      </c>
      <c r="Y476" s="8" t="s">
        <v>182</v>
      </c>
      <c r="Z476" s="29">
        <v>1.25</v>
      </c>
      <c r="AA476" s="8"/>
      <c r="AB476" s="8" t="s">
        <v>185</v>
      </c>
      <c r="AC476" s="8" t="s">
        <v>1758</v>
      </c>
      <c r="AE476" s="8" t="e">
        <f>VLOOKUP(N476,[1]CRN!$H$2:$I$1212,2,FALSE)</f>
        <v>#N/A</v>
      </c>
      <c r="AG476" s="9">
        <v>97766465</v>
      </c>
      <c r="AH476" s="9">
        <v>3567</v>
      </c>
      <c r="AI476" s="9">
        <f>VLOOKUP(AG476,[2]CRN!$A$2:$J$2833,10,FALSE)</f>
        <v>3702</v>
      </c>
      <c r="AJ476" s="9">
        <f t="shared" si="31"/>
        <v>3.7846930193439862E-2</v>
      </c>
      <c r="AL476" s="9">
        <v>97766465</v>
      </c>
      <c r="AM476" s="9">
        <v>3813</v>
      </c>
      <c r="AT476" s="9">
        <v>97766463</v>
      </c>
      <c r="AU476" s="9">
        <v>99916988</v>
      </c>
      <c r="AX476" s="9">
        <v>96126900</v>
      </c>
      <c r="AY476" s="9">
        <v>6388</v>
      </c>
      <c r="BB476" s="9">
        <v>99916990</v>
      </c>
      <c r="BC476" s="9">
        <v>3839</v>
      </c>
      <c r="BF476" s="9">
        <v>99916990</v>
      </c>
      <c r="BG476" s="9">
        <v>4185</v>
      </c>
    </row>
    <row r="477" spans="2:59" x14ac:dyDescent="0.35">
      <c r="B477" s="21" t="s">
        <v>1118</v>
      </c>
      <c r="C477" s="21" t="s">
        <v>39</v>
      </c>
      <c r="D477" s="21" t="s">
        <v>559</v>
      </c>
      <c r="E477" s="21" t="s">
        <v>559</v>
      </c>
      <c r="F477" s="21" t="s">
        <v>412</v>
      </c>
      <c r="G477" s="8" t="s">
        <v>191</v>
      </c>
      <c r="H477" s="8">
        <v>3</v>
      </c>
      <c r="I477" s="8" t="s">
        <v>156</v>
      </c>
      <c r="J477" s="8" t="s">
        <v>154</v>
      </c>
      <c r="K477" s="8">
        <v>3</v>
      </c>
      <c r="L477" s="8" t="s">
        <v>153</v>
      </c>
      <c r="M477" s="8">
        <v>82</v>
      </c>
      <c r="N477" s="8">
        <v>99917070</v>
      </c>
      <c r="O477" s="8">
        <v>97742684</v>
      </c>
      <c r="P477" s="8">
        <v>99917070</v>
      </c>
      <c r="Q477" s="8">
        <v>3252</v>
      </c>
      <c r="R477" s="8">
        <v>3350</v>
      </c>
      <c r="S477" s="8">
        <f t="shared" si="28"/>
        <v>3450</v>
      </c>
      <c r="T477" s="8">
        <f t="shared" si="29"/>
        <v>3598</v>
      </c>
      <c r="U477" s="8">
        <f t="shared" si="30"/>
        <v>3922</v>
      </c>
      <c r="V477" s="21" t="s">
        <v>140</v>
      </c>
      <c r="W477" s="21"/>
      <c r="X477" s="8" t="s">
        <v>181</v>
      </c>
      <c r="Y477" s="8" t="s">
        <v>182</v>
      </c>
      <c r="Z477" s="29">
        <v>1.25</v>
      </c>
      <c r="AA477" s="8"/>
      <c r="AB477" s="8" t="s">
        <v>185</v>
      </c>
      <c r="AC477" s="8" t="s">
        <v>1758</v>
      </c>
      <c r="AE477" s="8" t="e">
        <f>VLOOKUP(N477,[1]CRN!$H$2:$I$1212,2,FALSE)</f>
        <v>#N/A</v>
      </c>
      <c r="AG477" s="9">
        <v>97742684</v>
      </c>
      <c r="AH477" s="9">
        <v>3139</v>
      </c>
      <c r="AI477" s="9">
        <f>VLOOKUP(AG477,[2]CRN!$A$2:$J$2833,10,FALSE)</f>
        <v>3252</v>
      </c>
      <c r="AJ477" s="9">
        <f t="shared" si="31"/>
        <v>3.5998725708824467E-2</v>
      </c>
      <c r="AL477" s="9">
        <v>97742684</v>
      </c>
      <c r="AM477" s="9">
        <v>3350</v>
      </c>
      <c r="AT477" s="9">
        <v>96084923</v>
      </c>
      <c r="AU477" s="9">
        <v>99916989</v>
      </c>
      <c r="AX477" s="9">
        <v>96126902</v>
      </c>
      <c r="AY477" s="9">
        <v>7324</v>
      </c>
      <c r="BB477" s="9">
        <v>99917070</v>
      </c>
      <c r="BC477" s="9">
        <v>3598</v>
      </c>
      <c r="BF477" s="9">
        <v>99917070</v>
      </c>
      <c r="BG477" s="9">
        <v>3922</v>
      </c>
    </row>
    <row r="478" spans="2:59" x14ac:dyDescent="0.35">
      <c r="B478" s="21" t="s">
        <v>1119</v>
      </c>
      <c r="C478" s="21" t="s">
        <v>39</v>
      </c>
      <c r="D478" s="21" t="s">
        <v>560</v>
      </c>
      <c r="E478" s="21" t="s">
        <v>560</v>
      </c>
      <c r="F478" s="21" t="s">
        <v>413</v>
      </c>
      <c r="G478" s="8" t="s">
        <v>191</v>
      </c>
      <c r="H478" s="8">
        <v>3</v>
      </c>
      <c r="I478" s="8" t="s">
        <v>156</v>
      </c>
      <c r="J478" s="8" t="s">
        <v>151</v>
      </c>
      <c r="K478" s="8">
        <v>1</v>
      </c>
      <c r="L478" s="8" t="s">
        <v>155</v>
      </c>
      <c r="M478" s="8">
        <v>129</v>
      </c>
      <c r="N478" s="8">
        <v>99916972</v>
      </c>
      <c r="O478" s="8">
        <v>96084832</v>
      </c>
      <c r="P478" s="8">
        <v>99916972</v>
      </c>
      <c r="Q478" s="8">
        <v>3832</v>
      </c>
      <c r="R478" s="8">
        <v>3947</v>
      </c>
      <c r="S478" s="8">
        <f t="shared" si="28"/>
        <v>3818</v>
      </c>
      <c r="T478" s="8">
        <f t="shared" si="29"/>
        <v>3982</v>
      </c>
      <c r="U478" s="8">
        <f t="shared" si="30"/>
        <v>4341</v>
      </c>
      <c r="V478" s="21" t="s">
        <v>140</v>
      </c>
      <c r="W478" s="21"/>
      <c r="X478" s="8" t="s">
        <v>181</v>
      </c>
      <c r="Y478" s="8" t="s">
        <v>182</v>
      </c>
      <c r="Z478" s="29">
        <v>1.25</v>
      </c>
      <c r="AA478" s="8"/>
      <c r="AB478" s="8" t="s">
        <v>185</v>
      </c>
      <c r="AC478" s="8" t="s">
        <v>1758</v>
      </c>
      <c r="AE478" s="8" t="e">
        <f>VLOOKUP(N478,[1]CRN!$H$2:$I$1212,2,FALSE)</f>
        <v>#N/A</v>
      </c>
      <c r="AG478" s="9">
        <v>96084832</v>
      </c>
      <c r="AH478" s="9">
        <v>3693</v>
      </c>
      <c r="AI478" s="9">
        <f>VLOOKUP(AG478,[2]CRN!$A$2:$J$2833,10,FALSE)</f>
        <v>3832</v>
      </c>
      <c r="AJ478" s="9">
        <f t="shared" si="31"/>
        <v>3.7638776062821552E-2</v>
      </c>
      <c r="AL478" s="9">
        <v>96084832</v>
      </c>
      <c r="AM478" s="9">
        <v>3947</v>
      </c>
      <c r="AT478" s="9">
        <v>97766465</v>
      </c>
      <c r="AU478" s="9">
        <v>99916990</v>
      </c>
      <c r="AX478" s="9">
        <v>96126903</v>
      </c>
      <c r="AY478" s="9">
        <v>7777</v>
      </c>
      <c r="BB478" s="9">
        <v>99916972</v>
      </c>
      <c r="BC478" s="9">
        <v>3982</v>
      </c>
      <c r="BF478" s="9">
        <v>99916972</v>
      </c>
      <c r="BG478" s="9">
        <v>4341</v>
      </c>
    </row>
    <row r="479" spans="2:59" x14ac:dyDescent="0.35">
      <c r="B479" s="21" t="s">
        <v>1120</v>
      </c>
      <c r="C479" s="21" t="s">
        <v>39</v>
      </c>
      <c r="D479" s="21" t="s">
        <v>561</v>
      </c>
      <c r="E479" s="21" t="s">
        <v>561</v>
      </c>
      <c r="F479" s="21" t="s">
        <v>413</v>
      </c>
      <c r="G479" s="8" t="s">
        <v>191</v>
      </c>
      <c r="H479" s="8">
        <v>3</v>
      </c>
      <c r="I479" s="8" t="s">
        <v>156</v>
      </c>
      <c r="J479" s="8" t="s">
        <v>151</v>
      </c>
      <c r="K479" s="8">
        <v>3</v>
      </c>
      <c r="L479" s="8" t="s">
        <v>153</v>
      </c>
      <c r="M479" s="8">
        <v>90</v>
      </c>
      <c r="N479" s="8">
        <v>99917051</v>
      </c>
      <c r="O479" s="8">
        <v>96084833</v>
      </c>
      <c r="P479" s="8">
        <v>99917051</v>
      </c>
      <c r="Q479" s="8">
        <v>3382</v>
      </c>
      <c r="R479" s="8">
        <v>3484</v>
      </c>
      <c r="S479" s="8">
        <f t="shared" si="28"/>
        <v>3588</v>
      </c>
      <c r="T479" s="8">
        <f t="shared" si="29"/>
        <v>3741</v>
      </c>
      <c r="U479" s="8">
        <f t="shared" si="30"/>
        <v>4078</v>
      </c>
      <c r="V479" s="21" t="s">
        <v>140</v>
      </c>
      <c r="W479" s="21"/>
      <c r="X479" s="8" t="s">
        <v>181</v>
      </c>
      <c r="Y479" s="8" t="s">
        <v>182</v>
      </c>
      <c r="Z479" s="29">
        <v>1.25</v>
      </c>
      <c r="AA479" s="8"/>
      <c r="AB479" s="8" t="s">
        <v>185</v>
      </c>
      <c r="AC479" s="8" t="s">
        <v>1758</v>
      </c>
      <c r="AE479" s="8" t="e">
        <f>VLOOKUP(N479,[1]CRN!$H$2:$I$1212,2,FALSE)</f>
        <v>#N/A</v>
      </c>
      <c r="AG479" s="9">
        <v>96084833</v>
      </c>
      <c r="AH479" s="9">
        <v>3265</v>
      </c>
      <c r="AI479" s="9">
        <f>VLOOKUP(AG479,[2]CRN!$A$2:$J$2833,10,FALSE)</f>
        <v>3382</v>
      </c>
      <c r="AJ479" s="9">
        <f t="shared" si="31"/>
        <v>3.5834609494640124E-2</v>
      </c>
      <c r="AL479" s="9">
        <v>96084833</v>
      </c>
      <c r="AM479" s="9">
        <v>3484</v>
      </c>
      <c r="AT479" s="9">
        <v>96084927</v>
      </c>
      <c r="AU479" s="9">
        <v>99916991</v>
      </c>
      <c r="AX479" s="9">
        <v>96127002</v>
      </c>
      <c r="AY479" s="9">
        <v>3961</v>
      </c>
      <c r="BB479" s="9">
        <v>99917051</v>
      </c>
      <c r="BC479" s="9">
        <v>3741</v>
      </c>
      <c r="BF479" s="9">
        <v>99917051</v>
      </c>
      <c r="BG479" s="9">
        <v>4078</v>
      </c>
    </row>
    <row r="480" spans="2:59" x14ac:dyDescent="0.35">
      <c r="B480" s="21" t="s">
        <v>1121</v>
      </c>
      <c r="C480" s="21" t="s">
        <v>39</v>
      </c>
      <c r="D480" s="21" t="s">
        <v>560</v>
      </c>
      <c r="E480" s="21" t="s">
        <v>560</v>
      </c>
      <c r="F480" s="21" t="s">
        <v>413</v>
      </c>
      <c r="G480" s="8" t="s">
        <v>191</v>
      </c>
      <c r="H480" s="8">
        <v>3</v>
      </c>
      <c r="I480" s="8" t="s">
        <v>156</v>
      </c>
      <c r="J480" s="8" t="s">
        <v>154</v>
      </c>
      <c r="K480" s="8">
        <v>1</v>
      </c>
      <c r="L480" s="8" t="s">
        <v>155</v>
      </c>
      <c r="M480" s="8">
        <v>129</v>
      </c>
      <c r="N480" s="8">
        <v>99916991</v>
      </c>
      <c r="O480" s="8">
        <v>96084927</v>
      </c>
      <c r="P480" s="8">
        <v>99916991</v>
      </c>
      <c r="Q480" s="8">
        <v>3880</v>
      </c>
      <c r="R480" s="8">
        <v>3997</v>
      </c>
      <c r="S480" s="8">
        <f t="shared" si="28"/>
        <v>3869</v>
      </c>
      <c r="T480" s="8">
        <f t="shared" si="29"/>
        <v>4035</v>
      </c>
      <c r="U480" s="8">
        <f t="shared" si="30"/>
        <v>4399</v>
      </c>
      <c r="V480" s="21" t="s">
        <v>140</v>
      </c>
      <c r="W480" s="21"/>
      <c r="X480" s="8" t="s">
        <v>181</v>
      </c>
      <c r="Y480" s="8" t="s">
        <v>182</v>
      </c>
      <c r="Z480" s="29">
        <v>1.25</v>
      </c>
      <c r="AA480" s="8"/>
      <c r="AB480" s="8" t="s">
        <v>185</v>
      </c>
      <c r="AC480" s="8" t="s">
        <v>1758</v>
      </c>
      <c r="AE480" s="8" t="e">
        <f>VLOOKUP(N480,[1]CRN!$H$2:$I$1212,2,FALSE)</f>
        <v>#N/A</v>
      </c>
      <c r="AG480" s="9">
        <v>96084927</v>
      </c>
      <c r="AH480" s="9">
        <v>3740</v>
      </c>
      <c r="AI480" s="9">
        <f>VLOOKUP(AG480,[2]CRN!$A$2:$J$2833,10,FALSE)</f>
        <v>3880</v>
      </c>
      <c r="AJ480" s="9">
        <f t="shared" si="31"/>
        <v>3.7433155080213901E-2</v>
      </c>
      <c r="AL480" s="9">
        <v>96084927</v>
      </c>
      <c r="AM480" s="9">
        <v>3997</v>
      </c>
      <c r="AT480" s="9">
        <v>96084929</v>
      </c>
      <c r="AU480" s="9">
        <v>99916992</v>
      </c>
      <c r="AX480" s="9">
        <v>96127003</v>
      </c>
      <c r="AY480" s="9">
        <v>4079</v>
      </c>
      <c r="BB480" s="9">
        <v>99916991</v>
      </c>
      <c r="BC480" s="9">
        <v>4035</v>
      </c>
      <c r="BF480" s="9">
        <v>99916991</v>
      </c>
      <c r="BG480" s="9">
        <v>4399</v>
      </c>
    </row>
    <row r="481" spans="2:59" x14ac:dyDescent="0.35">
      <c r="B481" s="21" t="s">
        <v>1122</v>
      </c>
      <c r="C481" s="21" t="s">
        <v>39</v>
      </c>
      <c r="D481" s="21" t="s">
        <v>561</v>
      </c>
      <c r="E481" s="21" t="s">
        <v>561</v>
      </c>
      <c r="F481" s="21" t="s">
        <v>413</v>
      </c>
      <c r="G481" s="8" t="s">
        <v>191</v>
      </c>
      <c r="H481" s="8">
        <v>3</v>
      </c>
      <c r="I481" s="8" t="s">
        <v>156</v>
      </c>
      <c r="J481" s="8" t="s">
        <v>154</v>
      </c>
      <c r="K481" s="8">
        <v>3</v>
      </c>
      <c r="L481" s="8" t="s">
        <v>153</v>
      </c>
      <c r="M481" s="8">
        <v>90</v>
      </c>
      <c r="N481" s="8">
        <v>99917071</v>
      </c>
      <c r="O481" s="8">
        <v>96084928</v>
      </c>
      <c r="P481" s="8">
        <v>99917071</v>
      </c>
      <c r="Q481" s="8">
        <v>3430</v>
      </c>
      <c r="R481" s="8">
        <v>3534</v>
      </c>
      <c r="S481" s="8">
        <f t="shared" si="28"/>
        <v>3639</v>
      </c>
      <c r="T481" s="8">
        <f t="shared" si="29"/>
        <v>3794</v>
      </c>
      <c r="U481" s="8">
        <f t="shared" si="30"/>
        <v>4136</v>
      </c>
      <c r="V481" s="21" t="s">
        <v>140</v>
      </c>
      <c r="W481" s="21"/>
      <c r="X481" s="8" t="s">
        <v>181</v>
      </c>
      <c r="Y481" s="8" t="s">
        <v>182</v>
      </c>
      <c r="Z481" s="29">
        <v>1.25</v>
      </c>
      <c r="AA481" s="8"/>
      <c r="AB481" s="8" t="s">
        <v>185</v>
      </c>
      <c r="AC481" s="8" t="s">
        <v>1758</v>
      </c>
      <c r="AE481" s="8" t="e">
        <f>VLOOKUP(N481,[1]CRN!$H$2:$I$1212,2,FALSE)</f>
        <v>#N/A</v>
      </c>
      <c r="AG481" s="9">
        <v>96084928</v>
      </c>
      <c r="AH481" s="9">
        <v>3312</v>
      </c>
      <c r="AI481" s="9">
        <f>VLOOKUP(AG481,[2]CRN!$A$2:$J$2833,10,FALSE)</f>
        <v>3430</v>
      </c>
      <c r="AJ481" s="9">
        <f t="shared" si="31"/>
        <v>3.5628019323671496E-2</v>
      </c>
      <c r="AL481" s="9">
        <v>96084928</v>
      </c>
      <c r="AM481" s="9">
        <v>3534</v>
      </c>
      <c r="AT481" s="9">
        <v>97766469</v>
      </c>
      <c r="AU481" s="9">
        <v>99916993</v>
      </c>
      <c r="AX481" s="9">
        <v>96127005</v>
      </c>
      <c r="AY481" s="9">
        <v>4783</v>
      </c>
      <c r="BB481" s="9">
        <v>99917071</v>
      </c>
      <c r="BC481" s="9">
        <v>3794</v>
      </c>
      <c r="BF481" s="9">
        <v>99917071</v>
      </c>
      <c r="BG481" s="9">
        <v>4136</v>
      </c>
    </row>
    <row r="482" spans="2:59" x14ac:dyDescent="0.35">
      <c r="B482" s="21" t="s">
        <v>1123</v>
      </c>
      <c r="C482" s="21" t="s">
        <v>39</v>
      </c>
      <c r="D482" s="21" t="s">
        <v>562</v>
      </c>
      <c r="E482" s="21" t="s">
        <v>562</v>
      </c>
      <c r="F482" s="21" t="s">
        <v>414</v>
      </c>
      <c r="G482" s="8" t="s">
        <v>191</v>
      </c>
      <c r="H482" s="8">
        <v>3</v>
      </c>
      <c r="I482" s="8" t="s">
        <v>156</v>
      </c>
      <c r="J482" s="8" t="s">
        <v>151</v>
      </c>
      <c r="K482" s="8">
        <v>1</v>
      </c>
      <c r="L482" s="8" t="s">
        <v>155</v>
      </c>
      <c r="M482" s="8">
        <v>130</v>
      </c>
      <c r="N482" s="8">
        <v>99916973</v>
      </c>
      <c r="O482" s="8">
        <v>96084834</v>
      </c>
      <c r="P482" s="8">
        <v>99916973</v>
      </c>
      <c r="Q482" s="8">
        <v>3978</v>
      </c>
      <c r="R482" s="8">
        <v>4097</v>
      </c>
      <c r="S482" s="8">
        <f t="shared" si="28"/>
        <v>3973</v>
      </c>
      <c r="T482" s="8">
        <f t="shared" si="29"/>
        <v>4144</v>
      </c>
      <c r="U482" s="8">
        <f t="shared" si="30"/>
        <v>4517</v>
      </c>
      <c r="V482" s="21" t="s">
        <v>140</v>
      </c>
      <c r="W482" s="21"/>
      <c r="X482" s="8" t="s">
        <v>181</v>
      </c>
      <c r="Y482" s="8" t="s">
        <v>182</v>
      </c>
      <c r="Z482" s="29">
        <v>1.25</v>
      </c>
      <c r="AA482" s="8"/>
      <c r="AB482" s="8" t="s">
        <v>185</v>
      </c>
      <c r="AC482" s="8" t="s">
        <v>1758</v>
      </c>
      <c r="AE482" s="8" t="e">
        <f>VLOOKUP(N482,[1]CRN!$H$2:$I$1212,2,FALSE)</f>
        <v>#N/A</v>
      </c>
      <c r="AG482" s="9">
        <v>96084834</v>
      </c>
      <c r="AH482" s="9">
        <v>3835</v>
      </c>
      <c r="AI482" s="9">
        <f>VLOOKUP(AG482,[2]CRN!$A$2:$J$2833,10,FALSE)</f>
        <v>3978</v>
      </c>
      <c r="AJ482" s="9">
        <f t="shared" si="31"/>
        <v>3.7288135593220341E-2</v>
      </c>
      <c r="AL482" s="9">
        <v>96084834</v>
      </c>
      <c r="AM482" s="9">
        <v>4097</v>
      </c>
      <c r="AT482" s="9">
        <v>96084933</v>
      </c>
      <c r="AU482" s="9">
        <v>99916994</v>
      </c>
      <c r="AX482" s="9">
        <v>96127006</v>
      </c>
      <c r="AY482" s="9">
        <v>5022</v>
      </c>
      <c r="BB482" s="9">
        <v>99916973</v>
      </c>
      <c r="BC482" s="9">
        <v>4144</v>
      </c>
      <c r="BF482" s="9">
        <v>99916973</v>
      </c>
      <c r="BG482" s="9">
        <v>4517</v>
      </c>
    </row>
    <row r="483" spans="2:59" x14ac:dyDescent="0.35">
      <c r="B483" s="21" t="s">
        <v>1124</v>
      </c>
      <c r="C483" s="21" t="s">
        <v>39</v>
      </c>
      <c r="D483" s="21" t="s">
        <v>563</v>
      </c>
      <c r="E483" s="21" t="s">
        <v>563</v>
      </c>
      <c r="F483" s="21" t="s">
        <v>414</v>
      </c>
      <c r="G483" s="8" t="s">
        <v>191</v>
      </c>
      <c r="H483" s="8">
        <v>3</v>
      </c>
      <c r="I483" s="8" t="s">
        <v>156</v>
      </c>
      <c r="J483" s="8" t="s">
        <v>151</v>
      </c>
      <c r="K483" s="8">
        <v>3</v>
      </c>
      <c r="L483" s="8" t="s">
        <v>153</v>
      </c>
      <c r="M483" s="8">
        <v>91</v>
      </c>
      <c r="N483" s="8">
        <v>99917052</v>
      </c>
      <c r="O483" s="8">
        <v>96084835</v>
      </c>
      <c r="P483" s="8">
        <v>99917052</v>
      </c>
      <c r="Q483" s="8">
        <v>3528</v>
      </c>
      <c r="R483" s="8">
        <v>3634</v>
      </c>
      <c r="S483" s="8">
        <f t="shared" si="28"/>
        <v>3743</v>
      </c>
      <c r="T483" s="8">
        <f t="shared" si="29"/>
        <v>3903</v>
      </c>
      <c r="U483" s="8">
        <f t="shared" si="30"/>
        <v>4254</v>
      </c>
      <c r="V483" s="21" t="s">
        <v>140</v>
      </c>
      <c r="W483" s="21"/>
      <c r="X483" s="8" t="s">
        <v>181</v>
      </c>
      <c r="Y483" s="8" t="s">
        <v>182</v>
      </c>
      <c r="Z483" s="29">
        <v>1.25</v>
      </c>
      <c r="AA483" s="8"/>
      <c r="AB483" s="8" t="s">
        <v>185</v>
      </c>
      <c r="AC483" s="8" t="s">
        <v>1758</v>
      </c>
      <c r="AE483" s="8" t="e">
        <f>VLOOKUP(N483,[1]CRN!$H$2:$I$1212,2,FALSE)</f>
        <v>#N/A</v>
      </c>
      <c r="AG483" s="9">
        <v>96084835</v>
      </c>
      <c r="AH483" s="9">
        <v>3407</v>
      </c>
      <c r="AI483" s="9">
        <f>VLOOKUP(AG483,[2]CRN!$A$2:$J$2833,10,FALSE)</f>
        <v>3528</v>
      </c>
      <c r="AJ483" s="9">
        <f t="shared" si="31"/>
        <v>3.551511593777517E-2</v>
      </c>
      <c r="AL483" s="9">
        <v>96084835</v>
      </c>
      <c r="AM483" s="9">
        <v>3634</v>
      </c>
      <c r="AT483" s="9">
        <v>96084935</v>
      </c>
      <c r="AU483" s="9">
        <v>99916995</v>
      </c>
      <c r="AX483" s="9">
        <v>96127008</v>
      </c>
      <c r="AY483" s="9">
        <v>5723</v>
      </c>
      <c r="BB483" s="9">
        <v>99917052</v>
      </c>
      <c r="BC483" s="9">
        <v>3903</v>
      </c>
      <c r="BF483" s="9">
        <v>99917052</v>
      </c>
      <c r="BG483" s="9">
        <v>4254</v>
      </c>
    </row>
    <row r="484" spans="2:59" x14ac:dyDescent="0.35">
      <c r="B484" s="21" t="s">
        <v>1125</v>
      </c>
      <c r="C484" s="21" t="s">
        <v>39</v>
      </c>
      <c r="D484" s="21" t="s">
        <v>562</v>
      </c>
      <c r="E484" s="21" t="s">
        <v>562</v>
      </c>
      <c r="F484" s="21" t="s">
        <v>414</v>
      </c>
      <c r="G484" s="8" t="s">
        <v>191</v>
      </c>
      <c r="H484" s="8">
        <v>3</v>
      </c>
      <c r="I484" s="8" t="s">
        <v>156</v>
      </c>
      <c r="J484" s="8" t="s">
        <v>154</v>
      </c>
      <c r="K484" s="8">
        <v>1</v>
      </c>
      <c r="L484" s="8" t="s">
        <v>155</v>
      </c>
      <c r="M484" s="8">
        <v>130</v>
      </c>
      <c r="N484" s="8">
        <v>99916992</v>
      </c>
      <c r="O484" s="8">
        <v>96084929</v>
      </c>
      <c r="P484" s="8">
        <v>99916992</v>
      </c>
      <c r="Q484" s="8">
        <v>4026</v>
      </c>
      <c r="R484" s="8">
        <v>4147</v>
      </c>
      <c r="S484" s="8">
        <f t="shared" si="28"/>
        <v>4024</v>
      </c>
      <c r="T484" s="8">
        <f t="shared" si="29"/>
        <v>4197</v>
      </c>
      <c r="U484" s="8">
        <f t="shared" si="30"/>
        <v>4575</v>
      </c>
      <c r="V484" s="21" t="s">
        <v>140</v>
      </c>
      <c r="W484" s="21"/>
      <c r="X484" s="8" t="s">
        <v>181</v>
      </c>
      <c r="Y484" s="8" t="s">
        <v>182</v>
      </c>
      <c r="Z484" s="29">
        <v>1.25</v>
      </c>
      <c r="AA484" s="8"/>
      <c r="AB484" s="8" t="s">
        <v>185</v>
      </c>
      <c r="AC484" s="8" t="s">
        <v>1758</v>
      </c>
      <c r="AE484" s="8" t="e">
        <f>VLOOKUP(N484,[1]CRN!$H$2:$I$1212,2,FALSE)</f>
        <v>#N/A</v>
      </c>
      <c r="AG484" s="9">
        <v>96084929</v>
      </c>
      <c r="AH484" s="9">
        <v>3882</v>
      </c>
      <c r="AI484" s="9">
        <f>VLOOKUP(AG484,[2]CRN!$A$2:$J$2833,10,FALSE)</f>
        <v>4026</v>
      </c>
      <c r="AJ484" s="9">
        <f t="shared" si="31"/>
        <v>3.7094281298299843E-2</v>
      </c>
      <c r="AL484" s="9">
        <v>96084929</v>
      </c>
      <c r="AM484" s="9">
        <v>4147</v>
      </c>
      <c r="AT484" s="9">
        <v>96084937</v>
      </c>
      <c r="AU484" s="9">
        <v>99916996</v>
      </c>
      <c r="AX484" s="9">
        <v>96127009</v>
      </c>
      <c r="AY484" s="9">
        <v>6449</v>
      </c>
      <c r="BB484" s="9">
        <v>99916992</v>
      </c>
      <c r="BC484" s="9">
        <v>4197</v>
      </c>
      <c r="BF484" s="9">
        <v>99916992</v>
      </c>
      <c r="BG484" s="9">
        <v>4575</v>
      </c>
    </row>
    <row r="485" spans="2:59" x14ac:dyDescent="0.35">
      <c r="B485" s="21" t="s">
        <v>1126</v>
      </c>
      <c r="C485" s="21" t="s">
        <v>39</v>
      </c>
      <c r="D485" s="21" t="s">
        <v>563</v>
      </c>
      <c r="E485" s="21" t="s">
        <v>563</v>
      </c>
      <c r="F485" s="21" t="s">
        <v>414</v>
      </c>
      <c r="G485" s="8" t="s">
        <v>191</v>
      </c>
      <c r="H485" s="8">
        <v>3</v>
      </c>
      <c r="I485" s="8" t="s">
        <v>156</v>
      </c>
      <c r="J485" s="8" t="s">
        <v>154</v>
      </c>
      <c r="K485" s="8">
        <v>3</v>
      </c>
      <c r="L485" s="8" t="s">
        <v>153</v>
      </c>
      <c r="M485" s="8">
        <v>91</v>
      </c>
      <c r="N485" s="8">
        <v>99917072</v>
      </c>
      <c r="O485" s="8">
        <v>96084930</v>
      </c>
      <c r="P485" s="8">
        <v>99917072</v>
      </c>
      <c r="Q485" s="8">
        <v>3576</v>
      </c>
      <c r="R485" s="8">
        <v>3684</v>
      </c>
      <c r="S485" s="8">
        <f t="shared" si="28"/>
        <v>3794</v>
      </c>
      <c r="T485" s="8">
        <f t="shared" si="29"/>
        <v>3956</v>
      </c>
      <c r="U485" s="8">
        <f t="shared" si="30"/>
        <v>4312</v>
      </c>
      <c r="V485" s="21" t="s">
        <v>140</v>
      </c>
      <c r="W485" s="21"/>
      <c r="X485" s="8" t="s">
        <v>181</v>
      </c>
      <c r="Y485" s="8" t="s">
        <v>182</v>
      </c>
      <c r="Z485" s="29">
        <v>1.25</v>
      </c>
      <c r="AA485" s="8"/>
      <c r="AB485" s="8" t="s">
        <v>185</v>
      </c>
      <c r="AC485" s="8" t="s">
        <v>1758</v>
      </c>
      <c r="AE485" s="8" t="e">
        <f>VLOOKUP(N485,[1]CRN!$H$2:$I$1212,2,FALSE)</f>
        <v>#N/A</v>
      </c>
      <c r="AG485" s="9">
        <v>96084930</v>
      </c>
      <c r="AH485" s="9">
        <v>3454</v>
      </c>
      <c r="AI485" s="9">
        <f>VLOOKUP(AG485,[2]CRN!$A$2:$J$2833,10,FALSE)</f>
        <v>3576</v>
      </c>
      <c r="AJ485" s="9">
        <f t="shared" si="31"/>
        <v>3.5321366531557617E-2</v>
      </c>
      <c r="AL485" s="9">
        <v>96084930</v>
      </c>
      <c r="AM485" s="9">
        <v>3684</v>
      </c>
      <c r="AT485" s="9">
        <v>96084939</v>
      </c>
      <c r="AU485" s="9">
        <v>99916997</v>
      </c>
      <c r="AX485" s="9">
        <v>96127010</v>
      </c>
      <c r="AY485" s="9">
        <v>7132</v>
      </c>
      <c r="BB485" s="9">
        <v>99917072</v>
      </c>
      <c r="BC485" s="9">
        <v>3956</v>
      </c>
      <c r="BF485" s="9">
        <v>99917072</v>
      </c>
      <c r="BG485" s="9">
        <v>4312</v>
      </c>
    </row>
    <row r="486" spans="2:59" x14ac:dyDescent="0.35">
      <c r="B486" s="21" t="s">
        <v>1127</v>
      </c>
      <c r="C486" s="21" t="s">
        <v>39</v>
      </c>
      <c r="D486" s="21" t="s">
        <v>564</v>
      </c>
      <c r="E486" s="21" t="s">
        <v>564</v>
      </c>
      <c r="F486" s="21" t="s">
        <v>415</v>
      </c>
      <c r="G486" s="8" t="s">
        <v>191</v>
      </c>
      <c r="H486" s="8">
        <v>5</v>
      </c>
      <c r="I486" s="8" t="s">
        <v>156</v>
      </c>
      <c r="J486" s="8" t="s">
        <v>151</v>
      </c>
      <c r="K486" s="8">
        <v>1</v>
      </c>
      <c r="L486" s="8" t="s">
        <v>157</v>
      </c>
      <c r="M486" s="8">
        <v>131</v>
      </c>
      <c r="N486" s="8">
        <v>99916974</v>
      </c>
      <c r="O486" s="8">
        <v>97766468</v>
      </c>
      <c r="P486" s="8">
        <v>99916974</v>
      </c>
      <c r="Q486" s="8">
        <v>4870</v>
      </c>
      <c r="R486" s="8">
        <v>5016</v>
      </c>
      <c r="S486" s="8">
        <f t="shared" si="28"/>
        <v>4781</v>
      </c>
      <c r="T486" s="8">
        <f t="shared" si="29"/>
        <v>4992</v>
      </c>
      <c r="U486" s="8">
        <f t="shared" si="30"/>
        <v>5441</v>
      </c>
      <c r="V486" s="21" t="s">
        <v>140</v>
      </c>
      <c r="W486" s="21"/>
      <c r="X486" s="8" t="s">
        <v>181</v>
      </c>
      <c r="Y486" s="8" t="s">
        <v>182</v>
      </c>
      <c r="Z486" s="29">
        <v>1.25</v>
      </c>
      <c r="AA486" s="8"/>
      <c r="AB486" s="8" t="s">
        <v>185</v>
      </c>
      <c r="AC486" s="8" t="s">
        <v>1758</v>
      </c>
      <c r="AE486" s="8" t="e">
        <f>VLOOKUP(N486,[1]CRN!$H$2:$I$1212,2,FALSE)</f>
        <v>#N/A</v>
      </c>
      <c r="AG486" s="9">
        <v>97766468</v>
      </c>
      <c r="AH486" s="9">
        <v>4688</v>
      </c>
      <c r="AI486" s="9">
        <f>VLOOKUP(AG486,[2]CRN!$A$2:$J$2833,10,FALSE)</f>
        <v>4870</v>
      </c>
      <c r="AJ486" s="9">
        <f t="shared" si="31"/>
        <v>3.8822525597269626E-2</v>
      </c>
      <c r="AL486" s="9">
        <v>97766468</v>
      </c>
      <c r="AM486" s="9">
        <v>5016</v>
      </c>
      <c r="AT486" s="9">
        <v>96084941</v>
      </c>
      <c r="AU486" s="9">
        <v>99916998</v>
      </c>
      <c r="AX486" s="9">
        <v>96127011</v>
      </c>
      <c r="AY486" s="9">
        <v>8128</v>
      </c>
      <c r="BB486" s="9">
        <v>99916974</v>
      </c>
      <c r="BC486" s="9">
        <v>4992</v>
      </c>
      <c r="BF486" s="9">
        <v>99916974</v>
      </c>
      <c r="BG486" s="9">
        <v>5441</v>
      </c>
    </row>
    <row r="487" spans="2:59" x14ac:dyDescent="0.35">
      <c r="B487" s="21" t="s">
        <v>1128</v>
      </c>
      <c r="C487" s="21" t="s">
        <v>39</v>
      </c>
      <c r="D487" s="21" t="s">
        <v>565</v>
      </c>
      <c r="E487" s="21" t="s">
        <v>565</v>
      </c>
      <c r="F487" s="21" t="s">
        <v>415</v>
      </c>
      <c r="G487" s="8" t="s">
        <v>191</v>
      </c>
      <c r="H487" s="8">
        <v>5</v>
      </c>
      <c r="I487" s="8" t="s">
        <v>156</v>
      </c>
      <c r="J487" s="8" t="s">
        <v>151</v>
      </c>
      <c r="K487" s="8">
        <v>3</v>
      </c>
      <c r="L487" s="8" t="s">
        <v>153</v>
      </c>
      <c r="M487" s="8">
        <v>92</v>
      </c>
      <c r="N487" s="8">
        <v>99917053</v>
      </c>
      <c r="O487" s="8">
        <v>97743195</v>
      </c>
      <c r="P487" s="8">
        <v>99917053</v>
      </c>
      <c r="Q487" s="8">
        <v>4019</v>
      </c>
      <c r="R487" s="8">
        <v>4139</v>
      </c>
      <c r="S487" s="8">
        <f t="shared" si="28"/>
        <v>4222</v>
      </c>
      <c r="T487" s="8">
        <f t="shared" si="29"/>
        <v>4405</v>
      </c>
      <c r="U487" s="8">
        <f t="shared" si="30"/>
        <v>4801</v>
      </c>
      <c r="V487" s="21" t="s">
        <v>140</v>
      </c>
      <c r="W487" s="21"/>
      <c r="X487" s="8" t="s">
        <v>181</v>
      </c>
      <c r="Y487" s="8" t="s">
        <v>182</v>
      </c>
      <c r="Z487" s="29">
        <v>1.25</v>
      </c>
      <c r="AA487" s="8"/>
      <c r="AB487" s="8" t="s">
        <v>185</v>
      </c>
      <c r="AC487" s="8" t="s">
        <v>1758</v>
      </c>
      <c r="AE487" s="8" t="e">
        <f>VLOOKUP(N487,[1]CRN!$H$2:$I$1212,2,FALSE)</f>
        <v>#N/A</v>
      </c>
      <c r="AG487" s="9">
        <v>97743195</v>
      </c>
      <c r="AH487" s="9">
        <v>3877</v>
      </c>
      <c r="AI487" s="9">
        <f>VLOOKUP(AG487,[2]CRN!$A$2:$J$2833,10,FALSE)</f>
        <v>4019</v>
      </c>
      <c r="AJ487" s="9">
        <f t="shared" si="31"/>
        <v>3.6626257415527469E-2</v>
      </c>
      <c r="AL487" s="9">
        <v>97743195</v>
      </c>
      <c r="AM487" s="9">
        <v>4139</v>
      </c>
      <c r="AT487" s="9">
        <v>96084943</v>
      </c>
      <c r="AU487" s="9">
        <v>99916999</v>
      </c>
      <c r="AX487" s="9">
        <v>96127012</v>
      </c>
      <c r="AY487" s="9">
        <v>9005</v>
      </c>
      <c r="BB487" s="9">
        <v>99917053</v>
      </c>
      <c r="BC487" s="9">
        <v>4405</v>
      </c>
      <c r="BF487" s="9">
        <v>99917053</v>
      </c>
      <c r="BG487" s="9">
        <v>4801</v>
      </c>
    </row>
    <row r="488" spans="2:59" x14ac:dyDescent="0.35">
      <c r="B488" s="21" t="s">
        <v>1129</v>
      </c>
      <c r="C488" s="21" t="s">
        <v>39</v>
      </c>
      <c r="D488" s="21" t="s">
        <v>564</v>
      </c>
      <c r="E488" s="21" t="s">
        <v>564</v>
      </c>
      <c r="F488" s="21" t="s">
        <v>415</v>
      </c>
      <c r="G488" s="8" t="s">
        <v>191</v>
      </c>
      <c r="H488" s="8">
        <v>5</v>
      </c>
      <c r="I488" s="8" t="s">
        <v>156</v>
      </c>
      <c r="J488" s="8" t="s">
        <v>154</v>
      </c>
      <c r="K488" s="8">
        <v>1</v>
      </c>
      <c r="L488" s="8" t="s">
        <v>157</v>
      </c>
      <c r="M488" s="8">
        <v>131</v>
      </c>
      <c r="N488" s="8">
        <v>99916993</v>
      </c>
      <c r="O488" s="8">
        <v>97766469</v>
      </c>
      <c r="P488" s="8">
        <v>99916993</v>
      </c>
      <c r="Q488" s="8">
        <v>4918</v>
      </c>
      <c r="R488" s="8">
        <v>5066</v>
      </c>
      <c r="S488" s="8">
        <f t="shared" si="28"/>
        <v>4832</v>
      </c>
      <c r="T488" s="8">
        <f t="shared" si="29"/>
        <v>5045</v>
      </c>
      <c r="U488" s="8">
        <f t="shared" si="30"/>
        <v>5499</v>
      </c>
      <c r="V488" s="21" t="s">
        <v>140</v>
      </c>
      <c r="W488" s="21"/>
      <c r="X488" s="8" t="s">
        <v>181</v>
      </c>
      <c r="Y488" s="8" t="s">
        <v>182</v>
      </c>
      <c r="Z488" s="29">
        <v>1.25</v>
      </c>
      <c r="AA488" s="8"/>
      <c r="AB488" s="8" t="s">
        <v>185</v>
      </c>
      <c r="AC488" s="8" t="s">
        <v>1758</v>
      </c>
      <c r="AE488" s="8" t="e">
        <f>VLOOKUP(N488,[1]CRN!$H$2:$I$1212,2,FALSE)</f>
        <v>#N/A</v>
      </c>
      <c r="AG488" s="9">
        <v>97766469</v>
      </c>
      <c r="AH488" s="9">
        <v>4735</v>
      </c>
      <c r="AI488" s="9">
        <f>VLOOKUP(AG488,[2]CRN!$A$2:$J$2833,10,FALSE)</f>
        <v>4918</v>
      </c>
      <c r="AJ488" s="9">
        <f t="shared" si="31"/>
        <v>3.8648363252375924E-2</v>
      </c>
      <c r="AL488" s="9">
        <v>97766469</v>
      </c>
      <c r="AM488" s="9">
        <v>5066</v>
      </c>
      <c r="AT488" s="9">
        <v>96084945</v>
      </c>
      <c r="AU488" s="9">
        <v>99917000</v>
      </c>
      <c r="AX488" s="9">
        <v>96127013</v>
      </c>
      <c r="AY488" s="9">
        <v>3961</v>
      </c>
      <c r="BB488" s="9">
        <v>99916993</v>
      </c>
      <c r="BC488" s="9">
        <v>5045</v>
      </c>
      <c r="BF488" s="9">
        <v>99916993</v>
      </c>
      <c r="BG488" s="9">
        <v>5499</v>
      </c>
    </row>
    <row r="489" spans="2:59" x14ac:dyDescent="0.35">
      <c r="B489" s="21" t="s">
        <v>1130</v>
      </c>
      <c r="C489" s="21" t="s">
        <v>39</v>
      </c>
      <c r="D489" s="21" t="s">
        <v>565</v>
      </c>
      <c r="E489" s="21" t="s">
        <v>565</v>
      </c>
      <c r="F489" s="21" t="s">
        <v>415</v>
      </c>
      <c r="G489" s="8" t="s">
        <v>191</v>
      </c>
      <c r="H489" s="8">
        <v>5</v>
      </c>
      <c r="I489" s="8" t="s">
        <v>156</v>
      </c>
      <c r="J489" s="8" t="s">
        <v>154</v>
      </c>
      <c r="K489" s="8">
        <v>3</v>
      </c>
      <c r="L489" s="8" t="s">
        <v>153</v>
      </c>
      <c r="M489" s="8">
        <v>92</v>
      </c>
      <c r="N489" s="8">
        <v>99917073</v>
      </c>
      <c r="O489" s="8">
        <v>97743197</v>
      </c>
      <c r="P489" s="8">
        <v>99917073</v>
      </c>
      <c r="Q489" s="8">
        <v>4067</v>
      </c>
      <c r="R489" s="8">
        <v>4189</v>
      </c>
      <c r="S489" s="8">
        <f t="shared" si="28"/>
        <v>4273</v>
      </c>
      <c r="T489" s="8">
        <f t="shared" si="29"/>
        <v>4458</v>
      </c>
      <c r="U489" s="8">
        <f t="shared" si="30"/>
        <v>4859</v>
      </c>
      <c r="V489" s="21" t="s">
        <v>140</v>
      </c>
      <c r="W489" s="21"/>
      <c r="X489" s="8" t="s">
        <v>181</v>
      </c>
      <c r="Y489" s="8" t="s">
        <v>182</v>
      </c>
      <c r="Z489" s="29">
        <v>1.25</v>
      </c>
      <c r="AA489" s="8"/>
      <c r="AB489" s="8" t="s">
        <v>185</v>
      </c>
      <c r="AC489" s="8" t="s">
        <v>1758</v>
      </c>
      <c r="AE489" s="8" t="e">
        <f>VLOOKUP(N489,[1]CRN!$H$2:$I$1212,2,FALSE)</f>
        <v>#N/A</v>
      </c>
      <c r="AG489" s="9">
        <v>97743197</v>
      </c>
      <c r="AH489" s="9">
        <v>3924</v>
      </c>
      <c r="AI489" s="9">
        <f>VLOOKUP(AG489,[2]CRN!$A$2:$J$2833,10,FALSE)</f>
        <v>4067</v>
      </c>
      <c r="AJ489" s="9">
        <f t="shared" si="31"/>
        <v>3.6442405708460753E-2</v>
      </c>
      <c r="AL489" s="9">
        <v>97743197</v>
      </c>
      <c r="AM489" s="9">
        <v>4189</v>
      </c>
      <c r="AT489" s="9">
        <v>96084947</v>
      </c>
      <c r="AU489" s="9">
        <v>99917001</v>
      </c>
      <c r="AX489" s="9">
        <v>96127014</v>
      </c>
      <c r="AY489" s="9">
        <v>4079</v>
      </c>
      <c r="BB489" s="9">
        <v>99917073</v>
      </c>
      <c r="BC489" s="9">
        <v>4458</v>
      </c>
      <c r="BF489" s="9">
        <v>99917073</v>
      </c>
      <c r="BG489" s="9">
        <v>4859</v>
      </c>
    </row>
    <row r="490" spans="2:59" x14ac:dyDescent="0.35">
      <c r="B490" s="21" t="s">
        <v>1131</v>
      </c>
      <c r="C490" s="21" t="s">
        <v>39</v>
      </c>
      <c r="D490" s="21" t="s">
        <v>566</v>
      </c>
      <c r="E490" s="21" t="s">
        <v>566</v>
      </c>
      <c r="F490" s="21" t="s">
        <v>417</v>
      </c>
      <c r="G490" s="8" t="s">
        <v>191</v>
      </c>
      <c r="H490" s="8">
        <v>5</v>
      </c>
      <c r="I490" s="8" t="s">
        <v>156</v>
      </c>
      <c r="J490" s="8" t="s">
        <v>151</v>
      </c>
      <c r="K490" s="8">
        <v>1</v>
      </c>
      <c r="L490" s="8" t="s">
        <v>157</v>
      </c>
      <c r="M490" s="8">
        <v>156</v>
      </c>
      <c r="N490" s="8">
        <v>99916975</v>
      </c>
      <c r="O490" s="8">
        <v>96084838</v>
      </c>
      <c r="P490" s="8">
        <v>99916975</v>
      </c>
      <c r="Q490" s="8">
        <v>5035</v>
      </c>
      <c r="R490" s="8">
        <v>5187</v>
      </c>
      <c r="S490" s="8">
        <f t="shared" si="28"/>
        <v>4957</v>
      </c>
      <c r="T490" s="8">
        <f t="shared" si="29"/>
        <v>5174</v>
      </c>
      <c r="U490" s="8">
        <f t="shared" si="30"/>
        <v>5640</v>
      </c>
      <c r="V490" s="21" t="s">
        <v>140</v>
      </c>
      <c r="W490" s="21"/>
      <c r="X490" s="8" t="s">
        <v>181</v>
      </c>
      <c r="Y490" s="8" t="s">
        <v>182</v>
      </c>
      <c r="Z490" s="29">
        <v>1.25</v>
      </c>
      <c r="AA490" s="8"/>
      <c r="AB490" s="8" t="s">
        <v>185</v>
      </c>
      <c r="AC490" s="8" t="s">
        <v>1758</v>
      </c>
      <c r="AE490" s="8" t="e">
        <f>VLOOKUP(N490,[1]CRN!$H$2:$I$1212,2,FALSE)</f>
        <v>#N/A</v>
      </c>
      <c r="AG490" s="9">
        <v>96084838</v>
      </c>
      <c r="AH490" s="9">
        <v>4848</v>
      </c>
      <c r="AI490" s="9">
        <f>VLOOKUP(AG490,[2]CRN!$A$2:$J$2833,10,FALSE)</f>
        <v>5035</v>
      </c>
      <c r="AJ490" s="9">
        <f t="shared" si="31"/>
        <v>3.8572607260726074E-2</v>
      </c>
      <c r="AL490" s="9">
        <v>96084838</v>
      </c>
      <c r="AM490" s="9">
        <v>5187</v>
      </c>
      <c r="AT490" s="9">
        <v>96084949</v>
      </c>
      <c r="AU490" s="9">
        <v>99917002</v>
      </c>
      <c r="AX490" s="9">
        <v>96127016</v>
      </c>
      <c r="AY490" s="9">
        <v>4783</v>
      </c>
      <c r="BB490" s="9">
        <v>99916975</v>
      </c>
      <c r="BC490" s="9">
        <v>5174</v>
      </c>
      <c r="BF490" s="9">
        <v>99916975</v>
      </c>
      <c r="BG490" s="9">
        <v>5640</v>
      </c>
    </row>
    <row r="491" spans="2:59" x14ac:dyDescent="0.35">
      <c r="B491" s="21" t="s">
        <v>1132</v>
      </c>
      <c r="C491" s="21" t="s">
        <v>39</v>
      </c>
      <c r="D491" s="21" t="s">
        <v>567</v>
      </c>
      <c r="E491" s="21" t="s">
        <v>567</v>
      </c>
      <c r="F491" s="21" t="s">
        <v>417</v>
      </c>
      <c r="G491" s="8" t="s">
        <v>191</v>
      </c>
      <c r="H491" s="8">
        <v>5</v>
      </c>
      <c r="I491" s="8" t="s">
        <v>156</v>
      </c>
      <c r="J491" s="8" t="s">
        <v>151</v>
      </c>
      <c r="K491" s="8">
        <v>3</v>
      </c>
      <c r="L491" s="8" t="s">
        <v>153</v>
      </c>
      <c r="M491" s="8">
        <v>103</v>
      </c>
      <c r="N491" s="8">
        <v>99917054</v>
      </c>
      <c r="O491" s="8">
        <v>96084839</v>
      </c>
      <c r="P491" s="8">
        <v>99917054</v>
      </c>
      <c r="Q491" s="8">
        <v>4184</v>
      </c>
      <c r="R491" s="8">
        <v>4310</v>
      </c>
      <c r="S491" s="8">
        <f t="shared" si="28"/>
        <v>4398</v>
      </c>
      <c r="T491" s="8">
        <f t="shared" si="29"/>
        <v>4587</v>
      </c>
      <c r="U491" s="8">
        <f t="shared" si="30"/>
        <v>5000</v>
      </c>
      <c r="V491" s="21" t="s">
        <v>140</v>
      </c>
      <c r="W491" s="21"/>
      <c r="X491" s="8" t="s">
        <v>181</v>
      </c>
      <c r="Y491" s="8" t="s">
        <v>182</v>
      </c>
      <c r="Z491" s="29">
        <v>1.25</v>
      </c>
      <c r="AA491" s="8"/>
      <c r="AB491" s="8" t="s">
        <v>185</v>
      </c>
      <c r="AC491" s="8" t="s">
        <v>1758</v>
      </c>
      <c r="AE491" s="8" t="e">
        <f>VLOOKUP(N491,[1]CRN!$H$2:$I$1212,2,FALSE)</f>
        <v>#N/A</v>
      </c>
      <c r="AG491" s="9">
        <v>96084839</v>
      </c>
      <c r="AH491" s="9">
        <v>4037</v>
      </c>
      <c r="AI491" s="9">
        <f>VLOOKUP(AG491,[2]CRN!$A$2:$J$2833,10,FALSE)</f>
        <v>4184</v>
      </c>
      <c r="AJ491" s="9">
        <f t="shared" si="31"/>
        <v>3.6413178102551402E-2</v>
      </c>
      <c r="AL491" s="9">
        <v>96084839</v>
      </c>
      <c r="AM491" s="9">
        <v>4310</v>
      </c>
      <c r="AT491" s="9">
        <v>96084951</v>
      </c>
      <c r="AU491" s="9">
        <v>99917003</v>
      </c>
      <c r="AX491" s="9">
        <v>96127017</v>
      </c>
      <c r="AY491" s="9">
        <v>5022</v>
      </c>
      <c r="BB491" s="9">
        <v>99917054</v>
      </c>
      <c r="BC491" s="9">
        <v>4587</v>
      </c>
      <c r="BF491" s="9">
        <v>99917054</v>
      </c>
      <c r="BG491" s="9">
        <v>5000</v>
      </c>
    </row>
    <row r="492" spans="2:59" x14ac:dyDescent="0.35">
      <c r="B492" s="21" t="s">
        <v>1133</v>
      </c>
      <c r="C492" s="21" t="s">
        <v>39</v>
      </c>
      <c r="D492" s="21" t="s">
        <v>566</v>
      </c>
      <c r="E492" s="21" t="s">
        <v>566</v>
      </c>
      <c r="F492" s="21" t="s">
        <v>417</v>
      </c>
      <c r="G492" s="8" t="s">
        <v>191</v>
      </c>
      <c r="H492" s="8">
        <v>5</v>
      </c>
      <c r="I492" s="8" t="s">
        <v>156</v>
      </c>
      <c r="J492" s="8" t="s">
        <v>154</v>
      </c>
      <c r="K492" s="8">
        <v>1</v>
      </c>
      <c r="L492" s="8" t="s">
        <v>157</v>
      </c>
      <c r="M492" s="8">
        <v>156</v>
      </c>
      <c r="N492" s="8">
        <v>99916994</v>
      </c>
      <c r="O492" s="8">
        <v>96084933</v>
      </c>
      <c r="P492" s="8">
        <v>99916994</v>
      </c>
      <c r="Q492" s="8">
        <v>5083</v>
      </c>
      <c r="R492" s="8">
        <v>5237</v>
      </c>
      <c r="S492" s="8">
        <f t="shared" si="28"/>
        <v>5008</v>
      </c>
      <c r="T492" s="8">
        <f t="shared" si="29"/>
        <v>5227</v>
      </c>
      <c r="U492" s="8">
        <f t="shared" si="30"/>
        <v>5698</v>
      </c>
      <c r="V492" s="21" t="s">
        <v>140</v>
      </c>
      <c r="W492" s="21"/>
      <c r="X492" s="8" t="s">
        <v>181</v>
      </c>
      <c r="Y492" s="8" t="s">
        <v>182</v>
      </c>
      <c r="Z492" s="29">
        <v>1.25</v>
      </c>
      <c r="AA492" s="8"/>
      <c r="AB492" s="8" t="s">
        <v>185</v>
      </c>
      <c r="AC492" s="8" t="s">
        <v>1758</v>
      </c>
      <c r="AE492" s="8" t="e">
        <f>VLOOKUP(N492,[1]CRN!$H$2:$I$1212,2,FALSE)</f>
        <v>#N/A</v>
      </c>
      <c r="AG492" s="9">
        <v>96084933</v>
      </c>
      <c r="AH492" s="9">
        <v>4895</v>
      </c>
      <c r="AI492" s="9">
        <f>VLOOKUP(AG492,[2]CRN!$A$2:$J$2833,10,FALSE)</f>
        <v>5083</v>
      </c>
      <c r="AJ492" s="9">
        <f t="shared" si="31"/>
        <v>3.8406537282941779E-2</v>
      </c>
      <c r="AL492" s="9">
        <v>96084933</v>
      </c>
      <c r="AM492" s="9">
        <v>5237</v>
      </c>
      <c r="AT492" s="9">
        <v>96085010</v>
      </c>
      <c r="AU492" s="9">
        <v>99917004</v>
      </c>
      <c r="AX492" s="9">
        <v>96127019</v>
      </c>
      <c r="AY492" s="9">
        <v>5723</v>
      </c>
      <c r="BB492" s="9">
        <v>99916994</v>
      </c>
      <c r="BC492" s="9">
        <v>5227</v>
      </c>
      <c r="BF492" s="9">
        <v>99916994</v>
      </c>
      <c r="BG492" s="9">
        <v>5698</v>
      </c>
    </row>
    <row r="493" spans="2:59" x14ac:dyDescent="0.35">
      <c r="B493" s="21" t="s">
        <v>1134</v>
      </c>
      <c r="C493" s="21" t="s">
        <v>39</v>
      </c>
      <c r="D493" s="21" t="s">
        <v>567</v>
      </c>
      <c r="E493" s="21" t="s">
        <v>567</v>
      </c>
      <c r="F493" s="21" t="s">
        <v>417</v>
      </c>
      <c r="G493" s="8" t="s">
        <v>191</v>
      </c>
      <c r="H493" s="8">
        <v>5</v>
      </c>
      <c r="I493" s="8" t="s">
        <v>156</v>
      </c>
      <c r="J493" s="8" t="s">
        <v>154</v>
      </c>
      <c r="K493" s="8">
        <v>3</v>
      </c>
      <c r="L493" s="8" t="s">
        <v>153</v>
      </c>
      <c r="M493" s="8">
        <v>103</v>
      </c>
      <c r="N493" s="8">
        <v>99917074</v>
      </c>
      <c r="O493" s="8">
        <v>96084934</v>
      </c>
      <c r="P493" s="8">
        <v>99917074</v>
      </c>
      <c r="Q493" s="8">
        <v>4232</v>
      </c>
      <c r="R493" s="8">
        <v>4360</v>
      </c>
      <c r="S493" s="8">
        <f t="shared" si="28"/>
        <v>4449</v>
      </c>
      <c r="T493" s="8">
        <f t="shared" si="29"/>
        <v>4640</v>
      </c>
      <c r="U493" s="8">
        <f t="shared" si="30"/>
        <v>5058</v>
      </c>
      <c r="V493" s="21" t="s">
        <v>140</v>
      </c>
      <c r="W493" s="21"/>
      <c r="X493" s="8" t="s">
        <v>181</v>
      </c>
      <c r="Y493" s="8" t="s">
        <v>182</v>
      </c>
      <c r="Z493" s="29">
        <v>1.25</v>
      </c>
      <c r="AA493" s="8"/>
      <c r="AB493" s="8" t="s">
        <v>185</v>
      </c>
      <c r="AC493" s="8" t="s">
        <v>1758</v>
      </c>
      <c r="AE493" s="8" t="e">
        <f>VLOOKUP(N493,[1]CRN!$H$2:$I$1212,2,FALSE)</f>
        <v>#N/A</v>
      </c>
      <c r="AG493" s="9">
        <v>96084934</v>
      </c>
      <c r="AH493" s="9">
        <v>4084</v>
      </c>
      <c r="AI493" s="9">
        <f>VLOOKUP(AG493,[2]CRN!$A$2:$J$2833,10,FALSE)</f>
        <v>4232</v>
      </c>
      <c r="AJ493" s="9">
        <f t="shared" si="31"/>
        <v>3.6238981390793339E-2</v>
      </c>
      <c r="AL493" s="9">
        <v>96084934</v>
      </c>
      <c r="AM493" s="9">
        <v>4360</v>
      </c>
      <c r="AT493" s="9">
        <v>96085012</v>
      </c>
      <c r="AU493" s="9">
        <v>99917005</v>
      </c>
      <c r="AX493" s="9">
        <v>96127020</v>
      </c>
      <c r="AY493" s="9">
        <v>6449</v>
      </c>
      <c r="BB493" s="9">
        <v>99917074</v>
      </c>
      <c r="BC493" s="9">
        <v>4640</v>
      </c>
      <c r="BF493" s="9">
        <v>99917074</v>
      </c>
      <c r="BG493" s="9">
        <v>5058</v>
      </c>
    </row>
    <row r="494" spans="2:59" x14ac:dyDescent="0.35">
      <c r="B494" s="21" t="s">
        <v>1135</v>
      </c>
      <c r="C494" s="21" t="s">
        <v>39</v>
      </c>
      <c r="D494" s="21" t="s">
        <v>568</v>
      </c>
      <c r="E494" s="21" t="s">
        <v>568</v>
      </c>
      <c r="F494" s="21" t="s">
        <v>418</v>
      </c>
      <c r="G494" s="8" t="s">
        <v>191</v>
      </c>
      <c r="H494" s="8">
        <v>5</v>
      </c>
      <c r="I494" s="8" t="s">
        <v>156</v>
      </c>
      <c r="J494" s="8" t="s">
        <v>151</v>
      </c>
      <c r="K494" s="8">
        <v>1</v>
      </c>
      <c r="L494" s="8" t="s">
        <v>157</v>
      </c>
      <c r="M494" s="8">
        <v>157</v>
      </c>
      <c r="N494" s="8">
        <v>99916976</v>
      </c>
      <c r="O494" s="8">
        <v>96084840</v>
      </c>
      <c r="P494" s="8">
        <v>99916976</v>
      </c>
      <c r="Q494" s="8">
        <v>5179</v>
      </c>
      <c r="R494" s="8">
        <v>5335</v>
      </c>
      <c r="S494" s="8">
        <f t="shared" si="28"/>
        <v>5109</v>
      </c>
      <c r="T494" s="8">
        <f t="shared" si="29"/>
        <v>5333</v>
      </c>
      <c r="U494" s="8">
        <f t="shared" si="30"/>
        <v>5812</v>
      </c>
      <c r="V494" s="21" t="s">
        <v>140</v>
      </c>
      <c r="W494" s="21"/>
      <c r="X494" s="8" t="s">
        <v>181</v>
      </c>
      <c r="Y494" s="8" t="s">
        <v>182</v>
      </c>
      <c r="Z494" s="29">
        <v>1.25</v>
      </c>
      <c r="AA494" s="8"/>
      <c r="AB494" s="8" t="s">
        <v>185</v>
      </c>
      <c r="AC494" s="8" t="s">
        <v>1758</v>
      </c>
      <c r="AE494" s="8" t="e">
        <f>VLOOKUP(N494,[1]CRN!$H$2:$I$1212,2,FALSE)</f>
        <v>#N/A</v>
      </c>
      <c r="AG494" s="9">
        <v>96084840</v>
      </c>
      <c r="AH494" s="9">
        <v>4988</v>
      </c>
      <c r="AI494" s="9">
        <f>VLOOKUP(AG494,[2]CRN!$A$2:$J$2833,10,FALSE)</f>
        <v>5179</v>
      </c>
      <c r="AJ494" s="9">
        <f t="shared" si="31"/>
        <v>3.8291900561347236E-2</v>
      </c>
      <c r="AL494" s="9">
        <v>96084840</v>
      </c>
      <c r="AM494" s="9">
        <v>5335</v>
      </c>
      <c r="AT494" s="9">
        <v>96085014</v>
      </c>
      <c r="AU494" s="9">
        <v>99917006</v>
      </c>
      <c r="AX494" s="9">
        <v>96127021</v>
      </c>
      <c r="AY494" s="9">
        <v>7132</v>
      </c>
      <c r="BB494" s="9">
        <v>99916976</v>
      </c>
      <c r="BC494" s="9">
        <v>5333</v>
      </c>
      <c r="BF494" s="9">
        <v>99916976</v>
      </c>
      <c r="BG494" s="9">
        <v>5812</v>
      </c>
    </row>
    <row r="495" spans="2:59" x14ac:dyDescent="0.35">
      <c r="B495" s="21" t="s">
        <v>1136</v>
      </c>
      <c r="C495" s="21" t="s">
        <v>39</v>
      </c>
      <c r="D495" s="21" t="s">
        <v>569</v>
      </c>
      <c r="E495" s="21" t="s">
        <v>569</v>
      </c>
      <c r="F495" s="21" t="s">
        <v>418</v>
      </c>
      <c r="G495" s="8" t="s">
        <v>191</v>
      </c>
      <c r="H495" s="8">
        <v>5</v>
      </c>
      <c r="I495" s="8" t="s">
        <v>156</v>
      </c>
      <c r="J495" s="8" t="s">
        <v>151</v>
      </c>
      <c r="K495" s="8">
        <v>3</v>
      </c>
      <c r="L495" s="8" t="s">
        <v>153</v>
      </c>
      <c r="M495" s="8">
        <v>104</v>
      </c>
      <c r="N495" s="8">
        <v>99917055</v>
      </c>
      <c r="O495" s="8">
        <v>96084841</v>
      </c>
      <c r="P495" s="8">
        <v>99917055</v>
      </c>
      <c r="Q495" s="8">
        <v>4328</v>
      </c>
      <c r="R495" s="8">
        <v>4458</v>
      </c>
      <c r="S495" s="8">
        <f t="shared" si="28"/>
        <v>4550</v>
      </c>
      <c r="T495" s="8">
        <f t="shared" si="29"/>
        <v>4746</v>
      </c>
      <c r="U495" s="8">
        <f t="shared" si="30"/>
        <v>5172</v>
      </c>
      <c r="V495" s="21" t="s">
        <v>140</v>
      </c>
      <c r="W495" s="21"/>
      <c r="X495" s="8" t="s">
        <v>181</v>
      </c>
      <c r="Y495" s="8" t="s">
        <v>182</v>
      </c>
      <c r="Z495" s="29">
        <v>1.25</v>
      </c>
      <c r="AA495" s="8"/>
      <c r="AB495" s="8" t="s">
        <v>185</v>
      </c>
      <c r="AC495" s="8" t="s">
        <v>1758</v>
      </c>
      <c r="AE495" s="8" t="e">
        <f>VLOOKUP(N495,[1]CRN!$H$2:$I$1212,2,FALSE)</f>
        <v>#N/A</v>
      </c>
      <c r="AG495" s="9">
        <v>96084841</v>
      </c>
      <c r="AH495" s="9">
        <v>4177</v>
      </c>
      <c r="AI495" s="9">
        <f>VLOOKUP(AG495,[2]CRN!$A$2:$J$2833,10,FALSE)</f>
        <v>4328</v>
      </c>
      <c r="AJ495" s="9">
        <f t="shared" si="31"/>
        <v>3.6150347139095047E-2</v>
      </c>
      <c r="AL495" s="9">
        <v>96084841</v>
      </c>
      <c r="AM495" s="9">
        <v>4458</v>
      </c>
      <c r="AT495" s="9">
        <v>97766470</v>
      </c>
      <c r="AU495" s="9">
        <v>99917007</v>
      </c>
      <c r="AX495" s="9">
        <v>96127022</v>
      </c>
      <c r="AY495" s="9">
        <v>8128</v>
      </c>
      <c r="BB495" s="9">
        <v>99917055</v>
      </c>
      <c r="BC495" s="9">
        <v>4746</v>
      </c>
      <c r="BF495" s="9">
        <v>99917055</v>
      </c>
      <c r="BG495" s="9">
        <v>5172</v>
      </c>
    </row>
    <row r="496" spans="2:59" x14ac:dyDescent="0.35">
      <c r="B496" s="21" t="s">
        <v>1137</v>
      </c>
      <c r="C496" s="21" t="s">
        <v>39</v>
      </c>
      <c r="D496" s="21" t="s">
        <v>568</v>
      </c>
      <c r="E496" s="21" t="s">
        <v>568</v>
      </c>
      <c r="F496" s="21" t="s">
        <v>418</v>
      </c>
      <c r="G496" s="8" t="s">
        <v>191</v>
      </c>
      <c r="H496" s="8">
        <v>5</v>
      </c>
      <c r="I496" s="8" t="s">
        <v>156</v>
      </c>
      <c r="J496" s="8" t="s">
        <v>154</v>
      </c>
      <c r="K496" s="8">
        <v>1</v>
      </c>
      <c r="L496" s="8" t="s">
        <v>157</v>
      </c>
      <c r="M496" s="8">
        <v>157</v>
      </c>
      <c r="N496" s="8">
        <v>99916995</v>
      </c>
      <c r="O496" s="8">
        <v>96084935</v>
      </c>
      <c r="P496" s="8">
        <v>99916995</v>
      </c>
      <c r="Q496" s="8">
        <v>5227</v>
      </c>
      <c r="R496" s="8">
        <v>5385</v>
      </c>
      <c r="S496" s="8">
        <f t="shared" si="28"/>
        <v>5160</v>
      </c>
      <c r="T496" s="8">
        <f t="shared" si="29"/>
        <v>5386</v>
      </c>
      <c r="U496" s="8">
        <f t="shared" si="30"/>
        <v>5870</v>
      </c>
      <c r="V496" s="21" t="s">
        <v>140</v>
      </c>
      <c r="W496" s="21"/>
      <c r="X496" s="8" t="s">
        <v>181</v>
      </c>
      <c r="Y496" s="8" t="s">
        <v>182</v>
      </c>
      <c r="Z496" s="29">
        <v>1.25</v>
      </c>
      <c r="AA496" s="8"/>
      <c r="AB496" s="8" t="s">
        <v>185</v>
      </c>
      <c r="AC496" s="8" t="s">
        <v>1758</v>
      </c>
      <c r="AE496" s="8" t="e">
        <f>VLOOKUP(N496,[1]CRN!$H$2:$I$1212,2,FALSE)</f>
        <v>#N/A</v>
      </c>
      <c r="AG496" s="9">
        <v>96084935</v>
      </c>
      <c r="AH496" s="9">
        <v>5035</v>
      </c>
      <c r="AI496" s="9">
        <f>VLOOKUP(AG496,[2]CRN!$A$2:$J$2833,10,FALSE)</f>
        <v>5227</v>
      </c>
      <c r="AJ496" s="9">
        <f t="shared" si="31"/>
        <v>3.8133068520357499E-2</v>
      </c>
      <c r="AL496" s="9">
        <v>96084935</v>
      </c>
      <c r="AM496" s="9">
        <v>5385</v>
      </c>
      <c r="AT496" s="9">
        <v>96085018</v>
      </c>
      <c r="AU496" s="9">
        <v>99917008</v>
      </c>
      <c r="AX496" s="9">
        <v>96127023</v>
      </c>
      <c r="AY496" s="9">
        <v>9005</v>
      </c>
      <c r="BB496" s="9">
        <v>99916995</v>
      </c>
      <c r="BC496" s="9">
        <v>5386</v>
      </c>
      <c r="BF496" s="9">
        <v>99916995</v>
      </c>
      <c r="BG496" s="9">
        <v>5870</v>
      </c>
    </row>
    <row r="497" spans="2:59" x14ac:dyDescent="0.35">
      <c r="B497" s="21" t="s">
        <v>1138</v>
      </c>
      <c r="C497" s="21" t="s">
        <v>39</v>
      </c>
      <c r="D497" s="21" t="s">
        <v>569</v>
      </c>
      <c r="E497" s="21" t="s">
        <v>569</v>
      </c>
      <c r="F497" s="21" t="s">
        <v>418</v>
      </c>
      <c r="G497" s="8" t="s">
        <v>191</v>
      </c>
      <c r="H497" s="8">
        <v>5</v>
      </c>
      <c r="I497" s="8" t="s">
        <v>156</v>
      </c>
      <c r="J497" s="8" t="s">
        <v>154</v>
      </c>
      <c r="K497" s="8">
        <v>3</v>
      </c>
      <c r="L497" s="8" t="s">
        <v>153</v>
      </c>
      <c r="M497" s="8">
        <v>104</v>
      </c>
      <c r="N497" s="8">
        <v>99917075</v>
      </c>
      <c r="O497" s="8">
        <v>96084936</v>
      </c>
      <c r="P497" s="8">
        <v>99917075</v>
      </c>
      <c r="Q497" s="8">
        <v>4376</v>
      </c>
      <c r="R497" s="8">
        <v>4508</v>
      </c>
      <c r="S497" s="8">
        <f t="shared" si="28"/>
        <v>4601</v>
      </c>
      <c r="T497" s="8">
        <f t="shared" si="29"/>
        <v>4799</v>
      </c>
      <c r="U497" s="8">
        <f t="shared" si="30"/>
        <v>5230</v>
      </c>
      <c r="V497" s="21" t="s">
        <v>140</v>
      </c>
      <c r="W497" s="21"/>
      <c r="X497" s="8" t="s">
        <v>181</v>
      </c>
      <c r="Y497" s="8" t="s">
        <v>182</v>
      </c>
      <c r="Z497" s="29">
        <v>1.25</v>
      </c>
      <c r="AA497" s="8"/>
      <c r="AB497" s="8" t="s">
        <v>185</v>
      </c>
      <c r="AC497" s="8" t="s">
        <v>1758</v>
      </c>
      <c r="AE497" s="8" t="e">
        <f>VLOOKUP(N497,[1]CRN!$H$2:$I$1212,2,FALSE)</f>
        <v>#N/A</v>
      </c>
      <c r="AG497" s="9">
        <v>96084936</v>
      </c>
      <c r="AH497" s="9">
        <v>4224</v>
      </c>
      <c r="AI497" s="9">
        <f>VLOOKUP(AG497,[2]CRN!$A$2:$J$2833,10,FALSE)</f>
        <v>4376</v>
      </c>
      <c r="AJ497" s="9">
        <f t="shared" si="31"/>
        <v>3.5984848484848488E-2</v>
      </c>
      <c r="AL497" s="9">
        <v>96084936</v>
      </c>
      <c r="AM497" s="9">
        <v>4508</v>
      </c>
      <c r="AT497" s="9">
        <v>97766473</v>
      </c>
      <c r="AU497" s="9">
        <v>99917009</v>
      </c>
      <c r="AX497" s="9">
        <v>96127024</v>
      </c>
      <c r="AY497" s="9">
        <v>4032</v>
      </c>
      <c r="BB497" s="9">
        <v>99917075</v>
      </c>
      <c r="BC497" s="9">
        <v>4799</v>
      </c>
      <c r="BF497" s="9">
        <v>99917075</v>
      </c>
      <c r="BG497" s="9">
        <v>5230</v>
      </c>
    </row>
    <row r="498" spans="2:59" x14ac:dyDescent="0.35">
      <c r="B498" s="21" t="s">
        <v>1139</v>
      </c>
      <c r="C498" s="21" t="s">
        <v>39</v>
      </c>
      <c r="D498" s="21" t="s">
        <v>570</v>
      </c>
      <c r="E498" s="21" t="s">
        <v>570</v>
      </c>
      <c r="F498" s="21" t="s">
        <v>419</v>
      </c>
      <c r="G498" s="8" t="s">
        <v>191</v>
      </c>
      <c r="H498" s="8">
        <v>5</v>
      </c>
      <c r="I498" s="8" t="s">
        <v>156</v>
      </c>
      <c r="J498" s="8" t="s">
        <v>151</v>
      </c>
      <c r="K498" s="8">
        <v>1</v>
      </c>
      <c r="L498" s="8" t="s">
        <v>157</v>
      </c>
      <c r="M498" s="8">
        <v>162</v>
      </c>
      <c r="N498" s="8">
        <v>99916977</v>
      </c>
      <c r="O498" s="8">
        <v>96084842</v>
      </c>
      <c r="P498" s="8">
        <v>99916977</v>
      </c>
      <c r="Q498" s="8">
        <v>5275</v>
      </c>
      <c r="R498" s="8">
        <v>5433</v>
      </c>
      <c r="S498" s="8">
        <f t="shared" si="28"/>
        <v>5210</v>
      </c>
      <c r="T498" s="8">
        <f t="shared" si="29"/>
        <v>5438</v>
      </c>
      <c r="U498" s="8">
        <f t="shared" si="30"/>
        <v>5928</v>
      </c>
      <c r="V498" s="21" t="s">
        <v>140</v>
      </c>
      <c r="W498" s="21"/>
      <c r="X498" s="8" t="s">
        <v>181</v>
      </c>
      <c r="Y498" s="8" t="s">
        <v>182</v>
      </c>
      <c r="Z498" s="29">
        <v>1.25</v>
      </c>
      <c r="AA498" s="8"/>
      <c r="AB498" s="8" t="s">
        <v>185</v>
      </c>
      <c r="AC498" s="8" t="s">
        <v>1758</v>
      </c>
      <c r="AE498" s="8" t="e">
        <f>VLOOKUP(N498,[1]CRN!$H$2:$I$1212,2,FALSE)</f>
        <v>#N/A</v>
      </c>
      <c r="AG498" s="9">
        <v>96084842</v>
      </c>
      <c r="AH498" s="9">
        <v>5081</v>
      </c>
      <c r="AI498" s="9">
        <f>VLOOKUP(AG498,[2]CRN!$A$2:$J$2833,10,FALSE)</f>
        <v>5275</v>
      </c>
      <c r="AJ498" s="9">
        <f t="shared" si="31"/>
        <v>3.8181460342452275E-2</v>
      </c>
      <c r="AL498" s="9">
        <v>96084842</v>
      </c>
      <c r="AM498" s="9">
        <v>5433</v>
      </c>
      <c r="AT498" s="9">
        <v>96085022</v>
      </c>
      <c r="AU498" s="9">
        <v>99917010</v>
      </c>
      <c r="AX498" s="9">
        <v>96127025</v>
      </c>
      <c r="AY498" s="9">
        <v>4150</v>
      </c>
      <c r="BB498" s="9">
        <v>99916977</v>
      </c>
      <c r="BC498" s="9">
        <v>5438</v>
      </c>
      <c r="BF498" s="9">
        <v>99916977</v>
      </c>
      <c r="BG498" s="9">
        <v>5928</v>
      </c>
    </row>
    <row r="499" spans="2:59" x14ac:dyDescent="0.35">
      <c r="B499" s="21" t="s">
        <v>1140</v>
      </c>
      <c r="C499" s="21" t="s">
        <v>39</v>
      </c>
      <c r="D499" s="21" t="s">
        <v>571</v>
      </c>
      <c r="E499" s="21" t="s">
        <v>571</v>
      </c>
      <c r="F499" s="21" t="s">
        <v>419</v>
      </c>
      <c r="G499" s="8" t="s">
        <v>191</v>
      </c>
      <c r="H499" s="8">
        <v>5</v>
      </c>
      <c r="I499" s="8" t="s">
        <v>156</v>
      </c>
      <c r="J499" s="8" t="s">
        <v>151</v>
      </c>
      <c r="K499" s="8">
        <v>3</v>
      </c>
      <c r="L499" s="8" t="s">
        <v>153</v>
      </c>
      <c r="M499" s="8">
        <v>106</v>
      </c>
      <c r="N499" s="8">
        <v>99917056</v>
      </c>
      <c r="O499" s="8">
        <v>96084843</v>
      </c>
      <c r="P499" s="8">
        <v>99917056</v>
      </c>
      <c r="Q499" s="8">
        <v>4424</v>
      </c>
      <c r="R499" s="8">
        <v>4556</v>
      </c>
      <c r="S499" s="8">
        <f t="shared" si="28"/>
        <v>4651</v>
      </c>
      <c r="T499" s="8">
        <f t="shared" si="29"/>
        <v>4851</v>
      </c>
      <c r="U499" s="8">
        <f t="shared" si="30"/>
        <v>5288</v>
      </c>
      <c r="V499" s="21" t="s">
        <v>140</v>
      </c>
      <c r="W499" s="21"/>
      <c r="X499" s="8" t="s">
        <v>181</v>
      </c>
      <c r="Y499" s="8" t="s">
        <v>182</v>
      </c>
      <c r="Z499" s="29">
        <v>1.25</v>
      </c>
      <c r="AA499" s="8"/>
      <c r="AB499" s="8" t="s">
        <v>185</v>
      </c>
      <c r="AC499" s="8" t="s">
        <v>1758</v>
      </c>
      <c r="AE499" s="8" t="e">
        <f>VLOOKUP(N499,[1]CRN!$H$2:$I$1212,2,FALSE)</f>
        <v>#N/A</v>
      </c>
      <c r="AG499" s="9">
        <v>96084843</v>
      </c>
      <c r="AH499" s="9">
        <v>4270</v>
      </c>
      <c r="AI499" s="9">
        <f>VLOOKUP(AG499,[2]CRN!$A$2:$J$2833,10,FALSE)</f>
        <v>4424</v>
      </c>
      <c r="AJ499" s="9">
        <f t="shared" si="31"/>
        <v>3.6065573770491806E-2</v>
      </c>
      <c r="AL499" s="9">
        <v>96084843</v>
      </c>
      <c r="AM499" s="9">
        <v>4556</v>
      </c>
      <c r="AT499" s="9">
        <v>96085024</v>
      </c>
      <c r="AU499" s="9">
        <v>99917011</v>
      </c>
      <c r="AX499" s="9">
        <v>96127027</v>
      </c>
      <c r="AY499" s="9">
        <v>4854</v>
      </c>
      <c r="BB499" s="9">
        <v>99917056</v>
      </c>
      <c r="BC499" s="9">
        <v>4851</v>
      </c>
      <c r="BF499" s="9">
        <v>99917056</v>
      </c>
      <c r="BG499" s="9">
        <v>5288</v>
      </c>
    </row>
    <row r="500" spans="2:59" x14ac:dyDescent="0.35">
      <c r="B500" s="21" t="s">
        <v>1141</v>
      </c>
      <c r="C500" s="21" t="s">
        <v>39</v>
      </c>
      <c r="D500" s="21" t="s">
        <v>570</v>
      </c>
      <c r="E500" s="21" t="s">
        <v>570</v>
      </c>
      <c r="F500" s="21" t="s">
        <v>419</v>
      </c>
      <c r="G500" s="8" t="s">
        <v>191</v>
      </c>
      <c r="H500" s="8">
        <v>5</v>
      </c>
      <c r="I500" s="8" t="s">
        <v>156</v>
      </c>
      <c r="J500" s="8" t="s">
        <v>154</v>
      </c>
      <c r="K500" s="8">
        <v>1</v>
      </c>
      <c r="L500" s="8" t="s">
        <v>157</v>
      </c>
      <c r="M500" s="8">
        <v>162</v>
      </c>
      <c r="N500" s="8">
        <v>99916996</v>
      </c>
      <c r="O500" s="8">
        <v>96084937</v>
      </c>
      <c r="P500" s="8">
        <v>99916996</v>
      </c>
      <c r="Q500" s="8">
        <v>5323</v>
      </c>
      <c r="R500" s="8">
        <v>5483</v>
      </c>
      <c r="S500" s="8">
        <f t="shared" si="28"/>
        <v>5261</v>
      </c>
      <c r="T500" s="8">
        <f t="shared" si="29"/>
        <v>5491</v>
      </c>
      <c r="U500" s="8">
        <f t="shared" si="30"/>
        <v>5986</v>
      </c>
      <c r="V500" s="21" t="s">
        <v>140</v>
      </c>
      <c r="W500" s="21"/>
      <c r="X500" s="8" t="s">
        <v>181</v>
      </c>
      <c r="Y500" s="8" t="s">
        <v>182</v>
      </c>
      <c r="Z500" s="29">
        <v>1.25</v>
      </c>
      <c r="AA500" s="8"/>
      <c r="AB500" s="8" t="s">
        <v>185</v>
      </c>
      <c r="AC500" s="8" t="s">
        <v>1758</v>
      </c>
      <c r="AE500" s="8" t="e">
        <f>VLOOKUP(N500,[1]CRN!$H$2:$I$1212,2,FALSE)</f>
        <v>#N/A</v>
      </c>
      <c r="AG500" s="9">
        <v>96084937</v>
      </c>
      <c r="AH500" s="9">
        <v>5128</v>
      </c>
      <c r="AI500" s="9">
        <f>VLOOKUP(AG500,[2]CRN!$A$2:$J$2833,10,FALSE)</f>
        <v>5323</v>
      </c>
      <c r="AJ500" s="9">
        <f t="shared" si="31"/>
        <v>3.8026521060842436E-2</v>
      </c>
      <c r="AL500" s="9">
        <v>96084937</v>
      </c>
      <c r="AM500" s="9">
        <v>5483</v>
      </c>
      <c r="AT500" s="9">
        <v>97766476</v>
      </c>
      <c r="AU500" s="9">
        <v>99917012</v>
      </c>
      <c r="AX500" s="9">
        <v>96127028</v>
      </c>
      <c r="AY500" s="9">
        <v>5093</v>
      </c>
      <c r="BB500" s="9">
        <v>99916996</v>
      </c>
      <c r="BC500" s="9">
        <v>5491</v>
      </c>
      <c r="BF500" s="9">
        <v>99916996</v>
      </c>
      <c r="BG500" s="9">
        <v>5986</v>
      </c>
    </row>
    <row r="501" spans="2:59" x14ac:dyDescent="0.35">
      <c r="B501" s="21" t="s">
        <v>1142</v>
      </c>
      <c r="C501" s="21" t="s">
        <v>39</v>
      </c>
      <c r="D501" s="21" t="s">
        <v>571</v>
      </c>
      <c r="E501" s="21" t="s">
        <v>571</v>
      </c>
      <c r="F501" s="21" t="s">
        <v>419</v>
      </c>
      <c r="G501" s="8" t="s">
        <v>191</v>
      </c>
      <c r="H501" s="8">
        <v>5</v>
      </c>
      <c r="I501" s="8" t="s">
        <v>156</v>
      </c>
      <c r="J501" s="8" t="s">
        <v>154</v>
      </c>
      <c r="K501" s="8">
        <v>3</v>
      </c>
      <c r="L501" s="8" t="s">
        <v>153</v>
      </c>
      <c r="M501" s="8">
        <v>106</v>
      </c>
      <c r="N501" s="8">
        <v>99917076</v>
      </c>
      <c r="O501" s="8">
        <v>96084938</v>
      </c>
      <c r="P501" s="8">
        <v>99917076</v>
      </c>
      <c r="Q501" s="8">
        <v>4472</v>
      </c>
      <c r="R501" s="8">
        <v>4606</v>
      </c>
      <c r="S501" s="8">
        <f t="shared" si="28"/>
        <v>4702</v>
      </c>
      <c r="T501" s="8">
        <f t="shared" si="29"/>
        <v>4904</v>
      </c>
      <c r="U501" s="8">
        <f t="shared" si="30"/>
        <v>5346</v>
      </c>
      <c r="V501" s="21" t="s">
        <v>140</v>
      </c>
      <c r="W501" s="21"/>
      <c r="X501" s="8" t="s">
        <v>181</v>
      </c>
      <c r="Y501" s="8" t="s">
        <v>182</v>
      </c>
      <c r="Z501" s="29">
        <v>1.25</v>
      </c>
      <c r="AA501" s="8"/>
      <c r="AB501" s="8" t="s">
        <v>185</v>
      </c>
      <c r="AC501" s="8" t="s">
        <v>1758</v>
      </c>
      <c r="AE501" s="8" t="e">
        <f>VLOOKUP(N501,[1]CRN!$H$2:$I$1212,2,FALSE)</f>
        <v>#N/A</v>
      </c>
      <c r="AG501" s="9">
        <v>96084938</v>
      </c>
      <c r="AH501" s="9">
        <v>4317</v>
      </c>
      <c r="AI501" s="9">
        <f>VLOOKUP(AG501,[2]CRN!$A$2:$J$2833,10,FALSE)</f>
        <v>4472</v>
      </c>
      <c r="AJ501" s="9">
        <f t="shared" si="31"/>
        <v>3.5904563354181143E-2</v>
      </c>
      <c r="AL501" s="9">
        <v>96084938</v>
      </c>
      <c r="AM501" s="9">
        <v>4606</v>
      </c>
      <c r="AT501" s="9">
        <v>96085028</v>
      </c>
      <c r="AU501" s="9">
        <v>99917013</v>
      </c>
      <c r="AX501" s="9">
        <v>96127030</v>
      </c>
      <c r="AY501" s="9">
        <v>5794</v>
      </c>
      <c r="BB501" s="9">
        <v>99917076</v>
      </c>
      <c r="BC501" s="9">
        <v>4904</v>
      </c>
      <c r="BF501" s="9">
        <v>99917076</v>
      </c>
      <c r="BG501" s="9">
        <v>5346</v>
      </c>
    </row>
    <row r="502" spans="2:59" x14ac:dyDescent="0.35">
      <c r="B502" s="21" t="s">
        <v>1143</v>
      </c>
      <c r="C502" s="21" t="s">
        <v>39</v>
      </c>
      <c r="D502" s="21" t="s">
        <v>572</v>
      </c>
      <c r="E502" s="21" t="s">
        <v>572</v>
      </c>
      <c r="F502" s="21" t="s">
        <v>427</v>
      </c>
      <c r="G502" s="8" t="s">
        <v>191</v>
      </c>
      <c r="H502" s="8">
        <v>5</v>
      </c>
      <c r="I502" s="8" t="s">
        <v>156</v>
      </c>
      <c r="J502" s="8" t="s">
        <v>151</v>
      </c>
      <c r="K502" s="8">
        <v>1</v>
      </c>
      <c r="L502" s="8" t="s">
        <v>157</v>
      </c>
      <c r="M502" s="8">
        <v>163</v>
      </c>
      <c r="N502" s="8">
        <v>99916978</v>
      </c>
      <c r="O502" s="8">
        <v>96084844</v>
      </c>
      <c r="P502" s="8">
        <v>99916978</v>
      </c>
      <c r="Q502" s="8">
        <v>5405</v>
      </c>
      <c r="R502" s="8">
        <v>5567</v>
      </c>
      <c r="S502" s="8">
        <f t="shared" si="28"/>
        <v>5348</v>
      </c>
      <c r="T502" s="8">
        <f t="shared" si="29"/>
        <v>5582</v>
      </c>
      <c r="U502" s="8">
        <f t="shared" si="30"/>
        <v>6084</v>
      </c>
      <c r="V502" s="21" t="s">
        <v>140</v>
      </c>
      <c r="W502" s="21"/>
      <c r="X502" s="8" t="s">
        <v>181</v>
      </c>
      <c r="Y502" s="8" t="s">
        <v>182</v>
      </c>
      <c r="Z502" s="29">
        <v>1.25</v>
      </c>
      <c r="AA502" s="8"/>
      <c r="AB502" s="8" t="s">
        <v>185</v>
      </c>
      <c r="AC502" s="8" t="s">
        <v>1758</v>
      </c>
      <c r="AE502" s="8" t="e">
        <f>VLOOKUP(N502,[1]CRN!$H$2:$I$1212,2,FALSE)</f>
        <v>#N/A</v>
      </c>
      <c r="AG502" s="9">
        <v>96084844</v>
      </c>
      <c r="AH502" s="9">
        <v>5207</v>
      </c>
      <c r="AI502" s="9">
        <f>VLOOKUP(AG502,[2]CRN!$A$2:$J$2833,10,FALSE)</f>
        <v>5405</v>
      </c>
      <c r="AJ502" s="9">
        <f t="shared" si="31"/>
        <v>3.8025734588054541E-2</v>
      </c>
      <c r="AL502" s="9">
        <v>96084844</v>
      </c>
      <c r="AM502" s="9">
        <v>5567</v>
      </c>
      <c r="AT502" s="9">
        <v>96085030</v>
      </c>
      <c r="AU502" s="9">
        <v>99917014</v>
      </c>
      <c r="AX502" s="9">
        <v>96127031</v>
      </c>
      <c r="AY502" s="9">
        <v>6520</v>
      </c>
      <c r="BB502" s="9">
        <v>99916978</v>
      </c>
      <c r="BC502" s="9">
        <v>5582</v>
      </c>
      <c r="BF502" s="9">
        <v>99916978</v>
      </c>
      <c r="BG502" s="9">
        <v>6084</v>
      </c>
    </row>
    <row r="503" spans="2:59" x14ac:dyDescent="0.35">
      <c r="B503" s="21" t="s">
        <v>1144</v>
      </c>
      <c r="C503" s="21" t="s">
        <v>39</v>
      </c>
      <c r="D503" s="21" t="s">
        <v>573</v>
      </c>
      <c r="E503" s="21" t="s">
        <v>573</v>
      </c>
      <c r="F503" s="21" t="s">
        <v>427</v>
      </c>
      <c r="G503" s="8" t="s">
        <v>191</v>
      </c>
      <c r="H503" s="8">
        <v>5</v>
      </c>
      <c r="I503" s="8" t="s">
        <v>156</v>
      </c>
      <c r="J503" s="8" t="s">
        <v>151</v>
      </c>
      <c r="K503" s="8">
        <v>3</v>
      </c>
      <c r="L503" s="8" t="s">
        <v>153</v>
      </c>
      <c r="M503" s="8">
        <v>107</v>
      </c>
      <c r="N503" s="8">
        <v>99917057</v>
      </c>
      <c r="O503" s="8">
        <v>96084845</v>
      </c>
      <c r="P503" s="8">
        <v>99917057</v>
      </c>
      <c r="Q503" s="8">
        <v>4554</v>
      </c>
      <c r="R503" s="8">
        <v>4690</v>
      </c>
      <c r="S503" s="8">
        <f t="shared" si="28"/>
        <v>4789</v>
      </c>
      <c r="T503" s="8">
        <f t="shared" si="29"/>
        <v>4995</v>
      </c>
      <c r="U503" s="8">
        <f t="shared" si="30"/>
        <v>5444</v>
      </c>
      <c r="V503" s="21" t="s">
        <v>140</v>
      </c>
      <c r="W503" s="21"/>
      <c r="X503" s="8" t="s">
        <v>181</v>
      </c>
      <c r="Y503" s="8" t="s">
        <v>182</v>
      </c>
      <c r="Z503" s="29">
        <v>1.25</v>
      </c>
      <c r="AA503" s="8"/>
      <c r="AB503" s="8" t="s">
        <v>185</v>
      </c>
      <c r="AC503" s="8" t="s">
        <v>1758</v>
      </c>
      <c r="AE503" s="8" t="e">
        <f>VLOOKUP(N503,[1]CRN!$H$2:$I$1212,2,FALSE)</f>
        <v>#N/A</v>
      </c>
      <c r="AG503" s="9">
        <v>96084845</v>
      </c>
      <c r="AH503" s="9">
        <v>4396</v>
      </c>
      <c r="AI503" s="9">
        <f>VLOOKUP(AG503,[2]CRN!$A$2:$J$2833,10,FALSE)</f>
        <v>4554</v>
      </c>
      <c r="AJ503" s="9">
        <f t="shared" si="31"/>
        <v>3.5941765241128298E-2</v>
      </c>
      <c r="AL503" s="9">
        <v>96084845</v>
      </c>
      <c r="AM503" s="9">
        <v>4690</v>
      </c>
      <c r="AT503" s="9">
        <v>96085032</v>
      </c>
      <c r="AU503" s="9">
        <v>99917015</v>
      </c>
      <c r="AX503" s="9">
        <v>96127032</v>
      </c>
      <c r="AY503" s="9">
        <v>7203</v>
      </c>
      <c r="BB503" s="9">
        <v>99917057</v>
      </c>
      <c r="BC503" s="9">
        <v>4995</v>
      </c>
      <c r="BF503" s="9">
        <v>99917057</v>
      </c>
      <c r="BG503" s="9">
        <v>5444</v>
      </c>
    </row>
    <row r="504" spans="2:59" x14ac:dyDescent="0.35">
      <c r="B504" s="21" t="s">
        <v>1145</v>
      </c>
      <c r="C504" s="21" t="s">
        <v>39</v>
      </c>
      <c r="D504" s="21" t="s">
        <v>572</v>
      </c>
      <c r="E504" s="21" t="s">
        <v>572</v>
      </c>
      <c r="F504" s="21" t="s">
        <v>427</v>
      </c>
      <c r="G504" s="8" t="s">
        <v>191</v>
      </c>
      <c r="H504" s="8">
        <v>5</v>
      </c>
      <c r="I504" s="8" t="s">
        <v>156</v>
      </c>
      <c r="J504" s="8" t="s">
        <v>154</v>
      </c>
      <c r="K504" s="8">
        <v>1</v>
      </c>
      <c r="L504" s="8" t="s">
        <v>157</v>
      </c>
      <c r="M504" s="8">
        <v>163</v>
      </c>
      <c r="N504" s="8">
        <v>99916997</v>
      </c>
      <c r="O504" s="8">
        <v>96084939</v>
      </c>
      <c r="P504" s="8">
        <v>99916997</v>
      </c>
      <c r="Q504" s="8">
        <v>5453</v>
      </c>
      <c r="R504" s="8">
        <v>5617</v>
      </c>
      <c r="S504" s="8">
        <f t="shared" si="28"/>
        <v>5399</v>
      </c>
      <c r="T504" s="8">
        <f t="shared" si="29"/>
        <v>5635</v>
      </c>
      <c r="U504" s="8">
        <f t="shared" si="30"/>
        <v>6142</v>
      </c>
      <c r="V504" s="21" t="s">
        <v>140</v>
      </c>
      <c r="W504" s="21"/>
      <c r="X504" s="8" t="s">
        <v>181</v>
      </c>
      <c r="Y504" s="8" t="s">
        <v>182</v>
      </c>
      <c r="Z504" s="29">
        <v>1.25</v>
      </c>
      <c r="AA504" s="8"/>
      <c r="AB504" s="8" t="s">
        <v>185</v>
      </c>
      <c r="AC504" s="8" t="s">
        <v>1758</v>
      </c>
      <c r="AE504" s="8" t="e">
        <f>VLOOKUP(N504,[1]CRN!$H$2:$I$1212,2,FALSE)</f>
        <v>#N/A</v>
      </c>
      <c r="AG504" s="9">
        <v>96084939</v>
      </c>
      <c r="AH504" s="9">
        <v>5254</v>
      </c>
      <c r="AI504" s="9">
        <f>VLOOKUP(AG504,[2]CRN!$A$2:$J$2833,10,FALSE)</f>
        <v>5453</v>
      </c>
      <c r="AJ504" s="9">
        <f t="shared" si="31"/>
        <v>3.787590407308717E-2</v>
      </c>
      <c r="AL504" s="9">
        <v>96084939</v>
      </c>
      <c r="AM504" s="9">
        <v>5617</v>
      </c>
      <c r="AT504" s="9">
        <v>96085034</v>
      </c>
      <c r="AU504" s="9">
        <v>99917016</v>
      </c>
      <c r="AX504" s="9">
        <v>96127033</v>
      </c>
      <c r="AY504" s="9">
        <v>8199</v>
      </c>
      <c r="BB504" s="9">
        <v>99916997</v>
      </c>
      <c r="BC504" s="9">
        <v>5635</v>
      </c>
      <c r="BF504" s="9">
        <v>99916997</v>
      </c>
      <c r="BG504" s="9">
        <v>6142</v>
      </c>
    </row>
    <row r="505" spans="2:59" x14ac:dyDescent="0.35">
      <c r="B505" s="21" t="s">
        <v>1146</v>
      </c>
      <c r="C505" s="21" t="s">
        <v>39</v>
      </c>
      <c r="D505" s="21" t="s">
        <v>573</v>
      </c>
      <c r="E505" s="21" t="s">
        <v>573</v>
      </c>
      <c r="F505" s="21" t="s">
        <v>427</v>
      </c>
      <c r="G505" s="8" t="s">
        <v>191</v>
      </c>
      <c r="H505" s="8">
        <v>5</v>
      </c>
      <c r="I505" s="8" t="s">
        <v>156</v>
      </c>
      <c r="J505" s="8" t="s">
        <v>154</v>
      </c>
      <c r="K505" s="8">
        <v>3</v>
      </c>
      <c r="L505" s="8" t="s">
        <v>153</v>
      </c>
      <c r="M505" s="8">
        <v>107</v>
      </c>
      <c r="N505" s="8">
        <v>99917077</v>
      </c>
      <c r="O505" s="8">
        <v>96084940</v>
      </c>
      <c r="P505" s="8">
        <v>99917077</v>
      </c>
      <c r="Q505" s="8">
        <v>4602</v>
      </c>
      <c r="R505" s="8">
        <v>4740</v>
      </c>
      <c r="S505" s="8">
        <f t="shared" si="28"/>
        <v>4840</v>
      </c>
      <c r="T505" s="8">
        <f t="shared" si="29"/>
        <v>5048</v>
      </c>
      <c r="U505" s="8">
        <f t="shared" si="30"/>
        <v>5502</v>
      </c>
      <c r="V505" s="21" t="s">
        <v>140</v>
      </c>
      <c r="W505" s="21"/>
      <c r="X505" s="8" t="s">
        <v>181</v>
      </c>
      <c r="Y505" s="8" t="s">
        <v>182</v>
      </c>
      <c r="Z505" s="29">
        <v>1.25</v>
      </c>
      <c r="AA505" s="8"/>
      <c r="AB505" s="8" t="s">
        <v>185</v>
      </c>
      <c r="AC505" s="8" t="s">
        <v>1758</v>
      </c>
      <c r="AE505" s="8" t="e">
        <f>VLOOKUP(N505,[1]CRN!$H$2:$I$1212,2,FALSE)</f>
        <v>#N/A</v>
      </c>
      <c r="AG505" s="9">
        <v>96084940</v>
      </c>
      <c r="AH505" s="9">
        <v>4443</v>
      </c>
      <c r="AI505" s="9">
        <f>VLOOKUP(AG505,[2]CRN!$A$2:$J$2833,10,FALSE)</f>
        <v>4602</v>
      </c>
      <c r="AJ505" s="9">
        <f t="shared" si="31"/>
        <v>3.5786630654962862E-2</v>
      </c>
      <c r="AL505" s="9">
        <v>96084940</v>
      </c>
      <c r="AM505" s="9">
        <v>4740</v>
      </c>
      <c r="AT505" s="9">
        <v>96085036</v>
      </c>
      <c r="AU505" s="9">
        <v>99917017</v>
      </c>
      <c r="AX505" s="9">
        <v>96127034</v>
      </c>
      <c r="AY505" s="9">
        <v>9076</v>
      </c>
      <c r="BB505" s="9">
        <v>99917077</v>
      </c>
      <c r="BC505" s="9">
        <v>5048</v>
      </c>
      <c r="BF505" s="9">
        <v>99917077</v>
      </c>
      <c r="BG505" s="9">
        <v>5502</v>
      </c>
    </row>
    <row r="506" spans="2:59" x14ac:dyDescent="0.35">
      <c r="B506" s="21" t="s">
        <v>1147</v>
      </c>
      <c r="C506" s="21" t="s">
        <v>39</v>
      </c>
      <c r="D506" s="21" t="s">
        <v>574</v>
      </c>
      <c r="E506" s="21" t="s">
        <v>574</v>
      </c>
      <c r="F506" s="21" t="s">
        <v>420</v>
      </c>
      <c r="G506" s="8" t="s">
        <v>191</v>
      </c>
      <c r="H506" s="8">
        <v>5</v>
      </c>
      <c r="I506" s="8" t="s">
        <v>156</v>
      </c>
      <c r="J506" s="8" t="s">
        <v>151</v>
      </c>
      <c r="K506" s="8">
        <v>1</v>
      </c>
      <c r="L506" s="8" t="s">
        <v>157</v>
      </c>
      <c r="M506" s="8">
        <v>164</v>
      </c>
      <c r="N506" s="8">
        <v>99916979</v>
      </c>
      <c r="O506" s="8">
        <v>96084846</v>
      </c>
      <c r="P506" s="8">
        <v>99916979</v>
      </c>
      <c r="Q506" s="8">
        <v>5576</v>
      </c>
      <c r="R506" s="8">
        <v>5743</v>
      </c>
      <c r="S506" s="8">
        <f t="shared" si="28"/>
        <v>5530</v>
      </c>
      <c r="T506" s="8">
        <f t="shared" si="29"/>
        <v>5770</v>
      </c>
      <c r="U506" s="8">
        <f t="shared" si="30"/>
        <v>6289</v>
      </c>
      <c r="V506" s="21" t="s">
        <v>140</v>
      </c>
      <c r="W506" s="21"/>
      <c r="X506" s="8" t="s">
        <v>181</v>
      </c>
      <c r="Y506" s="8" t="s">
        <v>182</v>
      </c>
      <c r="Z506" s="29">
        <v>1.25</v>
      </c>
      <c r="AA506" s="8"/>
      <c r="AB506" s="8" t="s">
        <v>185</v>
      </c>
      <c r="AC506" s="8" t="s">
        <v>1758</v>
      </c>
      <c r="AE506" s="8" t="e">
        <f>VLOOKUP(N506,[1]CRN!$H$2:$I$1212,2,FALSE)</f>
        <v>#N/A</v>
      </c>
      <c r="AG506" s="9">
        <v>96084846</v>
      </c>
      <c r="AH506" s="9">
        <v>5373</v>
      </c>
      <c r="AI506" s="9">
        <f>VLOOKUP(AG506,[2]CRN!$A$2:$J$2833,10,FALSE)</f>
        <v>5576</v>
      </c>
      <c r="AJ506" s="9">
        <f t="shared" si="31"/>
        <v>3.7781500093057883E-2</v>
      </c>
      <c r="AL506" s="9">
        <v>96084846</v>
      </c>
      <c r="AM506" s="9">
        <v>5743</v>
      </c>
      <c r="AT506" s="9">
        <v>96085038</v>
      </c>
      <c r="AU506" s="9">
        <v>99917018</v>
      </c>
      <c r="AX506" s="9">
        <v>96127035</v>
      </c>
      <c r="AY506" s="9">
        <v>4032</v>
      </c>
      <c r="BB506" s="9">
        <v>99916979</v>
      </c>
      <c r="BC506" s="9">
        <v>5770</v>
      </c>
      <c r="BF506" s="9">
        <v>99916979</v>
      </c>
      <c r="BG506" s="9">
        <v>6289</v>
      </c>
    </row>
    <row r="507" spans="2:59" x14ac:dyDescent="0.35">
      <c r="B507" s="21" t="s">
        <v>1148</v>
      </c>
      <c r="C507" s="21" t="s">
        <v>39</v>
      </c>
      <c r="D507" s="21" t="s">
        <v>575</v>
      </c>
      <c r="E507" s="21" t="s">
        <v>575</v>
      </c>
      <c r="F507" s="21" t="s">
        <v>420</v>
      </c>
      <c r="G507" s="8" t="s">
        <v>191</v>
      </c>
      <c r="H507" s="8">
        <v>5</v>
      </c>
      <c r="I507" s="8" t="s">
        <v>156</v>
      </c>
      <c r="J507" s="8" t="s">
        <v>151</v>
      </c>
      <c r="K507" s="8">
        <v>3</v>
      </c>
      <c r="L507" s="8" t="s">
        <v>153</v>
      </c>
      <c r="M507" s="8">
        <v>112</v>
      </c>
      <c r="N507" s="8">
        <v>99917058</v>
      </c>
      <c r="O507" s="8">
        <v>96084847</v>
      </c>
      <c r="P507" s="8">
        <v>99917058</v>
      </c>
      <c r="Q507" s="8">
        <v>4725</v>
      </c>
      <c r="R507" s="8">
        <v>4866</v>
      </c>
      <c r="S507" s="8">
        <f t="shared" si="28"/>
        <v>4971</v>
      </c>
      <c r="T507" s="8">
        <f t="shared" si="29"/>
        <v>5183</v>
      </c>
      <c r="U507" s="8">
        <f t="shared" si="30"/>
        <v>5649</v>
      </c>
      <c r="V507" s="21" t="s">
        <v>140</v>
      </c>
      <c r="W507" s="21"/>
      <c r="X507" s="8" t="s">
        <v>181</v>
      </c>
      <c r="Y507" s="8" t="s">
        <v>182</v>
      </c>
      <c r="Z507" s="29">
        <v>1.25</v>
      </c>
      <c r="AA507" s="8"/>
      <c r="AB507" s="8" t="s">
        <v>185</v>
      </c>
      <c r="AC507" s="8" t="s">
        <v>1758</v>
      </c>
      <c r="AE507" s="8" t="e">
        <f>VLOOKUP(N507,[1]CRN!$H$2:$I$1212,2,FALSE)</f>
        <v>#N/A</v>
      </c>
      <c r="AG507" s="9">
        <v>96084847</v>
      </c>
      <c r="AH507" s="9">
        <v>4562</v>
      </c>
      <c r="AI507" s="9">
        <f>VLOOKUP(AG507,[2]CRN!$A$2:$J$2833,10,FALSE)</f>
        <v>4725</v>
      </c>
      <c r="AJ507" s="9">
        <f t="shared" si="31"/>
        <v>3.5729943007452872E-2</v>
      </c>
      <c r="AL507" s="9">
        <v>96084847</v>
      </c>
      <c r="AM507" s="9">
        <v>4866</v>
      </c>
      <c r="AT507" s="9">
        <v>96085040</v>
      </c>
      <c r="AU507" s="9">
        <v>99917019</v>
      </c>
      <c r="AX507" s="9">
        <v>96127036</v>
      </c>
      <c r="AY507" s="9">
        <v>4150</v>
      </c>
      <c r="BB507" s="9">
        <v>99917058</v>
      </c>
      <c r="BC507" s="9">
        <v>5183</v>
      </c>
      <c r="BF507" s="9">
        <v>99917058</v>
      </c>
      <c r="BG507" s="9">
        <v>5649</v>
      </c>
    </row>
    <row r="508" spans="2:59" x14ac:dyDescent="0.35">
      <c r="B508" s="21" t="s">
        <v>1149</v>
      </c>
      <c r="C508" s="21" t="s">
        <v>39</v>
      </c>
      <c r="D508" s="21" t="s">
        <v>574</v>
      </c>
      <c r="E508" s="21" t="s">
        <v>574</v>
      </c>
      <c r="F508" s="21" t="s">
        <v>420</v>
      </c>
      <c r="G508" s="8" t="s">
        <v>191</v>
      </c>
      <c r="H508" s="8">
        <v>5</v>
      </c>
      <c r="I508" s="8" t="s">
        <v>156</v>
      </c>
      <c r="J508" s="8" t="s">
        <v>154</v>
      </c>
      <c r="K508" s="8">
        <v>1</v>
      </c>
      <c r="L508" s="8" t="s">
        <v>157</v>
      </c>
      <c r="M508" s="8">
        <v>164</v>
      </c>
      <c r="N508" s="8">
        <v>99916998</v>
      </c>
      <c r="O508" s="8">
        <v>96084941</v>
      </c>
      <c r="P508" s="8">
        <v>99916998</v>
      </c>
      <c r="Q508" s="8">
        <v>5624</v>
      </c>
      <c r="R508" s="8">
        <v>5793</v>
      </c>
      <c r="S508" s="8">
        <f t="shared" si="28"/>
        <v>5581</v>
      </c>
      <c r="T508" s="8">
        <f t="shared" si="29"/>
        <v>5823</v>
      </c>
      <c r="U508" s="8">
        <f t="shared" si="30"/>
        <v>6347</v>
      </c>
      <c r="V508" s="21" t="s">
        <v>140</v>
      </c>
      <c r="W508" s="21"/>
      <c r="X508" s="8" t="s">
        <v>181</v>
      </c>
      <c r="Y508" s="8" t="s">
        <v>182</v>
      </c>
      <c r="Z508" s="29">
        <v>1.25</v>
      </c>
      <c r="AA508" s="8"/>
      <c r="AB508" s="8" t="s">
        <v>185</v>
      </c>
      <c r="AC508" s="8" t="s">
        <v>1758</v>
      </c>
      <c r="AE508" s="8" t="e">
        <f>VLOOKUP(N508,[1]CRN!$H$2:$I$1212,2,FALSE)</f>
        <v>#N/A</v>
      </c>
      <c r="AG508" s="9">
        <v>96084941</v>
      </c>
      <c r="AH508" s="9">
        <v>5420</v>
      </c>
      <c r="AI508" s="9">
        <f>VLOOKUP(AG508,[2]CRN!$A$2:$J$2833,10,FALSE)</f>
        <v>5624</v>
      </c>
      <c r="AJ508" s="9">
        <f t="shared" si="31"/>
        <v>3.7638376383763834E-2</v>
      </c>
      <c r="AL508" s="9">
        <v>96084941</v>
      </c>
      <c r="AM508" s="9">
        <v>5793</v>
      </c>
      <c r="AT508" s="9">
        <v>96085042</v>
      </c>
      <c r="AU508" s="9">
        <v>99917020</v>
      </c>
      <c r="AX508" s="9">
        <v>96127038</v>
      </c>
      <c r="AY508" s="9">
        <v>4854</v>
      </c>
      <c r="BB508" s="9">
        <v>99916998</v>
      </c>
      <c r="BC508" s="9">
        <v>5823</v>
      </c>
      <c r="BF508" s="9">
        <v>99916998</v>
      </c>
      <c r="BG508" s="9">
        <v>6347</v>
      </c>
    </row>
    <row r="509" spans="2:59" x14ac:dyDescent="0.35">
      <c r="B509" s="21" t="s">
        <v>1150</v>
      </c>
      <c r="C509" s="21" t="s">
        <v>39</v>
      </c>
      <c r="D509" s="21" t="s">
        <v>575</v>
      </c>
      <c r="E509" s="21" t="s">
        <v>575</v>
      </c>
      <c r="F509" s="21" t="s">
        <v>420</v>
      </c>
      <c r="G509" s="8" t="s">
        <v>191</v>
      </c>
      <c r="H509" s="8">
        <v>5</v>
      </c>
      <c r="I509" s="8" t="s">
        <v>156</v>
      </c>
      <c r="J509" s="8" t="s">
        <v>154</v>
      </c>
      <c r="K509" s="8">
        <v>3</v>
      </c>
      <c r="L509" s="8" t="s">
        <v>153</v>
      </c>
      <c r="M509" s="8">
        <v>112</v>
      </c>
      <c r="N509" s="8">
        <v>99917078</v>
      </c>
      <c r="O509" s="8">
        <v>96084942</v>
      </c>
      <c r="P509" s="8">
        <v>99917078</v>
      </c>
      <c r="Q509" s="8">
        <v>4773</v>
      </c>
      <c r="R509" s="8">
        <v>4916</v>
      </c>
      <c r="S509" s="8">
        <f t="shared" si="28"/>
        <v>5022</v>
      </c>
      <c r="T509" s="8">
        <f t="shared" si="29"/>
        <v>5236</v>
      </c>
      <c r="U509" s="8">
        <f t="shared" si="30"/>
        <v>5707</v>
      </c>
      <c r="V509" s="21" t="s">
        <v>140</v>
      </c>
      <c r="W509" s="21"/>
      <c r="X509" s="8" t="s">
        <v>181</v>
      </c>
      <c r="Y509" s="8" t="s">
        <v>182</v>
      </c>
      <c r="Z509" s="29">
        <v>1.25</v>
      </c>
      <c r="AA509" s="8"/>
      <c r="AB509" s="8" t="s">
        <v>185</v>
      </c>
      <c r="AC509" s="8" t="s">
        <v>1758</v>
      </c>
      <c r="AE509" s="8" t="e">
        <f>VLOOKUP(N509,[1]CRN!$H$2:$I$1212,2,FALSE)</f>
        <v>#N/A</v>
      </c>
      <c r="AG509" s="9">
        <v>96084942</v>
      </c>
      <c r="AH509" s="9">
        <v>4609</v>
      </c>
      <c r="AI509" s="9">
        <f>VLOOKUP(AG509,[2]CRN!$A$2:$J$2833,10,FALSE)</f>
        <v>4773</v>
      </c>
      <c r="AJ509" s="9">
        <f t="shared" si="31"/>
        <v>3.5582555868952051E-2</v>
      </c>
      <c r="AL509" s="9">
        <v>96084942</v>
      </c>
      <c r="AM509" s="9">
        <v>4916</v>
      </c>
      <c r="AT509" s="9">
        <v>96085044</v>
      </c>
      <c r="AU509" s="9">
        <v>99917021</v>
      </c>
      <c r="AX509" s="9">
        <v>96127039</v>
      </c>
      <c r="AY509" s="9">
        <v>5093</v>
      </c>
      <c r="BB509" s="9">
        <v>99917078</v>
      </c>
      <c r="BC509" s="9">
        <v>5236</v>
      </c>
      <c r="BF509" s="9">
        <v>99917078</v>
      </c>
      <c r="BG509" s="9">
        <v>5707</v>
      </c>
    </row>
    <row r="510" spans="2:59" x14ac:dyDescent="0.35">
      <c r="B510" s="21" t="s">
        <v>1151</v>
      </c>
      <c r="C510" s="21" t="s">
        <v>39</v>
      </c>
      <c r="D510" s="21" t="s">
        <v>576</v>
      </c>
      <c r="E510" s="21" t="s">
        <v>576</v>
      </c>
      <c r="F510" s="21" t="s">
        <v>428</v>
      </c>
      <c r="G510" s="8" t="s">
        <v>191</v>
      </c>
      <c r="H510" s="8">
        <v>5</v>
      </c>
      <c r="I510" s="8" t="s">
        <v>156</v>
      </c>
      <c r="J510" s="8" t="s">
        <v>151</v>
      </c>
      <c r="K510" s="8">
        <v>1</v>
      </c>
      <c r="L510" s="8" t="s">
        <v>157</v>
      </c>
      <c r="M510" s="8">
        <v>165</v>
      </c>
      <c r="N510" s="8">
        <v>99916980</v>
      </c>
      <c r="O510" s="8">
        <v>96084848</v>
      </c>
      <c r="P510" s="8">
        <v>99916980</v>
      </c>
      <c r="Q510" s="8">
        <v>5746</v>
      </c>
      <c r="R510" s="8">
        <v>5919</v>
      </c>
      <c r="S510" s="8">
        <f t="shared" si="28"/>
        <v>5711</v>
      </c>
      <c r="T510" s="8">
        <f t="shared" si="29"/>
        <v>5959</v>
      </c>
      <c r="U510" s="8">
        <f t="shared" si="30"/>
        <v>6495</v>
      </c>
      <c r="V510" s="21" t="s">
        <v>140</v>
      </c>
      <c r="W510" s="21"/>
      <c r="X510" s="8" t="s">
        <v>181</v>
      </c>
      <c r="Y510" s="8" t="s">
        <v>182</v>
      </c>
      <c r="Z510" s="29">
        <v>1.25</v>
      </c>
      <c r="AA510" s="8"/>
      <c r="AB510" s="8" t="s">
        <v>185</v>
      </c>
      <c r="AC510" s="8" t="s">
        <v>1758</v>
      </c>
      <c r="AE510" s="8" t="e">
        <f>VLOOKUP(N510,[1]CRN!$H$2:$I$1212,2,FALSE)</f>
        <v>#N/A</v>
      </c>
      <c r="AG510" s="9">
        <v>96084848</v>
      </c>
      <c r="AH510" s="9">
        <v>5539</v>
      </c>
      <c r="AI510" s="9">
        <f>VLOOKUP(AG510,[2]CRN!$A$2:$J$2833,10,FALSE)</f>
        <v>5746</v>
      </c>
      <c r="AJ510" s="9">
        <f t="shared" si="31"/>
        <v>3.7371366672684599E-2</v>
      </c>
      <c r="AL510" s="9">
        <v>96084848</v>
      </c>
      <c r="AM510" s="9">
        <v>5919</v>
      </c>
      <c r="AT510" s="9">
        <v>96085046</v>
      </c>
      <c r="AU510" s="9">
        <v>99917022</v>
      </c>
      <c r="AX510" s="9">
        <v>96127041</v>
      </c>
      <c r="AY510" s="9">
        <v>5794</v>
      </c>
      <c r="BB510" s="9">
        <v>99916980</v>
      </c>
      <c r="BC510" s="9">
        <v>5959</v>
      </c>
      <c r="BF510" s="9">
        <v>99916980</v>
      </c>
      <c r="BG510" s="9">
        <v>6495</v>
      </c>
    </row>
    <row r="511" spans="2:59" x14ac:dyDescent="0.35">
      <c r="B511" s="21" t="s">
        <v>1152</v>
      </c>
      <c r="C511" s="21" t="s">
        <v>39</v>
      </c>
      <c r="D511" s="21" t="s">
        <v>577</v>
      </c>
      <c r="E511" s="21" t="s">
        <v>577</v>
      </c>
      <c r="F511" s="21" t="s">
        <v>428</v>
      </c>
      <c r="G511" s="8" t="s">
        <v>191</v>
      </c>
      <c r="H511" s="8">
        <v>5</v>
      </c>
      <c r="I511" s="8" t="s">
        <v>156</v>
      </c>
      <c r="J511" s="8" t="s">
        <v>151</v>
      </c>
      <c r="K511" s="8">
        <v>3</v>
      </c>
      <c r="L511" s="8" t="s">
        <v>153</v>
      </c>
      <c r="M511" s="8">
        <v>113</v>
      </c>
      <c r="N511" s="8">
        <v>99917059</v>
      </c>
      <c r="O511" s="8">
        <v>96084849</v>
      </c>
      <c r="P511" s="8">
        <v>99917059</v>
      </c>
      <c r="Q511" s="8">
        <v>4895</v>
      </c>
      <c r="R511" s="8">
        <v>5042</v>
      </c>
      <c r="S511" s="8">
        <f t="shared" si="28"/>
        <v>5152</v>
      </c>
      <c r="T511" s="8">
        <f t="shared" si="29"/>
        <v>5372</v>
      </c>
      <c r="U511" s="8">
        <f t="shared" si="30"/>
        <v>5855</v>
      </c>
      <c r="V511" s="21" t="s">
        <v>140</v>
      </c>
      <c r="W511" s="21"/>
      <c r="X511" s="8" t="s">
        <v>181</v>
      </c>
      <c r="Y511" s="8" t="s">
        <v>182</v>
      </c>
      <c r="Z511" s="29">
        <v>1.25</v>
      </c>
      <c r="AA511" s="8"/>
      <c r="AB511" s="8" t="s">
        <v>185</v>
      </c>
      <c r="AC511" s="8" t="s">
        <v>1758</v>
      </c>
      <c r="AE511" s="8" t="e">
        <f>VLOOKUP(N511,[1]CRN!$H$2:$I$1212,2,FALSE)</f>
        <v>#N/A</v>
      </c>
      <c r="AG511" s="9">
        <v>96084849</v>
      </c>
      <c r="AH511" s="9">
        <v>4728</v>
      </c>
      <c r="AI511" s="9">
        <f>VLOOKUP(AG511,[2]CRN!$A$2:$J$2833,10,FALSE)</f>
        <v>4895</v>
      </c>
      <c r="AJ511" s="9">
        <f t="shared" si="31"/>
        <v>3.5321489001692047E-2</v>
      </c>
      <c r="AL511" s="9">
        <v>96084849</v>
      </c>
      <c r="AM511" s="9">
        <v>5042</v>
      </c>
      <c r="AT511" s="9">
        <v>96085105</v>
      </c>
      <c r="AU511" s="9">
        <v>99917023</v>
      </c>
      <c r="AX511" s="9">
        <v>96127042</v>
      </c>
      <c r="AY511" s="9">
        <v>6520</v>
      </c>
      <c r="BB511" s="9">
        <v>99917059</v>
      </c>
      <c r="BC511" s="9">
        <v>5372</v>
      </c>
      <c r="BF511" s="9">
        <v>99917059</v>
      </c>
      <c r="BG511" s="9">
        <v>5855</v>
      </c>
    </row>
    <row r="512" spans="2:59" x14ac:dyDescent="0.35">
      <c r="B512" s="21" t="s">
        <v>1153</v>
      </c>
      <c r="C512" s="21" t="s">
        <v>39</v>
      </c>
      <c r="D512" s="21" t="s">
        <v>576</v>
      </c>
      <c r="E512" s="21" t="s">
        <v>576</v>
      </c>
      <c r="F512" s="21" t="s">
        <v>428</v>
      </c>
      <c r="G512" s="8" t="s">
        <v>191</v>
      </c>
      <c r="H512" s="8">
        <v>5</v>
      </c>
      <c r="I512" s="8" t="s">
        <v>156</v>
      </c>
      <c r="J512" s="8" t="s">
        <v>154</v>
      </c>
      <c r="K512" s="8">
        <v>1</v>
      </c>
      <c r="L512" s="8" t="s">
        <v>157</v>
      </c>
      <c r="M512" s="8">
        <v>165</v>
      </c>
      <c r="N512" s="8">
        <v>99916999</v>
      </c>
      <c r="O512" s="8">
        <v>96084943</v>
      </c>
      <c r="P512" s="8">
        <v>99916999</v>
      </c>
      <c r="Q512" s="8">
        <v>5794</v>
      </c>
      <c r="R512" s="8">
        <v>5969</v>
      </c>
      <c r="S512" s="8">
        <f t="shared" si="28"/>
        <v>5762</v>
      </c>
      <c r="T512" s="8">
        <f t="shared" si="29"/>
        <v>6012</v>
      </c>
      <c r="U512" s="8">
        <f t="shared" si="30"/>
        <v>6553</v>
      </c>
      <c r="V512" s="21" t="s">
        <v>140</v>
      </c>
      <c r="W512" s="21"/>
      <c r="X512" s="8" t="s">
        <v>181</v>
      </c>
      <c r="Y512" s="8" t="s">
        <v>182</v>
      </c>
      <c r="Z512" s="29">
        <v>1.25</v>
      </c>
      <c r="AA512" s="8"/>
      <c r="AB512" s="8" t="s">
        <v>185</v>
      </c>
      <c r="AC512" s="8" t="s">
        <v>1758</v>
      </c>
      <c r="AE512" s="8" t="e">
        <f>VLOOKUP(N512,[1]CRN!$H$2:$I$1212,2,FALSE)</f>
        <v>#N/A</v>
      </c>
      <c r="AG512" s="9">
        <v>96084943</v>
      </c>
      <c r="AH512" s="9">
        <v>5586</v>
      </c>
      <c r="AI512" s="9">
        <f>VLOOKUP(AG512,[2]CRN!$A$2:$J$2833,10,FALSE)</f>
        <v>5794</v>
      </c>
      <c r="AJ512" s="9">
        <f t="shared" si="31"/>
        <v>3.7235947010383103E-2</v>
      </c>
      <c r="AL512" s="9">
        <v>96084943</v>
      </c>
      <c r="AM512" s="9">
        <v>5969</v>
      </c>
      <c r="AT512" s="9">
        <v>96085107</v>
      </c>
      <c r="AU512" s="9">
        <v>99917024</v>
      </c>
      <c r="AX512" s="9">
        <v>96127043</v>
      </c>
      <c r="AY512" s="9">
        <v>7203</v>
      </c>
      <c r="BB512" s="9">
        <v>99916999</v>
      </c>
      <c r="BC512" s="9">
        <v>6012</v>
      </c>
      <c r="BF512" s="9">
        <v>99916999</v>
      </c>
      <c r="BG512" s="9">
        <v>6553</v>
      </c>
    </row>
    <row r="513" spans="2:59" x14ac:dyDescent="0.35">
      <c r="B513" s="21" t="s">
        <v>1154</v>
      </c>
      <c r="C513" s="21" t="s">
        <v>39</v>
      </c>
      <c r="D513" s="21" t="s">
        <v>577</v>
      </c>
      <c r="E513" s="21" t="s">
        <v>577</v>
      </c>
      <c r="F513" s="21" t="s">
        <v>428</v>
      </c>
      <c r="G513" s="8" t="s">
        <v>191</v>
      </c>
      <c r="H513" s="8">
        <v>5</v>
      </c>
      <c r="I513" s="8" t="s">
        <v>156</v>
      </c>
      <c r="J513" s="8" t="s">
        <v>154</v>
      </c>
      <c r="K513" s="8">
        <v>3</v>
      </c>
      <c r="L513" s="8" t="s">
        <v>153</v>
      </c>
      <c r="M513" s="8">
        <v>113</v>
      </c>
      <c r="N513" s="8">
        <v>99917079</v>
      </c>
      <c r="O513" s="8">
        <v>96084944</v>
      </c>
      <c r="P513" s="8">
        <v>99917079</v>
      </c>
      <c r="Q513" s="8">
        <v>4943</v>
      </c>
      <c r="R513" s="8">
        <v>5092</v>
      </c>
      <c r="S513" s="8">
        <f t="shared" si="28"/>
        <v>5203</v>
      </c>
      <c r="T513" s="8">
        <f t="shared" si="29"/>
        <v>5425</v>
      </c>
      <c r="U513" s="8">
        <f t="shared" si="30"/>
        <v>5913</v>
      </c>
      <c r="V513" s="21" t="s">
        <v>140</v>
      </c>
      <c r="W513" s="21"/>
      <c r="X513" s="8" t="s">
        <v>181</v>
      </c>
      <c r="Y513" s="8" t="s">
        <v>182</v>
      </c>
      <c r="Z513" s="29">
        <v>1.25</v>
      </c>
      <c r="AA513" s="8"/>
      <c r="AB513" s="8" t="s">
        <v>185</v>
      </c>
      <c r="AC513" s="8" t="s">
        <v>1758</v>
      </c>
      <c r="AE513" s="8" t="e">
        <f>VLOOKUP(N513,[1]CRN!$H$2:$I$1212,2,FALSE)</f>
        <v>#N/A</v>
      </c>
      <c r="AG513" s="9">
        <v>96084944</v>
      </c>
      <c r="AH513" s="9">
        <v>4775</v>
      </c>
      <c r="AI513" s="9">
        <f>VLOOKUP(AG513,[2]CRN!$A$2:$J$2833,10,FALSE)</f>
        <v>4943</v>
      </c>
      <c r="AJ513" s="9">
        <f t="shared" si="31"/>
        <v>3.5183246073298431E-2</v>
      </c>
      <c r="AL513" s="9">
        <v>96084944</v>
      </c>
      <c r="AM513" s="9">
        <v>5092</v>
      </c>
      <c r="AT513" s="9">
        <v>96085109</v>
      </c>
      <c r="AU513" s="9">
        <v>99917025</v>
      </c>
      <c r="AX513" s="9">
        <v>96127044</v>
      </c>
      <c r="AY513" s="9">
        <v>8199</v>
      </c>
      <c r="BB513" s="9">
        <v>99917079</v>
      </c>
      <c r="BC513" s="9">
        <v>5425</v>
      </c>
      <c r="BF513" s="9">
        <v>99917079</v>
      </c>
      <c r="BG513" s="9">
        <v>5913</v>
      </c>
    </row>
    <row r="514" spans="2:59" x14ac:dyDescent="0.35">
      <c r="B514" s="21" t="s">
        <v>1155</v>
      </c>
      <c r="C514" s="21" t="s">
        <v>39</v>
      </c>
      <c r="D514" s="21" t="s">
        <v>578</v>
      </c>
      <c r="E514" s="21" t="s">
        <v>578</v>
      </c>
      <c r="F514" s="21" t="s">
        <v>429</v>
      </c>
      <c r="G514" s="8" t="s">
        <v>191</v>
      </c>
      <c r="H514" s="8">
        <v>7.5</v>
      </c>
      <c r="I514" s="8" t="s">
        <v>158</v>
      </c>
      <c r="J514" s="8" t="s">
        <v>151</v>
      </c>
      <c r="K514" s="8">
        <v>1</v>
      </c>
      <c r="L514" s="8" t="s">
        <v>157</v>
      </c>
      <c r="M514" s="8">
        <v>184</v>
      </c>
      <c r="N514" s="8">
        <v>99916981</v>
      </c>
      <c r="O514" s="8">
        <v>96084850</v>
      </c>
      <c r="P514" s="8">
        <v>99916981</v>
      </c>
      <c r="Q514" s="8">
        <v>7034</v>
      </c>
      <c r="R514" s="8">
        <v>7244</v>
      </c>
      <c r="S514" s="8">
        <f t="shared" si="28"/>
        <v>6677</v>
      </c>
      <c r="T514" s="8">
        <f t="shared" si="29"/>
        <v>6970</v>
      </c>
      <c r="U514" s="8">
        <f t="shared" si="30"/>
        <v>7598</v>
      </c>
      <c r="V514" s="21" t="s">
        <v>140</v>
      </c>
      <c r="W514" s="21"/>
      <c r="X514" s="8" t="s">
        <v>181</v>
      </c>
      <c r="Y514" s="8" t="s">
        <v>182</v>
      </c>
      <c r="Z514" s="29">
        <v>1.25</v>
      </c>
      <c r="AA514" s="8"/>
      <c r="AB514" s="8" t="s">
        <v>185</v>
      </c>
      <c r="AC514" s="8" t="s">
        <v>1758</v>
      </c>
      <c r="AE514" s="8" t="e">
        <f>VLOOKUP(N514,[1]CRN!$H$2:$I$1212,2,FALSE)</f>
        <v>#N/A</v>
      </c>
      <c r="AG514" s="9">
        <v>96084850</v>
      </c>
      <c r="AH514" s="9">
        <v>6768</v>
      </c>
      <c r="AI514" s="9">
        <f>VLOOKUP(AG514,[2]CRN!$A$2:$J$2833,10,FALSE)</f>
        <v>7034</v>
      </c>
      <c r="AJ514" s="9">
        <f t="shared" si="31"/>
        <v>3.930260047281324E-2</v>
      </c>
      <c r="AL514" s="9">
        <v>96084850</v>
      </c>
      <c r="AM514" s="9">
        <v>7244</v>
      </c>
      <c r="AT514" s="9">
        <v>97766472</v>
      </c>
      <c r="AU514" s="9">
        <v>99917026</v>
      </c>
      <c r="AX514" s="9">
        <v>96127045</v>
      </c>
      <c r="AY514" s="9">
        <v>9076</v>
      </c>
      <c r="BB514" s="9">
        <v>99916981</v>
      </c>
      <c r="BC514" s="9">
        <v>6970</v>
      </c>
      <c r="BF514" s="9">
        <v>99916981</v>
      </c>
      <c r="BG514" s="9">
        <v>7598</v>
      </c>
    </row>
    <row r="515" spans="2:59" x14ac:dyDescent="0.35">
      <c r="B515" s="21" t="s">
        <v>1156</v>
      </c>
      <c r="C515" s="21" t="s">
        <v>39</v>
      </c>
      <c r="D515" s="21" t="s">
        <v>579</v>
      </c>
      <c r="E515" s="21" t="s">
        <v>579</v>
      </c>
      <c r="F515" s="21" t="s">
        <v>429</v>
      </c>
      <c r="G515" s="8" t="s">
        <v>191</v>
      </c>
      <c r="H515" s="8">
        <v>7.5</v>
      </c>
      <c r="I515" s="8" t="s">
        <v>158</v>
      </c>
      <c r="J515" s="8" t="s">
        <v>151</v>
      </c>
      <c r="K515" s="8">
        <v>3</v>
      </c>
      <c r="L515" s="8" t="s">
        <v>153</v>
      </c>
      <c r="M515" s="8">
        <v>171</v>
      </c>
      <c r="N515" s="8">
        <v>99917060</v>
      </c>
      <c r="O515" s="8">
        <v>96084851</v>
      </c>
      <c r="P515" s="8">
        <v>99917060</v>
      </c>
      <c r="Q515" s="8">
        <v>5486</v>
      </c>
      <c r="R515" s="8">
        <v>5650</v>
      </c>
      <c r="S515" s="8">
        <f t="shared" si="28"/>
        <v>5766</v>
      </c>
      <c r="T515" s="8">
        <f t="shared" si="29"/>
        <v>6014</v>
      </c>
      <c r="U515" s="8">
        <f t="shared" si="30"/>
        <v>6556</v>
      </c>
      <c r="V515" s="21" t="s">
        <v>140</v>
      </c>
      <c r="W515" s="21"/>
      <c r="X515" s="8" t="s">
        <v>181</v>
      </c>
      <c r="Y515" s="8" t="s">
        <v>182</v>
      </c>
      <c r="Z515" s="29">
        <v>1.25</v>
      </c>
      <c r="AA515" s="8"/>
      <c r="AB515" s="8" t="s">
        <v>185</v>
      </c>
      <c r="AC515" s="8" t="s">
        <v>1758</v>
      </c>
      <c r="AE515" s="8" t="e">
        <f>VLOOKUP(N515,[1]CRN!$H$2:$I$1212,2,FALSE)</f>
        <v>#N/A</v>
      </c>
      <c r="AG515" s="9">
        <v>96084851</v>
      </c>
      <c r="AH515" s="9">
        <v>5294</v>
      </c>
      <c r="AI515" s="9">
        <f>VLOOKUP(AG515,[2]CRN!$A$2:$J$2833,10,FALSE)</f>
        <v>5486</v>
      </c>
      <c r="AJ515" s="9">
        <f t="shared" si="31"/>
        <v>3.6267472610502456E-2</v>
      </c>
      <c r="AL515" s="9">
        <v>96084851</v>
      </c>
      <c r="AM515" s="9">
        <v>5650</v>
      </c>
      <c r="AT515" s="9">
        <v>96085113</v>
      </c>
      <c r="AU515" s="9">
        <v>99917027</v>
      </c>
      <c r="AX515" s="9">
        <v>96127128</v>
      </c>
      <c r="AY515" s="9">
        <v>4074</v>
      </c>
      <c r="BB515" s="9">
        <v>99917060</v>
      </c>
      <c r="BC515" s="9">
        <v>6014</v>
      </c>
      <c r="BF515" s="9">
        <v>99917060</v>
      </c>
      <c r="BG515" s="9">
        <v>6556</v>
      </c>
    </row>
    <row r="516" spans="2:59" x14ac:dyDescent="0.35">
      <c r="B516" s="21" t="s">
        <v>1157</v>
      </c>
      <c r="C516" s="21" t="s">
        <v>39</v>
      </c>
      <c r="D516" s="21" t="s">
        <v>578</v>
      </c>
      <c r="E516" s="21" t="s">
        <v>578</v>
      </c>
      <c r="F516" s="21" t="s">
        <v>429</v>
      </c>
      <c r="G516" s="8" t="s">
        <v>191</v>
      </c>
      <c r="H516" s="8">
        <v>7.5</v>
      </c>
      <c r="I516" s="8" t="s">
        <v>158</v>
      </c>
      <c r="J516" s="8" t="s">
        <v>154</v>
      </c>
      <c r="K516" s="8">
        <v>1</v>
      </c>
      <c r="L516" s="8" t="s">
        <v>157</v>
      </c>
      <c r="M516" s="8">
        <v>184</v>
      </c>
      <c r="N516" s="8">
        <v>99917000</v>
      </c>
      <c r="O516" s="8">
        <v>96084945</v>
      </c>
      <c r="P516" s="8">
        <v>99917000</v>
      </c>
      <c r="Q516" s="8">
        <v>7082</v>
      </c>
      <c r="R516" s="8">
        <v>7294</v>
      </c>
      <c r="S516" s="8">
        <f t="shared" si="28"/>
        <v>6728</v>
      </c>
      <c r="T516" s="8">
        <f t="shared" si="29"/>
        <v>7023</v>
      </c>
      <c r="U516" s="8">
        <f t="shared" si="30"/>
        <v>7656</v>
      </c>
      <c r="V516" s="21" t="s">
        <v>140</v>
      </c>
      <c r="W516" s="21"/>
      <c r="X516" s="8" t="s">
        <v>181</v>
      </c>
      <c r="Y516" s="8" t="s">
        <v>182</v>
      </c>
      <c r="Z516" s="29">
        <v>1.25</v>
      </c>
      <c r="AA516" s="8"/>
      <c r="AB516" s="8" t="s">
        <v>185</v>
      </c>
      <c r="AC516" s="8" t="s">
        <v>1758</v>
      </c>
      <c r="AE516" s="8" t="e">
        <f>VLOOKUP(N516,[1]CRN!$H$2:$I$1212,2,FALSE)</f>
        <v>#N/A</v>
      </c>
      <c r="AG516" s="9">
        <v>96084945</v>
      </c>
      <c r="AH516" s="9">
        <v>6815</v>
      </c>
      <c r="AI516" s="9">
        <f>VLOOKUP(AG516,[2]CRN!$A$2:$J$2833,10,FALSE)</f>
        <v>7082</v>
      </c>
      <c r="AJ516" s="9">
        <f t="shared" si="31"/>
        <v>3.9178283198826117E-2</v>
      </c>
      <c r="AL516" s="9">
        <v>96084945</v>
      </c>
      <c r="AM516" s="9">
        <v>7294</v>
      </c>
      <c r="AT516" s="9">
        <v>97766474</v>
      </c>
      <c r="AU516" s="9">
        <v>99917028</v>
      </c>
      <c r="AX516" s="9">
        <v>96127129</v>
      </c>
      <c r="AY516" s="9">
        <v>4202</v>
      </c>
      <c r="BB516" s="9">
        <v>99917000</v>
      </c>
      <c r="BC516" s="9">
        <v>7023</v>
      </c>
      <c r="BF516" s="9">
        <v>99917000</v>
      </c>
      <c r="BG516" s="9">
        <v>7656</v>
      </c>
    </row>
    <row r="517" spans="2:59" x14ac:dyDescent="0.35">
      <c r="B517" s="21" t="s">
        <v>1158</v>
      </c>
      <c r="C517" s="21" t="s">
        <v>39</v>
      </c>
      <c r="D517" s="21" t="s">
        <v>579</v>
      </c>
      <c r="E517" s="21" t="s">
        <v>579</v>
      </c>
      <c r="F517" s="21" t="s">
        <v>429</v>
      </c>
      <c r="G517" s="8" t="s">
        <v>191</v>
      </c>
      <c r="H517" s="8">
        <v>7.5</v>
      </c>
      <c r="I517" s="8" t="s">
        <v>158</v>
      </c>
      <c r="J517" s="8" t="s">
        <v>154</v>
      </c>
      <c r="K517" s="8">
        <v>3</v>
      </c>
      <c r="L517" s="8" t="s">
        <v>153</v>
      </c>
      <c r="M517" s="8">
        <v>171</v>
      </c>
      <c r="N517" s="8">
        <v>99917080</v>
      </c>
      <c r="O517" s="8">
        <v>96084946</v>
      </c>
      <c r="P517" s="8">
        <v>99917080</v>
      </c>
      <c r="Q517" s="8">
        <v>5534</v>
      </c>
      <c r="R517" s="8">
        <v>5700</v>
      </c>
      <c r="S517" s="8">
        <f t="shared" si="28"/>
        <v>5817</v>
      </c>
      <c r="T517" s="8">
        <f t="shared" si="29"/>
        <v>6067</v>
      </c>
      <c r="U517" s="8">
        <f t="shared" si="30"/>
        <v>6614</v>
      </c>
      <c r="V517" s="21" t="s">
        <v>140</v>
      </c>
      <c r="W517" s="21"/>
      <c r="X517" s="8" t="s">
        <v>181</v>
      </c>
      <c r="Y517" s="8" t="s">
        <v>182</v>
      </c>
      <c r="Z517" s="29">
        <v>1.25</v>
      </c>
      <c r="AA517" s="8"/>
      <c r="AB517" s="8" t="s">
        <v>185</v>
      </c>
      <c r="AC517" s="8" t="s">
        <v>1758</v>
      </c>
      <c r="AE517" s="8" t="e">
        <f>VLOOKUP(N517,[1]CRN!$H$2:$I$1212,2,FALSE)</f>
        <v>#N/A</v>
      </c>
      <c r="AG517" s="9">
        <v>96084946</v>
      </c>
      <c r="AH517" s="9">
        <v>5341</v>
      </c>
      <c r="AI517" s="9">
        <f>VLOOKUP(AG517,[2]CRN!$A$2:$J$2833,10,FALSE)</f>
        <v>5534</v>
      </c>
      <c r="AJ517" s="9">
        <f t="shared" si="31"/>
        <v>3.6135555139486984E-2</v>
      </c>
      <c r="AL517" s="9">
        <v>96084946</v>
      </c>
      <c r="AM517" s="9">
        <v>5700</v>
      </c>
      <c r="AT517" s="9">
        <v>96085117</v>
      </c>
      <c r="AU517" s="9">
        <v>99917029</v>
      </c>
      <c r="AX517" s="9">
        <v>96127130</v>
      </c>
      <c r="AY517" s="9">
        <v>4564</v>
      </c>
      <c r="BB517" s="9">
        <v>99917080</v>
      </c>
      <c r="BC517" s="9">
        <v>6067</v>
      </c>
      <c r="BF517" s="9">
        <v>99917080</v>
      </c>
      <c r="BG517" s="9">
        <v>6614</v>
      </c>
    </row>
    <row r="518" spans="2:59" x14ac:dyDescent="0.35">
      <c r="B518" s="21" t="s">
        <v>1159</v>
      </c>
      <c r="C518" s="21" t="s">
        <v>39</v>
      </c>
      <c r="D518" s="21" t="s">
        <v>580</v>
      </c>
      <c r="E518" s="21" t="s">
        <v>580</v>
      </c>
      <c r="F518" s="21" t="s">
        <v>430</v>
      </c>
      <c r="G518" s="8" t="s">
        <v>191</v>
      </c>
      <c r="H518" s="8">
        <v>7.5</v>
      </c>
      <c r="I518" s="8" t="s">
        <v>158</v>
      </c>
      <c r="J518" s="8" t="s">
        <v>151</v>
      </c>
      <c r="K518" s="8">
        <v>1</v>
      </c>
      <c r="L518" s="8" t="s">
        <v>157</v>
      </c>
      <c r="M518" s="8">
        <v>186</v>
      </c>
      <c r="N518" s="8">
        <v>99916982</v>
      </c>
      <c r="O518" s="8">
        <v>96084852</v>
      </c>
      <c r="P518" s="8">
        <v>99916982</v>
      </c>
      <c r="Q518" s="8">
        <v>7348</v>
      </c>
      <c r="R518" s="8">
        <v>7568</v>
      </c>
      <c r="S518" s="8">
        <f t="shared" si="28"/>
        <v>7010</v>
      </c>
      <c r="T518" s="8">
        <f t="shared" si="29"/>
        <v>7317</v>
      </c>
      <c r="U518" s="8">
        <f t="shared" si="30"/>
        <v>7976</v>
      </c>
      <c r="V518" s="21" t="s">
        <v>140</v>
      </c>
      <c r="W518" s="21"/>
      <c r="X518" s="8" t="s">
        <v>181</v>
      </c>
      <c r="Y518" s="8" t="s">
        <v>182</v>
      </c>
      <c r="Z518" s="29">
        <v>1.25</v>
      </c>
      <c r="AA518" s="8"/>
      <c r="AB518" s="8" t="s">
        <v>185</v>
      </c>
      <c r="AC518" s="8" t="s">
        <v>1758</v>
      </c>
      <c r="AE518" s="8" t="e">
        <f>VLOOKUP(N518,[1]CRN!$H$2:$I$1212,2,FALSE)</f>
        <v>#N/A</v>
      </c>
      <c r="AG518" s="9">
        <v>96084852</v>
      </c>
      <c r="AH518" s="9">
        <v>7073</v>
      </c>
      <c r="AI518" s="9">
        <f>VLOOKUP(AG518,[2]CRN!$A$2:$J$2833,10,FALSE)</f>
        <v>7348</v>
      </c>
      <c r="AJ518" s="9">
        <f t="shared" si="31"/>
        <v>3.8880248833592534E-2</v>
      </c>
      <c r="AL518" s="9">
        <v>96084852</v>
      </c>
      <c r="AM518" s="9">
        <v>7568</v>
      </c>
      <c r="AT518" s="9">
        <v>96085119</v>
      </c>
      <c r="AU518" s="9">
        <v>99917030</v>
      </c>
      <c r="AX518" s="9">
        <v>96127131</v>
      </c>
      <c r="AY518" s="9">
        <v>5224</v>
      </c>
      <c r="BB518" s="9">
        <v>99916982</v>
      </c>
      <c r="BC518" s="9">
        <v>7317</v>
      </c>
      <c r="BF518" s="9">
        <v>99916982</v>
      </c>
      <c r="BG518" s="9">
        <v>7976</v>
      </c>
    </row>
    <row r="519" spans="2:59" x14ac:dyDescent="0.35">
      <c r="B519" s="21" t="s">
        <v>1160</v>
      </c>
      <c r="C519" s="21" t="s">
        <v>39</v>
      </c>
      <c r="D519" s="21" t="s">
        <v>581</v>
      </c>
      <c r="E519" s="21" t="s">
        <v>581</v>
      </c>
      <c r="F519" s="21" t="s">
        <v>430</v>
      </c>
      <c r="G519" s="8" t="s">
        <v>191</v>
      </c>
      <c r="H519" s="8">
        <v>7.5</v>
      </c>
      <c r="I519" s="8" t="s">
        <v>158</v>
      </c>
      <c r="J519" s="8" t="s">
        <v>151</v>
      </c>
      <c r="K519" s="8">
        <v>3</v>
      </c>
      <c r="L519" s="8" t="s">
        <v>153</v>
      </c>
      <c r="M519" s="8">
        <v>174</v>
      </c>
      <c r="N519" s="8">
        <v>99917062</v>
      </c>
      <c r="O519" s="8">
        <v>96084853</v>
      </c>
      <c r="P519" s="8">
        <v>99917062</v>
      </c>
      <c r="Q519" s="8">
        <v>5800</v>
      </c>
      <c r="R519" s="8">
        <v>5974</v>
      </c>
      <c r="S519" s="8">
        <f t="shared" ref="S519:S582" si="32">VLOOKUP(N519,$AX$6:$AY$3330,2,FALSE)</f>
        <v>6099</v>
      </c>
      <c r="T519" s="8">
        <f t="shared" ref="T519:T582" si="33">VLOOKUP(N519,$BB$6:$BC$1361,2,FALSE)</f>
        <v>6361</v>
      </c>
      <c r="U519" s="8">
        <f t="shared" ref="U519:U582" si="34">VLOOKUP(N519,$BF$6:$BG$1473,2,FALSE)</f>
        <v>6934</v>
      </c>
      <c r="V519" s="21" t="s">
        <v>140</v>
      </c>
      <c r="W519" s="21"/>
      <c r="X519" s="8" t="s">
        <v>181</v>
      </c>
      <c r="Y519" s="8" t="s">
        <v>182</v>
      </c>
      <c r="Z519" s="29">
        <v>1.25</v>
      </c>
      <c r="AA519" s="8"/>
      <c r="AB519" s="8" t="s">
        <v>185</v>
      </c>
      <c r="AC519" s="8" t="s">
        <v>1758</v>
      </c>
      <c r="AE519" s="8" t="e">
        <f>VLOOKUP(N519,[1]CRN!$H$2:$I$1212,2,FALSE)</f>
        <v>#N/A</v>
      </c>
      <c r="AG519" s="9">
        <v>96084853</v>
      </c>
      <c r="AH519" s="9">
        <v>5599</v>
      </c>
      <c r="AI519" s="9">
        <f>VLOOKUP(AG519,[2]CRN!$A$2:$J$2833,10,FALSE)</f>
        <v>5800</v>
      </c>
      <c r="AJ519" s="9">
        <f t="shared" ref="AJ519:AJ582" si="35">(AI519-AH519)/AH519</f>
        <v>3.5899267726379712E-2</v>
      </c>
      <c r="AL519" s="9">
        <v>96084853</v>
      </c>
      <c r="AM519" s="9">
        <v>5974</v>
      </c>
      <c r="AT519" s="9">
        <v>97766477</v>
      </c>
      <c r="AU519" s="9">
        <v>99917032</v>
      </c>
      <c r="AX519" s="9">
        <v>96127132</v>
      </c>
      <c r="AY519" s="9">
        <v>5593</v>
      </c>
      <c r="BB519" s="9">
        <v>99917062</v>
      </c>
      <c r="BC519" s="9">
        <v>6361</v>
      </c>
      <c r="BF519" s="9">
        <v>99917062</v>
      </c>
      <c r="BG519" s="9">
        <v>6934</v>
      </c>
    </row>
    <row r="520" spans="2:59" x14ac:dyDescent="0.35">
      <c r="B520" s="21" t="s">
        <v>1161</v>
      </c>
      <c r="C520" s="21" t="s">
        <v>39</v>
      </c>
      <c r="D520" s="21" t="s">
        <v>580</v>
      </c>
      <c r="E520" s="21" t="s">
        <v>580</v>
      </c>
      <c r="F520" s="21" t="s">
        <v>430</v>
      </c>
      <c r="G520" s="8" t="s">
        <v>191</v>
      </c>
      <c r="H520" s="8">
        <v>7.5</v>
      </c>
      <c r="I520" s="8" t="s">
        <v>158</v>
      </c>
      <c r="J520" s="8" t="s">
        <v>154</v>
      </c>
      <c r="K520" s="8">
        <v>1</v>
      </c>
      <c r="L520" s="8" t="s">
        <v>157</v>
      </c>
      <c r="M520" s="8">
        <v>186</v>
      </c>
      <c r="N520" s="8">
        <v>99917001</v>
      </c>
      <c r="O520" s="8">
        <v>96084947</v>
      </c>
      <c r="P520" s="8">
        <v>99917001</v>
      </c>
      <c r="Q520" s="8">
        <v>7396</v>
      </c>
      <c r="R520" s="8">
        <v>7618</v>
      </c>
      <c r="S520" s="8">
        <f t="shared" si="32"/>
        <v>7061</v>
      </c>
      <c r="T520" s="8">
        <f t="shared" si="33"/>
        <v>7370</v>
      </c>
      <c r="U520" s="8">
        <f t="shared" si="34"/>
        <v>8034</v>
      </c>
      <c r="V520" s="21" t="s">
        <v>140</v>
      </c>
      <c r="W520" s="21"/>
      <c r="X520" s="8" t="s">
        <v>181</v>
      </c>
      <c r="Y520" s="8" t="s">
        <v>182</v>
      </c>
      <c r="Z520" s="29">
        <v>1.25</v>
      </c>
      <c r="AA520" s="8"/>
      <c r="AB520" s="8" t="s">
        <v>185</v>
      </c>
      <c r="AC520" s="8" t="s">
        <v>1758</v>
      </c>
      <c r="AE520" s="8" t="e">
        <f>VLOOKUP(N520,[1]CRN!$H$2:$I$1212,2,FALSE)</f>
        <v>#N/A</v>
      </c>
      <c r="AG520" s="9">
        <v>96084947</v>
      </c>
      <c r="AH520" s="9">
        <v>7120</v>
      </c>
      <c r="AI520" s="9">
        <f>VLOOKUP(AG520,[2]CRN!$A$2:$J$2833,10,FALSE)</f>
        <v>7396</v>
      </c>
      <c r="AJ520" s="9">
        <f t="shared" si="35"/>
        <v>3.8764044943820228E-2</v>
      </c>
      <c r="AL520" s="9">
        <v>96084947</v>
      </c>
      <c r="AM520" s="9">
        <v>7618</v>
      </c>
      <c r="AT520" s="9">
        <v>96085123</v>
      </c>
      <c r="AU520" s="9">
        <v>99917033</v>
      </c>
      <c r="AX520" s="9">
        <v>96127133</v>
      </c>
      <c r="AY520" s="9">
        <v>5854</v>
      </c>
      <c r="BB520" s="9">
        <v>99917001</v>
      </c>
      <c r="BC520" s="9">
        <v>7370</v>
      </c>
      <c r="BF520" s="9">
        <v>99917001</v>
      </c>
      <c r="BG520" s="9">
        <v>8034</v>
      </c>
    </row>
    <row r="521" spans="2:59" x14ac:dyDescent="0.35">
      <c r="B521" s="21" t="s">
        <v>1162</v>
      </c>
      <c r="C521" s="21" t="s">
        <v>39</v>
      </c>
      <c r="D521" s="21" t="s">
        <v>581</v>
      </c>
      <c r="E521" s="21" t="s">
        <v>581</v>
      </c>
      <c r="F521" s="21" t="s">
        <v>430</v>
      </c>
      <c r="G521" s="8" t="s">
        <v>191</v>
      </c>
      <c r="H521" s="8">
        <v>7.5</v>
      </c>
      <c r="I521" s="8" t="s">
        <v>158</v>
      </c>
      <c r="J521" s="8" t="s">
        <v>154</v>
      </c>
      <c r="K521" s="8">
        <v>3</v>
      </c>
      <c r="L521" s="8" t="s">
        <v>153</v>
      </c>
      <c r="M521" s="8">
        <v>174</v>
      </c>
      <c r="N521" s="8">
        <v>99917081</v>
      </c>
      <c r="O521" s="8">
        <v>96084948</v>
      </c>
      <c r="P521" s="8">
        <v>99917081</v>
      </c>
      <c r="Q521" s="8">
        <v>5848</v>
      </c>
      <c r="R521" s="8">
        <v>6024</v>
      </c>
      <c r="S521" s="8">
        <f t="shared" si="32"/>
        <v>6150</v>
      </c>
      <c r="T521" s="8">
        <f t="shared" si="33"/>
        <v>6414</v>
      </c>
      <c r="U521" s="8">
        <f t="shared" si="34"/>
        <v>6992</v>
      </c>
      <c r="V521" s="21" t="s">
        <v>140</v>
      </c>
      <c r="W521" s="21"/>
      <c r="X521" s="8" t="s">
        <v>181</v>
      </c>
      <c r="Y521" s="8" t="s">
        <v>182</v>
      </c>
      <c r="Z521" s="29">
        <v>1.25</v>
      </c>
      <c r="AA521" s="8"/>
      <c r="AB521" s="8" t="s">
        <v>185</v>
      </c>
      <c r="AC521" s="8" t="s">
        <v>1758</v>
      </c>
      <c r="AE521" s="8" t="e">
        <f>VLOOKUP(N521,[1]CRN!$H$2:$I$1212,2,FALSE)</f>
        <v>#N/A</v>
      </c>
      <c r="AG521" s="9">
        <v>96084948</v>
      </c>
      <c r="AH521" s="9">
        <v>5646</v>
      </c>
      <c r="AI521" s="9">
        <f>VLOOKUP(AG521,[2]CRN!$A$2:$J$2833,10,FALSE)</f>
        <v>5848</v>
      </c>
      <c r="AJ521" s="9">
        <f t="shared" si="35"/>
        <v>3.5777541622387533E-2</v>
      </c>
      <c r="AL521" s="9">
        <v>96084948</v>
      </c>
      <c r="AM521" s="9">
        <v>6024</v>
      </c>
      <c r="AT521" s="9">
        <v>96085125</v>
      </c>
      <c r="AU521" s="9">
        <v>99917034</v>
      </c>
      <c r="AX521" s="9">
        <v>96127134</v>
      </c>
      <c r="AY521" s="9">
        <v>7167</v>
      </c>
      <c r="BB521" s="9">
        <v>99917081</v>
      </c>
      <c r="BC521" s="9">
        <v>6414</v>
      </c>
      <c r="BF521" s="9">
        <v>99917081</v>
      </c>
      <c r="BG521" s="9">
        <v>6992</v>
      </c>
    </row>
    <row r="522" spans="2:59" x14ac:dyDescent="0.35">
      <c r="B522" s="21" t="s">
        <v>1163</v>
      </c>
      <c r="C522" s="21" t="s">
        <v>39</v>
      </c>
      <c r="D522" s="21" t="s">
        <v>582</v>
      </c>
      <c r="E522" s="21" t="s">
        <v>582</v>
      </c>
      <c r="F522" s="21" t="s">
        <v>431</v>
      </c>
      <c r="G522" s="8" t="s">
        <v>191</v>
      </c>
      <c r="H522" s="8">
        <v>7.5</v>
      </c>
      <c r="I522" s="8" t="s">
        <v>158</v>
      </c>
      <c r="J522" s="8" t="s">
        <v>151</v>
      </c>
      <c r="K522" s="8">
        <v>1</v>
      </c>
      <c r="L522" s="8" t="s">
        <v>157</v>
      </c>
      <c r="M522" s="8">
        <v>264</v>
      </c>
      <c r="N522" s="8">
        <v>99916983</v>
      </c>
      <c r="O522" s="8">
        <v>96084854</v>
      </c>
      <c r="P522" s="8">
        <v>99916983</v>
      </c>
      <c r="Q522" s="8">
        <v>7574</v>
      </c>
      <c r="R522" s="8">
        <v>7801</v>
      </c>
      <c r="S522" s="8">
        <f t="shared" si="32"/>
        <v>7250</v>
      </c>
      <c r="T522" s="8">
        <f t="shared" si="33"/>
        <v>7566</v>
      </c>
      <c r="U522" s="8">
        <f t="shared" si="34"/>
        <v>8247</v>
      </c>
      <c r="V522" s="21" t="s">
        <v>140</v>
      </c>
      <c r="W522" s="21"/>
      <c r="X522" s="8" t="s">
        <v>181</v>
      </c>
      <c r="Y522" s="8" t="s">
        <v>182</v>
      </c>
      <c r="Z522" s="29">
        <v>1.25</v>
      </c>
      <c r="AA522" s="8"/>
      <c r="AB522" s="8" t="s">
        <v>185</v>
      </c>
      <c r="AC522" s="8" t="s">
        <v>1758</v>
      </c>
      <c r="AE522" s="8" t="e">
        <f>VLOOKUP(N522,[1]CRN!$H$2:$I$1212,2,FALSE)</f>
        <v>#N/A</v>
      </c>
      <c r="AG522" s="9">
        <v>96084854</v>
      </c>
      <c r="AH522" s="9">
        <v>7293</v>
      </c>
      <c r="AI522" s="9">
        <f>VLOOKUP(AG522,[2]CRN!$A$2:$J$2833,10,FALSE)</f>
        <v>7574</v>
      </c>
      <c r="AJ522" s="9">
        <f t="shared" si="35"/>
        <v>3.8530097353626766E-2</v>
      </c>
      <c r="AL522" s="9">
        <v>96084854</v>
      </c>
      <c r="AM522" s="9">
        <v>7801</v>
      </c>
      <c r="AT522" s="9">
        <v>96085127</v>
      </c>
      <c r="AU522" s="9">
        <v>99917035</v>
      </c>
      <c r="AX522" s="9">
        <v>96127135</v>
      </c>
      <c r="AY522" s="9">
        <v>8283</v>
      </c>
      <c r="BB522" s="9">
        <v>99916983</v>
      </c>
      <c r="BC522" s="9">
        <v>7566</v>
      </c>
      <c r="BF522" s="9">
        <v>99916983</v>
      </c>
      <c r="BG522" s="9">
        <v>8247</v>
      </c>
    </row>
    <row r="523" spans="2:59" x14ac:dyDescent="0.35">
      <c r="B523" s="21" t="s">
        <v>1164</v>
      </c>
      <c r="C523" s="21" t="s">
        <v>39</v>
      </c>
      <c r="D523" s="21" t="s">
        <v>583</v>
      </c>
      <c r="E523" s="21" t="s">
        <v>583</v>
      </c>
      <c r="F523" s="21" t="s">
        <v>431</v>
      </c>
      <c r="G523" s="8" t="s">
        <v>191</v>
      </c>
      <c r="H523" s="8">
        <v>7.5</v>
      </c>
      <c r="I523" s="8" t="s">
        <v>158</v>
      </c>
      <c r="J523" s="8" t="s">
        <v>151</v>
      </c>
      <c r="K523" s="8">
        <v>3</v>
      </c>
      <c r="L523" s="8" t="s">
        <v>153</v>
      </c>
      <c r="M523" s="8">
        <v>251</v>
      </c>
      <c r="N523" s="8">
        <v>99917063</v>
      </c>
      <c r="O523" s="8">
        <v>96084855</v>
      </c>
      <c r="P523" s="8">
        <v>99917063</v>
      </c>
      <c r="Q523" s="8">
        <v>6026</v>
      </c>
      <c r="R523" s="8">
        <v>6207</v>
      </c>
      <c r="S523" s="8">
        <f t="shared" si="32"/>
        <v>6339</v>
      </c>
      <c r="T523" s="8">
        <f t="shared" si="33"/>
        <v>6610</v>
      </c>
      <c r="U523" s="8">
        <f t="shared" si="34"/>
        <v>7205</v>
      </c>
      <c r="V523" s="21" t="s">
        <v>140</v>
      </c>
      <c r="W523" s="21"/>
      <c r="X523" s="8" t="s">
        <v>181</v>
      </c>
      <c r="Y523" s="8" t="s">
        <v>182</v>
      </c>
      <c r="Z523" s="29">
        <v>1.25</v>
      </c>
      <c r="AA523" s="8"/>
      <c r="AB523" s="8" t="s">
        <v>185</v>
      </c>
      <c r="AC523" s="8" t="s">
        <v>1758</v>
      </c>
      <c r="AE523" s="8" t="e">
        <f>VLOOKUP(N523,[1]CRN!$H$2:$I$1212,2,FALSE)</f>
        <v>#N/A</v>
      </c>
      <c r="AG523" s="9">
        <v>96084855</v>
      </c>
      <c r="AH523" s="9">
        <v>5819</v>
      </c>
      <c r="AI523" s="9">
        <f>VLOOKUP(AG523,[2]CRN!$A$2:$J$2833,10,FALSE)</f>
        <v>6026</v>
      </c>
      <c r="AJ523" s="9">
        <f t="shared" si="35"/>
        <v>3.5573122529644272E-2</v>
      </c>
      <c r="AL523" s="9">
        <v>96084855</v>
      </c>
      <c r="AM523" s="9">
        <v>6207</v>
      </c>
      <c r="AT523" s="9">
        <v>96085129</v>
      </c>
      <c r="AU523" s="9">
        <v>99917036</v>
      </c>
      <c r="AX523" s="9">
        <v>96127136</v>
      </c>
      <c r="AY523" s="9">
        <v>9807</v>
      </c>
      <c r="BB523" s="9">
        <v>99917063</v>
      </c>
      <c r="BC523" s="9">
        <v>6610</v>
      </c>
      <c r="BF523" s="9">
        <v>99917063</v>
      </c>
      <c r="BG523" s="9">
        <v>7205</v>
      </c>
    </row>
    <row r="524" spans="2:59" x14ac:dyDescent="0.35">
      <c r="B524" s="21" t="s">
        <v>1165</v>
      </c>
      <c r="C524" s="21" t="s">
        <v>39</v>
      </c>
      <c r="D524" s="21" t="s">
        <v>582</v>
      </c>
      <c r="E524" s="21" t="s">
        <v>582</v>
      </c>
      <c r="F524" s="21" t="s">
        <v>431</v>
      </c>
      <c r="G524" s="8" t="s">
        <v>191</v>
      </c>
      <c r="H524" s="8">
        <v>7.5</v>
      </c>
      <c r="I524" s="8" t="s">
        <v>158</v>
      </c>
      <c r="J524" s="8" t="s">
        <v>154</v>
      </c>
      <c r="K524" s="8">
        <v>1</v>
      </c>
      <c r="L524" s="8" t="s">
        <v>157</v>
      </c>
      <c r="M524" s="8">
        <v>264</v>
      </c>
      <c r="N524" s="8">
        <v>99917002</v>
      </c>
      <c r="O524" s="8">
        <v>96084949</v>
      </c>
      <c r="P524" s="8">
        <v>99917002</v>
      </c>
      <c r="Q524" s="8">
        <v>7622</v>
      </c>
      <c r="R524" s="8">
        <v>7851</v>
      </c>
      <c r="S524" s="8">
        <f t="shared" si="32"/>
        <v>7301</v>
      </c>
      <c r="T524" s="8">
        <f t="shared" si="33"/>
        <v>7619</v>
      </c>
      <c r="U524" s="8">
        <f t="shared" si="34"/>
        <v>8305</v>
      </c>
      <c r="V524" s="21" t="s">
        <v>140</v>
      </c>
      <c r="W524" s="21"/>
      <c r="X524" s="8" t="s">
        <v>181</v>
      </c>
      <c r="Y524" s="8" t="s">
        <v>182</v>
      </c>
      <c r="Z524" s="29">
        <v>1.25</v>
      </c>
      <c r="AA524" s="8"/>
      <c r="AB524" s="8" t="s">
        <v>185</v>
      </c>
      <c r="AC524" s="8" t="s">
        <v>1758</v>
      </c>
      <c r="AE524" s="8" t="e">
        <f>VLOOKUP(N524,[1]CRN!$H$2:$I$1212,2,FALSE)</f>
        <v>#N/A</v>
      </c>
      <c r="AG524" s="9">
        <v>96084949</v>
      </c>
      <c r="AH524" s="9">
        <v>7340</v>
      </c>
      <c r="AI524" s="9">
        <f>VLOOKUP(AG524,[2]CRN!$A$2:$J$2833,10,FALSE)</f>
        <v>7622</v>
      </c>
      <c r="AJ524" s="9">
        <f t="shared" si="35"/>
        <v>3.8419618528610353E-2</v>
      </c>
      <c r="AL524" s="9">
        <v>96084949</v>
      </c>
      <c r="AM524" s="9">
        <v>7851</v>
      </c>
      <c r="AT524" s="9">
        <v>96085131</v>
      </c>
      <c r="AU524" s="9">
        <v>99917037</v>
      </c>
      <c r="AX524" s="9">
        <v>96127137</v>
      </c>
      <c r="AY524" s="9">
        <v>4074</v>
      </c>
      <c r="BB524" s="9">
        <v>99917002</v>
      </c>
      <c r="BC524" s="9">
        <v>7619</v>
      </c>
      <c r="BF524" s="9">
        <v>99917002</v>
      </c>
      <c r="BG524" s="9">
        <v>8305</v>
      </c>
    </row>
    <row r="525" spans="2:59" x14ac:dyDescent="0.35">
      <c r="B525" s="21" t="s">
        <v>1166</v>
      </c>
      <c r="C525" s="21" t="s">
        <v>39</v>
      </c>
      <c r="D525" s="21" t="s">
        <v>583</v>
      </c>
      <c r="E525" s="21" t="s">
        <v>583</v>
      </c>
      <c r="F525" s="21" t="s">
        <v>431</v>
      </c>
      <c r="G525" s="8" t="s">
        <v>191</v>
      </c>
      <c r="H525" s="8">
        <v>7.5</v>
      </c>
      <c r="I525" s="8" t="s">
        <v>158</v>
      </c>
      <c r="J525" s="8" t="s">
        <v>154</v>
      </c>
      <c r="K525" s="8">
        <v>3</v>
      </c>
      <c r="L525" s="8" t="s">
        <v>153</v>
      </c>
      <c r="M525" s="8">
        <v>251</v>
      </c>
      <c r="N525" s="8">
        <v>99917082</v>
      </c>
      <c r="O525" s="8">
        <v>96084950</v>
      </c>
      <c r="P525" s="8">
        <v>99917082</v>
      </c>
      <c r="Q525" s="8">
        <v>6074</v>
      </c>
      <c r="R525" s="8">
        <v>6257</v>
      </c>
      <c r="S525" s="8">
        <f t="shared" si="32"/>
        <v>6390</v>
      </c>
      <c r="T525" s="8">
        <f t="shared" si="33"/>
        <v>6663</v>
      </c>
      <c r="U525" s="8">
        <f t="shared" si="34"/>
        <v>7263</v>
      </c>
      <c r="V525" s="21" t="s">
        <v>140</v>
      </c>
      <c r="W525" s="21"/>
      <c r="X525" s="8" t="s">
        <v>181</v>
      </c>
      <c r="Y525" s="8" t="s">
        <v>182</v>
      </c>
      <c r="Z525" s="29">
        <v>1.25</v>
      </c>
      <c r="AA525" s="8"/>
      <c r="AB525" s="8" t="s">
        <v>185</v>
      </c>
      <c r="AC525" s="8" t="s">
        <v>1758</v>
      </c>
      <c r="AE525" s="8" t="e">
        <f>VLOOKUP(N525,[1]CRN!$H$2:$I$1212,2,FALSE)</f>
        <v>#N/A</v>
      </c>
      <c r="AG525" s="9">
        <v>96084950</v>
      </c>
      <c r="AH525" s="9">
        <v>5866</v>
      </c>
      <c r="AI525" s="9">
        <f>VLOOKUP(AG525,[2]CRN!$A$2:$J$2833,10,FALSE)</f>
        <v>6074</v>
      </c>
      <c r="AJ525" s="9">
        <f t="shared" si="35"/>
        <v>3.5458574838049775E-2</v>
      </c>
      <c r="AL525" s="9">
        <v>96084950</v>
      </c>
      <c r="AM525" s="9">
        <v>6257</v>
      </c>
      <c r="AT525" s="9">
        <v>96085133</v>
      </c>
      <c r="AU525" s="9">
        <v>99917039</v>
      </c>
      <c r="AX525" s="9">
        <v>96127138</v>
      </c>
      <c r="AY525" s="9">
        <v>4202</v>
      </c>
      <c r="BB525" s="9">
        <v>99917082</v>
      </c>
      <c r="BC525" s="9">
        <v>6663</v>
      </c>
      <c r="BF525" s="9">
        <v>99917082</v>
      </c>
      <c r="BG525" s="9">
        <v>7263</v>
      </c>
    </row>
    <row r="526" spans="2:59" x14ac:dyDescent="0.35">
      <c r="B526" s="21" t="s">
        <v>1167</v>
      </c>
      <c r="C526" s="21" t="s">
        <v>39</v>
      </c>
      <c r="D526" s="21" t="s">
        <v>584</v>
      </c>
      <c r="E526" s="21" t="s">
        <v>584</v>
      </c>
      <c r="F526" s="21" t="s">
        <v>432</v>
      </c>
      <c r="G526" s="8" t="s">
        <v>191</v>
      </c>
      <c r="H526" s="8">
        <v>7.5</v>
      </c>
      <c r="I526" s="8" t="s">
        <v>158</v>
      </c>
      <c r="J526" s="8" t="s">
        <v>151</v>
      </c>
      <c r="K526" s="8">
        <v>1</v>
      </c>
      <c r="L526" s="8" t="s">
        <v>157</v>
      </c>
      <c r="M526" s="8">
        <v>266</v>
      </c>
      <c r="N526" s="8">
        <v>99916984</v>
      </c>
      <c r="O526" s="8">
        <v>96084856</v>
      </c>
      <c r="P526" s="8">
        <v>99916984</v>
      </c>
      <c r="Q526" s="8">
        <v>7854</v>
      </c>
      <c r="R526" s="8">
        <v>8090</v>
      </c>
      <c r="S526" s="8">
        <f t="shared" si="32"/>
        <v>7547</v>
      </c>
      <c r="T526" s="8">
        <f t="shared" si="33"/>
        <v>7876</v>
      </c>
      <c r="U526" s="8">
        <f t="shared" si="34"/>
        <v>8585</v>
      </c>
      <c r="V526" s="21" t="s">
        <v>140</v>
      </c>
      <c r="W526" s="21"/>
      <c r="X526" s="8" t="s">
        <v>181</v>
      </c>
      <c r="Y526" s="8" t="s">
        <v>182</v>
      </c>
      <c r="Z526" s="29">
        <v>1.25</v>
      </c>
      <c r="AA526" s="8"/>
      <c r="AB526" s="8" t="s">
        <v>185</v>
      </c>
      <c r="AC526" s="8" t="s">
        <v>1758</v>
      </c>
      <c r="AE526" s="8" t="e">
        <f>VLOOKUP(N526,[1]CRN!$H$2:$I$1212,2,FALSE)</f>
        <v>#N/A</v>
      </c>
      <c r="AG526" s="9">
        <v>96084856</v>
      </c>
      <c r="AH526" s="9">
        <v>7565</v>
      </c>
      <c r="AI526" s="9">
        <f>VLOOKUP(AG526,[2]CRN!$A$2:$J$2833,10,FALSE)</f>
        <v>7854</v>
      </c>
      <c r="AJ526" s="9">
        <f t="shared" si="35"/>
        <v>3.8202247191011236E-2</v>
      </c>
      <c r="AL526" s="9">
        <v>96084856</v>
      </c>
      <c r="AM526" s="9">
        <v>8090</v>
      </c>
      <c r="AT526" s="9">
        <v>96085135</v>
      </c>
      <c r="AU526" s="9">
        <v>99917040</v>
      </c>
      <c r="AX526" s="9">
        <v>96127139</v>
      </c>
      <c r="AY526" s="9">
        <v>4564</v>
      </c>
      <c r="BB526" s="9">
        <v>99916984</v>
      </c>
      <c r="BC526" s="9">
        <v>7876</v>
      </c>
      <c r="BF526" s="9">
        <v>99916984</v>
      </c>
      <c r="BG526" s="9">
        <v>8585</v>
      </c>
    </row>
    <row r="527" spans="2:59" x14ac:dyDescent="0.35">
      <c r="B527" s="21" t="s">
        <v>1168</v>
      </c>
      <c r="C527" s="21" t="s">
        <v>39</v>
      </c>
      <c r="D527" s="21" t="s">
        <v>585</v>
      </c>
      <c r="E527" s="21" t="s">
        <v>585</v>
      </c>
      <c r="F527" s="21" t="s">
        <v>432</v>
      </c>
      <c r="G527" s="8" t="s">
        <v>191</v>
      </c>
      <c r="H527" s="8">
        <v>7.5</v>
      </c>
      <c r="I527" s="8" t="s">
        <v>158</v>
      </c>
      <c r="J527" s="8" t="s">
        <v>151</v>
      </c>
      <c r="K527" s="8">
        <v>3</v>
      </c>
      <c r="L527" s="8" t="s">
        <v>153</v>
      </c>
      <c r="M527" s="8">
        <v>254</v>
      </c>
      <c r="N527" s="8">
        <v>99917064</v>
      </c>
      <c r="O527" s="8">
        <v>96084857</v>
      </c>
      <c r="P527" s="8">
        <v>99917064</v>
      </c>
      <c r="Q527" s="8">
        <v>6306</v>
      </c>
      <c r="R527" s="8">
        <v>6496</v>
      </c>
      <c r="S527" s="8">
        <f t="shared" si="32"/>
        <v>6636</v>
      </c>
      <c r="T527" s="8">
        <f t="shared" si="33"/>
        <v>6920</v>
      </c>
      <c r="U527" s="8">
        <f t="shared" si="34"/>
        <v>7543</v>
      </c>
      <c r="V527" s="21" t="s">
        <v>140</v>
      </c>
      <c r="W527" s="21"/>
      <c r="X527" s="8" t="s">
        <v>181</v>
      </c>
      <c r="Y527" s="8" t="s">
        <v>182</v>
      </c>
      <c r="Z527" s="29">
        <v>1.25</v>
      </c>
      <c r="AA527" s="8"/>
      <c r="AB527" s="8" t="s">
        <v>185</v>
      </c>
      <c r="AC527" s="8" t="s">
        <v>1758</v>
      </c>
      <c r="AE527" s="8" t="e">
        <f>VLOOKUP(N527,[1]CRN!$H$2:$I$1212,2,FALSE)</f>
        <v>#N/A</v>
      </c>
      <c r="AG527" s="9">
        <v>96084857</v>
      </c>
      <c r="AH527" s="9">
        <v>6091</v>
      </c>
      <c r="AI527" s="9">
        <f>VLOOKUP(AG527,[2]CRN!$A$2:$J$2833,10,FALSE)</f>
        <v>6306</v>
      </c>
      <c r="AJ527" s="9">
        <f t="shared" si="35"/>
        <v>3.5297980627154821E-2</v>
      </c>
      <c r="AL527" s="9">
        <v>96084857</v>
      </c>
      <c r="AM527" s="9">
        <v>6496</v>
      </c>
      <c r="AT527" s="9">
        <v>96085137</v>
      </c>
      <c r="AU527" s="9">
        <v>99917041</v>
      </c>
      <c r="AX527" s="9">
        <v>96127140</v>
      </c>
      <c r="AY527" s="9">
        <v>5224</v>
      </c>
      <c r="BB527" s="9">
        <v>99917064</v>
      </c>
      <c r="BC527" s="9">
        <v>6920</v>
      </c>
      <c r="BF527" s="9">
        <v>99917064</v>
      </c>
      <c r="BG527" s="9">
        <v>7543</v>
      </c>
    </row>
    <row r="528" spans="2:59" x14ac:dyDescent="0.35">
      <c r="B528" s="21" t="s">
        <v>1169</v>
      </c>
      <c r="C528" s="21" t="s">
        <v>39</v>
      </c>
      <c r="D528" s="21" t="s">
        <v>584</v>
      </c>
      <c r="E528" s="21" t="s">
        <v>584</v>
      </c>
      <c r="F528" s="21" t="s">
        <v>432</v>
      </c>
      <c r="G528" s="8" t="s">
        <v>191</v>
      </c>
      <c r="H528" s="8">
        <v>7.5</v>
      </c>
      <c r="I528" s="8" t="s">
        <v>158</v>
      </c>
      <c r="J528" s="8" t="s">
        <v>154</v>
      </c>
      <c r="K528" s="8">
        <v>1</v>
      </c>
      <c r="L528" s="8" t="s">
        <v>157</v>
      </c>
      <c r="M528" s="8">
        <v>266</v>
      </c>
      <c r="N528" s="8">
        <v>99917003</v>
      </c>
      <c r="O528" s="8">
        <v>96084951</v>
      </c>
      <c r="P528" s="8">
        <v>99917003</v>
      </c>
      <c r="Q528" s="8">
        <v>7902</v>
      </c>
      <c r="R528" s="8">
        <v>8140</v>
      </c>
      <c r="S528" s="8">
        <f t="shared" si="32"/>
        <v>7598</v>
      </c>
      <c r="T528" s="8">
        <f t="shared" si="33"/>
        <v>7929</v>
      </c>
      <c r="U528" s="8">
        <f t="shared" si="34"/>
        <v>8643</v>
      </c>
      <c r="V528" s="21" t="s">
        <v>140</v>
      </c>
      <c r="W528" s="21"/>
      <c r="X528" s="8" t="s">
        <v>181</v>
      </c>
      <c r="Y528" s="8" t="s">
        <v>182</v>
      </c>
      <c r="Z528" s="29">
        <v>1.25</v>
      </c>
      <c r="AA528" s="8"/>
      <c r="AB528" s="8" t="s">
        <v>185</v>
      </c>
      <c r="AC528" s="8" t="s">
        <v>1758</v>
      </c>
      <c r="AE528" s="8" t="e">
        <f>VLOOKUP(N528,[1]CRN!$H$2:$I$1212,2,FALSE)</f>
        <v>#N/A</v>
      </c>
      <c r="AG528" s="9">
        <v>96084951</v>
      </c>
      <c r="AH528" s="9">
        <v>7612</v>
      </c>
      <c r="AI528" s="9">
        <f>VLOOKUP(AG528,[2]CRN!$A$2:$J$2833,10,FALSE)</f>
        <v>7902</v>
      </c>
      <c r="AJ528" s="9">
        <f t="shared" si="35"/>
        <v>3.8097740409879136E-2</v>
      </c>
      <c r="AL528" s="9">
        <v>96084951</v>
      </c>
      <c r="AM528" s="9">
        <v>8140</v>
      </c>
      <c r="AT528" s="9">
        <v>96085139</v>
      </c>
      <c r="AU528" s="9">
        <v>99917042</v>
      </c>
      <c r="AX528" s="9">
        <v>96127141</v>
      </c>
      <c r="AY528" s="9">
        <v>5593</v>
      </c>
      <c r="BB528" s="9">
        <v>99917003</v>
      </c>
      <c r="BC528" s="9">
        <v>7929</v>
      </c>
      <c r="BF528" s="9">
        <v>99917003</v>
      </c>
      <c r="BG528" s="9">
        <v>8643</v>
      </c>
    </row>
    <row r="529" spans="2:59" x14ac:dyDescent="0.35">
      <c r="B529" s="21" t="s">
        <v>1170</v>
      </c>
      <c r="C529" s="21" t="s">
        <v>39</v>
      </c>
      <c r="D529" s="21" t="s">
        <v>585</v>
      </c>
      <c r="E529" s="21" t="s">
        <v>585</v>
      </c>
      <c r="F529" s="21" t="s">
        <v>432</v>
      </c>
      <c r="G529" s="8" t="s">
        <v>191</v>
      </c>
      <c r="H529" s="8">
        <v>7.5</v>
      </c>
      <c r="I529" s="8" t="s">
        <v>158</v>
      </c>
      <c r="J529" s="8" t="s">
        <v>154</v>
      </c>
      <c r="K529" s="8">
        <v>3</v>
      </c>
      <c r="L529" s="8" t="s">
        <v>153</v>
      </c>
      <c r="M529" s="8">
        <v>254</v>
      </c>
      <c r="N529" s="8">
        <v>99917083</v>
      </c>
      <c r="O529" s="8">
        <v>96084952</v>
      </c>
      <c r="P529" s="8">
        <v>99917083</v>
      </c>
      <c r="Q529" s="8">
        <v>6354</v>
      </c>
      <c r="R529" s="8">
        <v>6546</v>
      </c>
      <c r="S529" s="8">
        <f t="shared" si="32"/>
        <v>6687</v>
      </c>
      <c r="T529" s="8">
        <f t="shared" si="33"/>
        <v>6973</v>
      </c>
      <c r="U529" s="8">
        <f t="shared" si="34"/>
        <v>7601</v>
      </c>
      <c r="V529" s="21" t="s">
        <v>140</v>
      </c>
      <c r="W529" s="21"/>
      <c r="X529" s="8" t="s">
        <v>181</v>
      </c>
      <c r="Y529" s="8" t="s">
        <v>182</v>
      </c>
      <c r="Z529" s="29">
        <v>1.25</v>
      </c>
      <c r="AA529" s="8"/>
      <c r="AB529" s="8" t="s">
        <v>185</v>
      </c>
      <c r="AC529" s="8" t="s">
        <v>1758</v>
      </c>
      <c r="AE529" s="8" t="e">
        <f>VLOOKUP(N529,[1]CRN!$H$2:$I$1212,2,FALSE)</f>
        <v>#N/A</v>
      </c>
      <c r="AG529" s="9">
        <v>96084952</v>
      </c>
      <c r="AH529" s="9">
        <v>6138</v>
      </c>
      <c r="AI529" s="9">
        <f>VLOOKUP(AG529,[2]CRN!$A$2:$J$2833,10,FALSE)</f>
        <v>6354</v>
      </c>
      <c r="AJ529" s="9">
        <f t="shared" si="35"/>
        <v>3.519061583577713E-2</v>
      </c>
      <c r="AL529" s="9">
        <v>96084952</v>
      </c>
      <c r="AM529" s="9">
        <v>6546</v>
      </c>
      <c r="AT529" s="9">
        <v>96085141</v>
      </c>
      <c r="AU529" s="9">
        <v>99917043</v>
      </c>
      <c r="AX529" s="9">
        <v>96127142</v>
      </c>
      <c r="AY529" s="9">
        <v>5854</v>
      </c>
      <c r="BB529" s="9">
        <v>99917083</v>
      </c>
      <c r="BC529" s="9">
        <v>6973</v>
      </c>
      <c r="BF529" s="9">
        <v>99917083</v>
      </c>
      <c r="BG529" s="9">
        <v>7601</v>
      </c>
    </row>
    <row r="530" spans="2:59" x14ac:dyDescent="0.35">
      <c r="B530" s="21" t="s">
        <v>1171</v>
      </c>
      <c r="C530" s="21" t="s">
        <v>39</v>
      </c>
      <c r="D530" s="21" t="s">
        <v>548</v>
      </c>
      <c r="E530" s="21" t="s">
        <v>548</v>
      </c>
      <c r="F530" s="21" t="s">
        <v>407</v>
      </c>
      <c r="G530" s="8" t="s">
        <v>191</v>
      </c>
      <c r="H530" s="8">
        <v>0.75</v>
      </c>
      <c r="I530" s="8" t="s">
        <v>150</v>
      </c>
      <c r="J530" s="8" t="s">
        <v>151</v>
      </c>
      <c r="K530" s="8">
        <v>1</v>
      </c>
      <c r="L530" s="8" t="s">
        <v>155</v>
      </c>
      <c r="M530" s="8">
        <v>71</v>
      </c>
      <c r="N530" s="8">
        <v>99917004</v>
      </c>
      <c r="O530" s="8">
        <v>96085010</v>
      </c>
      <c r="P530" s="8">
        <v>99917004</v>
      </c>
      <c r="Q530" s="8">
        <v>2135</v>
      </c>
      <c r="R530" s="8">
        <v>2199</v>
      </c>
      <c r="S530" s="8">
        <f t="shared" si="32"/>
        <v>2239</v>
      </c>
      <c r="T530" s="8">
        <f t="shared" si="33"/>
        <v>2335</v>
      </c>
      <c r="U530" s="8">
        <f t="shared" si="34"/>
        <v>2544</v>
      </c>
      <c r="V530" s="21" t="s">
        <v>140</v>
      </c>
      <c r="W530" s="21"/>
      <c r="X530" s="8" t="s">
        <v>181</v>
      </c>
      <c r="Y530" s="8" t="s">
        <v>183</v>
      </c>
      <c r="Z530" s="29">
        <v>1.25</v>
      </c>
      <c r="AA530" s="8" t="s">
        <v>1667</v>
      </c>
      <c r="AB530" s="8" t="s">
        <v>185</v>
      </c>
      <c r="AC530" s="8" t="s">
        <v>1758</v>
      </c>
      <c r="AE530" s="8" t="e">
        <f>VLOOKUP(N530,[1]CRN!$H$2:$I$1212,2,FALSE)</f>
        <v>#N/A</v>
      </c>
      <c r="AG530" s="9">
        <v>96085010</v>
      </c>
      <c r="AH530" s="9">
        <v>2062</v>
      </c>
      <c r="AI530" s="9">
        <f>VLOOKUP(AG530,[2]CRN!$A$2:$J$2833,10,FALSE)</f>
        <v>2135</v>
      </c>
      <c r="AJ530" s="9">
        <f t="shared" si="35"/>
        <v>3.5402521823472359E-2</v>
      </c>
      <c r="AL530" s="9">
        <v>96085010</v>
      </c>
      <c r="AM530" s="9">
        <v>2199</v>
      </c>
      <c r="AT530" s="9">
        <v>96084821</v>
      </c>
      <c r="AU530" s="9">
        <v>99917045</v>
      </c>
      <c r="AX530" s="9">
        <v>96127143</v>
      </c>
      <c r="AY530" s="9">
        <v>7167</v>
      </c>
      <c r="BB530" s="9">
        <v>99917004</v>
      </c>
      <c r="BC530" s="9">
        <v>2335</v>
      </c>
      <c r="BF530" s="9">
        <v>99917004</v>
      </c>
      <c r="BG530" s="9">
        <v>2544</v>
      </c>
    </row>
    <row r="531" spans="2:59" x14ac:dyDescent="0.35">
      <c r="B531" s="21" t="s">
        <v>1172</v>
      </c>
      <c r="C531" s="21" t="s">
        <v>39</v>
      </c>
      <c r="D531" s="21" t="s">
        <v>549</v>
      </c>
      <c r="E531" s="21" t="s">
        <v>549</v>
      </c>
      <c r="F531" s="21" t="s">
        <v>407</v>
      </c>
      <c r="G531" s="8" t="s">
        <v>191</v>
      </c>
      <c r="H531" s="8">
        <v>0.75</v>
      </c>
      <c r="I531" s="8" t="s">
        <v>150</v>
      </c>
      <c r="J531" s="8" t="s">
        <v>151</v>
      </c>
      <c r="K531" s="8">
        <v>3</v>
      </c>
      <c r="L531" s="8" t="s">
        <v>153</v>
      </c>
      <c r="M531" s="8">
        <v>57</v>
      </c>
      <c r="N531" s="8">
        <v>99917084</v>
      </c>
      <c r="O531" s="8">
        <v>96085011</v>
      </c>
      <c r="P531" s="8">
        <v>99917084</v>
      </c>
      <c r="Q531" s="8">
        <v>2098</v>
      </c>
      <c r="R531" s="8">
        <v>2161</v>
      </c>
      <c r="S531" s="8">
        <f t="shared" si="32"/>
        <v>2225</v>
      </c>
      <c r="T531" s="8">
        <f t="shared" si="33"/>
        <v>2320</v>
      </c>
      <c r="U531" s="8">
        <f t="shared" si="34"/>
        <v>2529</v>
      </c>
      <c r="V531" s="21" t="s">
        <v>140</v>
      </c>
      <c r="W531" s="21"/>
      <c r="X531" s="8" t="s">
        <v>181</v>
      </c>
      <c r="Y531" s="8" t="s">
        <v>183</v>
      </c>
      <c r="Z531" s="29">
        <v>1.25</v>
      </c>
      <c r="AA531" s="8" t="s">
        <v>1667</v>
      </c>
      <c r="AB531" s="8" t="s">
        <v>185</v>
      </c>
      <c r="AC531" s="8" t="s">
        <v>1758</v>
      </c>
      <c r="AE531" s="8" t="e">
        <f>VLOOKUP(N531,[1]CRN!$H$2:$I$1212,2,FALSE)</f>
        <v>#N/A</v>
      </c>
      <c r="AG531" s="9">
        <v>96085011</v>
      </c>
      <c r="AH531" s="9">
        <v>2027</v>
      </c>
      <c r="AI531" s="9">
        <f>VLOOKUP(AG531,[2]CRN!$A$2:$J$2833,10,FALSE)</f>
        <v>2098</v>
      </c>
      <c r="AJ531" s="9">
        <f t="shared" si="35"/>
        <v>3.5027133695115932E-2</v>
      </c>
      <c r="AL531" s="9">
        <v>96085011</v>
      </c>
      <c r="AM531" s="9">
        <v>2161</v>
      </c>
      <c r="AT531" s="9">
        <v>96084823</v>
      </c>
      <c r="AU531" s="9">
        <v>99917046</v>
      </c>
      <c r="AX531" s="9">
        <v>96127144</v>
      </c>
      <c r="AY531" s="9">
        <v>8283</v>
      </c>
      <c r="BB531" s="9">
        <v>99917084</v>
      </c>
      <c r="BC531" s="9">
        <v>2320</v>
      </c>
      <c r="BF531" s="9">
        <v>99917084</v>
      </c>
      <c r="BG531" s="9">
        <v>2529</v>
      </c>
    </row>
    <row r="532" spans="2:59" x14ac:dyDescent="0.35">
      <c r="B532" s="21" t="s">
        <v>1173</v>
      </c>
      <c r="C532" s="21" t="s">
        <v>39</v>
      </c>
      <c r="D532" s="21" t="s">
        <v>548</v>
      </c>
      <c r="E532" s="21" t="s">
        <v>548</v>
      </c>
      <c r="F532" s="21" t="s">
        <v>407</v>
      </c>
      <c r="G532" s="8" t="s">
        <v>191</v>
      </c>
      <c r="H532" s="8">
        <v>0.75</v>
      </c>
      <c r="I532" s="8" t="s">
        <v>150</v>
      </c>
      <c r="J532" s="8" t="s">
        <v>154</v>
      </c>
      <c r="K532" s="8">
        <v>1</v>
      </c>
      <c r="L532" s="8" t="s">
        <v>155</v>
      </c>
      <c r="M532" s="8">
        <v>71</v>
      </c>
      <c r="N532" s="8">
        <v>99917023</v>
      </c>
      <c r="O532" s="8">
        <v>96085105</v>
      </c>
      <c r="P532" s="8">
        <v>99917023</v>
      </c>
      <c r="Q532" s="8">
        <v>2183</v>
      </c>
      <c r="R532" s="8">
        <v>2249</v>
      </c>
      <c r="S532" s="8">
        <f t="shared" si="32"/>
        <v>2290</v>
      </c>
      <c r="T532" s="8">
        <f t="shared" si="33"/>
        <v>2388</v>
      </c>
      <c r="U532" s="8">
        <f t="shared" si="34"/>
        <v>2602</v>
      </c>
      <c r="V532" s="21" t="s">
        <v>140</v>
      </c>
      <c r="W532" s="21"/>
      <c r="X532" s="8" t="s">
        <v>181</v>
      </c>
      <c r="Y532" s="8" t="s">
        <v>183</v>
      </c>
      <c r="Z532" s="29">
        <v>1.25</v>
      </c>
      <c r="AA532" s="8" t="s">
        <v>1667</v>
      </c>
      <c r="AB532" s="8" t="s">
        <v>185</v>
      </c>
      <c r="AC532" s="8" t="s">
        <v>1758</v>
      </c>
      <c r="AE532" s="8" t="e">
        <f>VLOOKUP(N532,[1]CRN!$H$2:$I$1212,2,FALSE)</f>
        <v>#N/A</v>
      </c>
      <c r="AG532" s="9">
        <v>96085105</v>
      </c>
      <c r="AH532" s="9">
        <v>2109</v>
      </c>
      <c r="AI532" s="9">
        <f>VLOOKUP(AG532,[2]CRN!$A$2:$J$2833,10,FALSE)</f>
        <v>2183</v>
      </c>
      <c r="AJ532" s="9">
        <f t="shared" si="35"/>
        <v>3.5087719298245612E-2</v>
      </c>
      <c r="AL532" s="9">
        <v>96085105</v>
      </c>
      <c r="AM532" s="9">
        <v>2249</v>
      </c>
      <c r="AT532" s="9">
        <v>96084825</v>
      </c>
      <c r="AU532" s="9">
        <v>99917047</v>
      </c>
      <c r="AX532" s="9">
        <v>96127145</v>
      </c>
      <c r="AY532" s="9">
        <v>9807</v>
      </c>
      <c r="BB532" s="9">
        <v>99917023</v>
      </c>
      <c r="BC532" s="9">
        <v>2388</v>
      </c>
      <c r="BF532" s="9">
        <v>99917023</v>
      </c>
      <c r="BG532" s="9">
        <v>2602</v>
      </c>
    </row>
    <row r="533" spans="2:59" x14ac:dyDescent="0.35">
      <c r="B533" s="21" t="s">
        <v>1174</v>
      </c>
      <c r="C533" s="21" t="s">
        <v>39</v>
      </c>
      <c r="D533" s="21" t="s">
        <v>549</v>
      </c>
      <c r="E533" s="21" t="s">
        <v>549</v>
      </c>
      <c r="F533" s="21" t="s">
        <v>407</v>
      </c>
      <c r="G533" s="8" t="s">
        <v>191</v>
      </c>
      <c r="H533" s="8">
        <v>0.75</v>
      </c>
      <c r="I533" s="8" t="s">
        <v>150</v>
      </c>
      <c r="J533" s="8" t="s">
        <v>154</v>
      </c>
      <c r="K533" s="8">
        <v>3</v>
      </c>
      <c r="L533" s="8" t="s">
        <v>153</v>
      </c>
      <c r="M533" s="8">
        <v>57</v>
      </c>
      <c r="N533" s="8">
        <v>99917103</v>
      </c>
      <c r="O533" s="8">
        <v>96085106</v>
      </c>
      <c r="P533" s="8">
        <v>99917103</v>
      </c>
      <c r="Q533" s="8">
        <v>2146</v>
      </c>
      <c r="R533" s="8">
        <v>2211</v>
      </c>
      <c r="S533" s="8">
        <f t="shared" si="32"/>
        <v>2276</v>
      </c>
      <c r="T533" s="8">
        <f t="shared" si="33"/>
        <v>2373</v>
      </c>
      <c r="U533" s="8">
        <f t="shared" si="34"/>
        <v>2587</v>
      </c>
      <c r="V533" s="21" t="s">
        <v>140</v>
      </c>
      <c r="W533" s="21"/>
      <c r="X533" s="8" t="s">
        <v>181</v>
      </c>
      <c r="Y533" s="8" t="s">
        <v>183</v>
      </c>
      <c r="Z533" s="29">
        <v>1.25</v>
      </c>
      <c r="AA533" s="8" t="s">
        <v>1667</v>
      </c>
      <c r="AB533" s="8" t="s">
        <v>185</v>
      </c>
      <c r="AC533" s="8" t="s">
        <v>1758</v>
      </c>
      <c r="AE533" s="8" t="e">
        <f>VLOOKUP(N533,[1]CRN!$H$2:$I$1212,2,FALSE)</f>
        <v>#N/A</v>
      </c>
      <c r="AG533" s="9">
        <v>96085106</v>
      </c>
      <c r="AH533" s="9">
        <v>2074</v>
      </c>
      <c r="AI533" s="9">
        <f>VLOOKUP(AG533,[2]CRN!$A$2:$J$2833,10,FALSE)</f>
        <v>2146</v>
      </c>
      <c r="AJ533" s="9">
        <f t="shared" si="35"/>
        <v>3.4715525554484088E-2</v>
      </c>
      <c r="AL533" s="9">
        <v>96085106</v>
      </c>
      <c r="AM533" s="9">
        <v>2211</v>
      </c>
      <c r="AT533" s="9">
        <v>97741968</v>
      </c>
      <c r="AU533" s="9">
        <v>99917048</v>
      </c>
      <c r="AX533" s="9">
        <v>96127146</v>
      </c>
      <c r="AY533" s="9">
        <v>4145</v>
      </c>
      <c r="BB533" s="9">
        <v>99917103</v>
      </c>
      <c r="BC533" s="9">
        <v>2373</v>
      </c>
      <c r="BF533" s="9">
        <v>99917103</v>
      </c>
      <c r="BG533" s="9">
        <v>2587</v>
      </c>
    </row>
    <row r="534" spans="2:59" x14ac:dyDescent="0.35">
      <c r="B534" s="21" t="s">
        <v>1175</v>
      </c>
      <c r="C534" s="21" t="s">
        <v>39</v>
      </c>
      <c r="D534" s="21" t="s">
        <v>550</v>
      </c>
      <c r="E534" s="21" t="s">
        <v>550</v>
      </c>
      <c r="F534" s="21" t="s">
        <v>408</v>
      </c>
      <c r="G534" s="8" t="s">
        <v>191</v>
      </c>
      <c r="H534" s="8">
        <v>1</v>
      </c>
      <c r="I534" s="8" t="s">
        <v>150</v>
      </c>
      <c r="J534" s="8" t="s">
        <v>151</v>
      </c>
      <c r="K534" s="8">
        <v>1</v>
      </c>
      <c r="L534" s="8" t="s">
        <v>152</v>
      </c>
      <c r="M534" s="8">
        <v>85</v>
      </c>
      <c r="N534" s="8">
        <v>99917005</v>
      </c>
      <c r="O534" s="8">
        <v>96085012</v>
      </c>
      <c r="P534" s="8">
        <v>99917005</v>
      </c>
      <c r="Q534" s="8">
        <v>2372</v>
      </c>
      <c r="R534" s="8">
        <v>2443</v>
      </c>
      <c r="S534" s="8">
        <f t="shared" si="32"/>
        <v>2471</v>
      </c>
      <c r="T534" s="8">
        <f t="shared" si="33"/>
        <v>2577</v>
      </c>
      <c r="U534" s="8">
        <f t="shared" si="34"/>
        <v>2809</v>
      </c>
      <c r="V534" s="21" t="s">
        <v>140</v>
      </c>
      <c r="W534" s="21"/>
      <c r="X534" s="8" t="s">
        <v>181</v>
      </c>
      <c r="Y534" s="8" t="s">
        <v>183</v>
      </c>
      <c r="Z534" s="29">
        <v>1.25</v>
      </c>
      <c r="AA534" s="8" t="s">
        <v>1667</v>
      </c>
      <c r="AB534" s="8" t="s">
        <v>185</v>
      </c>
      <c r="AC534" s="8" t="s">
        <v>1758</v>
      </c>
      <c r="AE534" s="8" t="e">
        <f>VLOOKUP(N534,[1]CRN!$H$2:$I$1212,2,FALSE)</f>
        <v>#N/A</v>
      </c>
      <c r="AG534" s="9">
        <v>96085012</v>
      </c>
      <c r="AH534" s="9">
        <v>2290</v>
      </c>
      <c r="AI534" s="9">
        <f>VLOOKUP(AG534,[2]CRN!$A$2:$J$2833,10,FALSE)</f>
        <v>2372</v>
      </c>
      <c r="AJ534" s="9">
        <f t="shared" si="35"/>
        <v>3.5807860262008731E-2</v>
      </c>
      <c r="AL534" s="9">
        <v>96085012</v>
      </c>
      <c r="AM534" s="9">
        <v>2443</v>
      </c>
      <c r="AT534" s="9">
        <v>96084829</v>
      </c>
      <c r="AU534" s="9">
        <v>99917049</v>
      </c>
      <c r="AX534" s="9">
        <v>96127147</v>
      </c>
      <c r="AY534" s="9">
        <v>4273</v>
      </c>
      <c r="BB534" s="9">
        <v>99917005</v>
      </c>
      <c r="BC534" s="9">
        <v>2577</v>
      </c>
      <c r="BF534" s="9">
        <v>99917005</v>
      </c>
      <c r="BG534" s="9">
        <v>2809</v>
      </c>
    </row>
    <row r="535" spans="2:59" x14ac:dyDescent="0.35">
      <c r="B535" s="21" t="s">
        <v>1176</v>
      </c>
      <c r="C535" s="21" t="s">
        <v>39</v>
      </c>
      <c r="D535" s="21" t="s">
        <v>551</v>
      </c>
      <c r="E535" s="21" t="s">
        <v>551</v>
      </c>
      <c r="F535" s="21" t="s">
        <v>408</v>
      </c>
      <c r="G535" s="8" t="s">
        <v>191</v>
      </c>
      <c r="H535" s="8">
        <v>1</v>
      </c>
      <c r="I535" s="8" t="s">
        <v>150</v>
      </c>
      <c r="J535" s="8" t="s">
        <v>151</v>
      </c>
      <c r="K535" s="8">
        <v>3</v>
      </c>
      <c r="L535" s="8" t="s">
        <v>153</v>
      </c>
      <c r="M535" s="8">
        <v>64</v>
      </c>
      <c r="N535" s="8">
        <v>99917085</v>
      </c>
      <c r="O535" s="8">
        <v>96085013</v>
      </c>
      <c r="P535" s="8">
        <v>99917085</v>
      </c>
      <c r="Q535" s="8">
        <v>2251</v>
      </c>
      <c r="R535" s="8">
        <v>2318</v>
      </c>
      <c r="S535" s="8">
        <f t="shared" si="32"/>
        <v>2388</v>
      </c>
      <c r="T535" s="8">
        <f t="shared" si="33"/>
        <v>2489</v>
      </c>
      <c r="U535" s="8">
        <f t="shared" si="34"/>
        <v>2713</v>
      </c>
      <c r="V535" s="21" t="s">
        <v>140</v>
      </c>
      <c r="W535" s="21"/>
      <c r="X535" s="8" t="s">
        <v>181</v>
      </c>
      <c r="Y535" s="8" t="s">
        <v>183</v>
      </c>
      <c r="Z535" s="29">
        <v>1.25</v>
      </c>
      <c r="AA535" s="8" t="s">
        <v>1667</v>
      </c>
      <c r="AB535" s="8" t="s">
        <v>185</v>
      </c>
      <c r="AC535" s="8" t="s">
        <v>1758</v>
      </c>
      <c r="AE535" s="8" t="e">
        <f>VLOOKUP(N535,[1]CRN!$H$2:$I$1212,2,FALSE)</f>
        <v>#N/A</v>
      </c>
      <c r="AG535" s="9">
        <v>96085013</v>
      </c>
      <c r="AH535" s="9">
        <v>2175</v>
      </c>
      <c r="AI535" s="9">
        <f>VLOOKUP(AG535,[2]CRN!$A$2:$J$2833,10,FALSE)</f>
        <v>2251</v>
      </c>
      <c r="AJ535" s="9">
        <f t="shared" si="35"/>
        <v>3.4942528735632181E-2</v>
      </c>
      <c r="AL535" s="9">
        <v>96085013</v>
      </c>
      <c r="AM535" s="9">
        <v>2318</v>
      </c>
      <c r="AT535" s="9">
        <v>97742683</v>
      </c>
      <c r="AU535" s="9">
        <v>99917050</v>
      </c>
      <c r="AX535" s="9">
        <v>96127148</v>
      </c>
      <c r="AY535" s="9">
        <v>4635</v>
      </c>
      <c r="BB535" s="9">
        <v>99917085</v>
      </c>
      <c r="BC535" s="9">
        <v>2489</v>
      </c>
      <c r="BF535" s="9">
        <v>99917085</v>
      </c>
      <c r="BG535" s="9">
        <v>2713</v>
      </c>
    </row>
    <row r="536" spans="2:59" x14ac:dyDescent="0.35">
      <c r="B536" s="21" t="s">
        <v>1177</v>
      </c>
      <c r="C536" s="21" t="s">
        <v>39</v>
      </c>
      <c r="D536" s="21" t="s">
        <v>550</v>
      </c>
      <c r="E536" s="21" t="s">
        <v>550</v>
      </c>
      <c r="F536" s="21" t="s">
        <v>408</v>
      </c>
      <c r="G536" s="8" t="s">
        <v>191</v>
      </c>
      <c r="H536" s="8">
        <v>1</v>
      </c>
      <c r="I536" s="8" t="s">
        <v>150</v>
      </c>
      <c r="J536" s="8" t="s">
        <v>154</v>
      </c>
      <c r="K536" s="8">
        <v>1</v>
      </c>
      <c r="L536" s="8" t="s">
        <v>152</v>
      </c>
      <c r="M536" s="8">
        <v>85</v>
      </c>
      <c r="N536" s="8">
        <v>99917024</v>
      </c>
      <c r="O536" s="8">
        <v>96085107</v>
      </c>
      <c r="P536" s="8">
        <v>99917024</v>
      </c>
      <c r="Q536" s="8">
        <v>2420</v>
      </c>
      <c r="R536" s="8">
        <v>2493</v>
      </c>
      <c r="S536" s="8">
        <f t="shared" si="32"/>
        <v>2522</v>
      </c>
      <c r="T536" s="8">
        <f t="shared" si="33"/>
        <v>2630</v>
      </c>
      <c r="U536" s="8">
        <f t="shared" si="34"/>
        <v>2867</v>
      </c>
      <c r="V536" s="21" t="s">
        <v>140</v>
      </c>
      <c r="W536" s="21"/>
      <c r="X536" s="8" t="s">
        <v>181</v>
      </c>
      <c r="Y536" s="8" t="s">
        <v>183</v>
      </c>
      <c r="Z536" s="29">
        <v>1.25</v>
      </c>
      <c r="AA536" s="8" t="s">
        <v>1667</v>
      </c>
      <c r="AB536" s="8" t="s">
        <v>185</v>
      </c>
      <c r="AC536" s="8" t="s">
        <v>1758</v>
      </c>
      <c r="AE536" s="8" t="e">
        <f>VLOOKUP(N536,[1]CRN!$H$2:$I$1212,2,FALSE)</f>
        <v>#N/A</v>
      </c>
      <c r="AG536" s="9">
        <v>96085107</v>
      </c>
      <c r="AH536" s="9">
        <v>2337</v>
      </c>
      <c r="AI536" s="9">
        <f>VLOOKUP(AG536,[2]CRN!$A$2:$J$2833,10,FALSE)</f>
        <v>2420</v>
      </c>
      <c r="AJ536" s="9">
        <f t="shared" si="35"/>
        <v>3.5515618314077881E-2</v>
      </c>
      <c r="AL536" s="9">
        <v>96085107</v>
      </c>
      <c r="AM536" s="9">
        <v>2493</v>
      </c>
      <c r="AT536" s="9">
        <v>96084833</v>
      </c>
      <c r="AU536" s="9">
        <v>99917051</v>
      </c>
      <c r="AX536" s="9">
        <v>96127149</v>
      </c>
      <c r="AY536" s="9">
        <v>5295</v>
      </c>
      <c r="BB536" s="9">
        <v>99917024</v>
      </c>
      <c r="BC536" s="9">
        <v>2630</v>
      </c>
      <c r="BF536" s="9">
        <v>99917024</v>
      </c>
      <c r="BG536" s="9">
        <v>2867</v>
      </c>
    </row>
    <row r="537" spans="2:59" x14ac:dyDescent="0.35">
      <c r="B537" s="21" t="s">
        <v>1178</v>
      </c>
      <c r="C537" s="21" t="s">
        <v>39</v>
      </c>
      <c r="D537" s="21" t="s">
        <v>551</v>
      </c>
      <c r="E537" s="21" t="s">
        <v>551</v>
      </c>
      <c r="F537" s="21" t="s">
        <v>408</v>
      </c>
      <c r="G537" s="8" t="s">
        <v>191</v>
      </c>
      <c r="H537" s="8">
        <v>1</v>
      </c>
      <c r="I537" s="8" t="s">
        <v>150</v>
      </c>
      <c r="J537" s="8" t="s">
        <v>154</v>
      </c>
      <c r="K537" s="8">
        <v>3</v>
      </c>
      <c r="L537" s="8" t="s">
        <v>153</v>
      </c>
      <c r="M537" s="8">
        <v>64</v>
      </c>
      <c r="N537" s="8">
        <v>99917104</v>
      </c>
      <c r="O537" s="8">
        <v>96085108</v>
      </c>
      <c r="P537" s="8">
        <v>99917104</v>
      </c>
      <c r="Q537" s="8">
        <v>2299</v>
      </c>
      <c r="R537" s="8">
        <v>2368</v>
      </c>
      <c r="S537" s="8">
        <f t="shared" si="32"/>
        <v>2439</v>
      </c>
      <c r="T537" s="8">
        <f t="shared" si="33"/>
        <v>2542</v>
      </c>
      <c r="U537" s="8">
        <f t="shared" si="34"/>
        <v>2771</v>
      </c>
      <c r="V537" s="21" t="s">
        <v>140</v>
      </c>
      <c r="W537" s="21"/>
      <c r="X537" s="8" t="s">
        <v>181</v>
      </c>
      <c r="Y537" s="8" t="s">
        <v>183</v>
      </c>
      <c r="Z537" s="29">
        <v>1.25</v>
      </c>
      <c r="AA537" s="8" t="s">
        <v>1667</v>
      </c>
      <c r="AB537" s="8" t="s">
        <v>185</v>
      </c>
      <c r="AC537" s="8" t="s">
        <v>1758</v>
      </c>
      <c r="AE537" s="8" t="e">
        <f>VLOOKUP(N537,[1]CRN!$H$2:$I$1212,2,FALSE)</f>
        <v>#N/A</v>
      </c>
      <c r="AG537" s="9">
        <v>96085108</v>
      </c>
      <c r="AH537" s="9">
        <v>2222</v>
      </c>
      <c r="AI537" s="9">
        <f>VLOOKUP(AG537,[2]CRN!$A$2:$J$2833,10,FALSE)</f>
        <v>2299</v>
      </c>
      <c r="AJ537" s="9">
        <f t="shared" si="35"/>
        <v>3.4653465346534656E-2</v>
      </c>
      <c r="AL537" s="9">
        <v>96085108</v>
      </c>
      <c r="AM537" s="9">
        <v>2368</v>
      </c>
      <c r="AT537" s="9">
        <v>96084835</v>
      </c>
      <c r="AU537" s="9">
        <v>99917052</v>
      </c>
      <c r="AX537" s="9">
        <v>96127150</v>
      </c>
      <c r="AY537" s="9">
        <v>5664</v>
      </c>
      <c r="BB537" s="9">
        <v>99917104</v>
      </c>
      <c r="BC537" s="9">
        <v>2542</v>
      </c>
      <c r="BF537" s="9">
        <v>99917104</v>
      </c>
      <c r="BG537" s="9">
        <v>2771</v>
      </c>
    </row>
    <row r="538" spans="2:59" x14ac:dyDescent="0.35">
      <c r="B538" s="21" t="s">
        <v>1179</v>
      </c>
      <c r="C538" s="21" t="s">
        <v>39</v>
      </c>
      <c r="D538" s="21" t="s">
        <v>552</v>
      </c>
      <c r="E538" s="21" t="s">
        <v>552</v>
      </c>
      <c r="F538" s="21" t="s">
        <v>409</v>
      </c>
      <c r="G538" s="8" t="s">
        <v>191</v>
      </c>
      <c r="H538" s="8">
        <v>1.5</v>
      </c>
      <c r="I538" s="8" t="s">
        <v>150</v>
      </c>
      <c r="J538" s="8" t="s">
        <v>151</v>
      </c>
      <c r="K538" s="8">
        <v>1</v>
      </c>
      <c r="L538" s="8" t="s">
        <v>155</v>
      </c>
      <c r="M538" s="8">
        <v>89</v>
      </c>
      <c r="N538" s="8">
        <v>99917006</v>
      </c>
      <c r="O538" s="8">
        <v>96085014</v>
      </c>
      <c r="P538" s="8">
        <v>99917006</v>
      </c>
      <c r="Q538" s="8">
        <v>2715</v>
      </c>
      <c r="R538" s="8">
        <v>2797</v>
      </c>
      <c r="S538" s="8">
        <f t="shared" si="32"/>
        <v>2766</v>
      </c>
      <c r="T538" s="8">
        <f t="shared" si="33"/>
        <v>2885</v>
      </c>
      <c r="U538" s="8">
        <f t="shared" si="34"/>
        <v>3145</v>
      </c>
      <c r="V538" s="21" t="s">
        <v>140</v>
      </c>
      <c r="W538" s="21"/>
      <c r="X538" s="8" t="s">
        <v>181</v>
      </c>
      <c r="Y538" s="8" t="s">
        <v>183</v>
      </c>
      <c r="Z538" s="29">
        <v>1.25</v>
      </c>
      <c r="AA538" s="8" t="s">
        <v>1667</v>
      </c>
      <c r="AB538" s="8" t="s">
        <v>185</v>
      </c>
      <c r="AC538" s="8" t="s">
        <v>1758</v>
      </c>
      <c r="AE538" s="8" t="e">
        <f>VLOOKUP(N538,[1]CRN!$H$2:$I$1212,2,FALSE)</f>
        <v>#N/A</v>
      </c>
      <c r="AG538" s="9">
        <v>96085014</v>
      </c>
      <c r="AH538" s="9">
        <v>2619</v>
      </c>
      <c r="AI538" s="9">
        <f>VLOOKUP(AG538,[2]CRN!$A$2:$J$2833,10,FALSE)</f>
        <v>2715</v>
      </c>
      <c r="AJ538" s="9">
        <f t="shared" si="35"/>
        <v>3.6655211912943873E-2</v>
      </c>
      <c r="AL538" s="9">
        <v>96085014</v>
      </c>
      <c r="AM538" s="9">
        <v>2797</v>
      </c>
      <c r="AT538" s="9">
        <v>97743195</v>
      </c>
      <c r="AU538" s="9">
        <v>99917053</v>
      </c>
      <c r="AX538" s="9">
        <v>96127151</v>
      </c>
      <c r="AY538" s="9">
        <v>5925</v>
      </c>
      <c r="BB538" s="9">
        <v>99917006</v>
      </c>
      <c r="BC538" s="9">
        <v>2885</v>
      </c>
      <c r="BF538" s="9">
        <v>99917006</v>
      </c>
      <c r="BG538" s="9">
        <v>3145</v>
      </c>
    </row>
    <row r="539" spans="2:59" x14ac:dyDescent="0.35">
      <c r="B539" s="21" t="s">
        <v>1180</v>
      </c>
      <c r="C539" s="21" t="s">
        <v>39</v>
      </c>
      <c r="D539" s="21" t="s">
        <v>553</v>
      </c>
      <c r="E539" s="21" t="s">
        <v>553</v>
      </c>
      <c r="F539" s="21" t="s">
        <v>409</v>
      </c>
      <c r="G539" s="8" t="s">
        <v>191</v>
      </c>
      <c r="H539" s="8">
        <v>1.5</v>
      </c>
      <c r="I539" s="8" t="s">
        <v>150</v>
      </c>
      <c r="J539" s="8" t="s">
        <v>151</v>
      </c>
      <c r="K539" s="8">
        <v>3</v>
      </c>
      <c r="L539" s="8" t="s">
        <v>153</v>
      </c>
      <c r="M539" s="8">
        <v>65</v>
      </c>
      <c r="N539" s="8">
        <v>99917086</v>
      </c>
      <c r="O539" s="8">
        <v>96085015</v>
      </c>
      <c r="P539" s="8">
        <v>99917086</v>
      </c>
      <c r="Q539" s="8">
        <v>2461</v>
      </c>
      <c r="R539" s="8">
        <v>2535</v>
      </c>
      <c r="S539" s="8">
        <f t="shared" si="32"/>
        <v>2611</v>
      </c>
      <c r="T539" s="8">
        <f t="shared" si="33"/>
        <v>2722</v>
      </c>
      <c r="U539" s="8">
        <f t="shared" si="34"/>
        <v>2967</v>
      </c>
      <c r="V539" s="21" t="s">
        <v>140</v>
      </c>
      <c r="W539" s="21"/>
      <c r="X539" s="8" t="s">
        <v>181</v>
      </c>
      <c r="Y539" s="8" t="s">
        <v>183</v>
      </c>
      <c r="Z539" s="29">
        <v>1.25</v>
      </c>
      <c r="AA539" s="8" t="s">
        <v>1667</v>
      </c>
      <c r="AB539" s="8" t="s">
        <v>185</v>
      </c>
      <c r="AC539" s="8" t="s">
        <v>1758</v>
      </c>
      <c r="AE539" s="8" t="e">
        <f>VLOOKUP(N539,[1]CRN!$H$2:$I$1212,2,FALSE)</f>
        <v>#N/A</v>
      </c>
      <c r="AG539" s="9">
        <v>96085015</v>
      </c>
      <c r="AH539" s="9">
        <v>2377</v>
      </c>
      <c r="AI539" s="9">
        <f>VLOOKUP(AG539,[2]CRN!$A$2:$J$2833,10,FALSE)</f>
        <v>2461</v>
      </c>
      <c r="AJ539" s="9">
        <f t="shared" si="35"/>
        <v>3.5338662179217502E-2</v>
      </c>
      <c r="AL539" s="9">
        <v>96085015</v>
      </c>
      <c r="AM539" s="9">
        <v>2535</v>
      </c>
      <c r="AT539" s="9">
        <v>96084839</v>
      </c>
      <c r="AU539" s="9">
        <v>99917054</v>
      </c>
      <c r="AX539" s="9">
        <v>96127152</v>
      </c>
      <c r="AY539" s="9">
        <v>7238</v>
      </c>
      <c r="BB539" s="9">
        <v>99917086</v>
      </c>
      <c r="BC539" s="9">
        <v>2722</v>
      </c>
      <c r="BF539" s="9">
        <v>99917086</v>
      </c>
      <c r="BG539" s="9">
        <v>2967</v>
      </c>
    </row>
    <row r="540" spans="2:59" x14ac:dyDescent="0.35">
      <c r="B540" s="21" t="s">
        <v>1181</v>
      </c>
      <c r="C540" s="21" t="s">
        <v>39</v>
      </c>
      <c r="D540" s="21" t="s">
        <v>552</v>
      </c>
      <c r="E540" s="21" t="s">
        <v>552</v>
      </c>
      <c r="F540" s="21" t="s">
        <v>409</v>
      </c>
      <c r="G540" s="8" t="s">
        <v>191</v>
      </c>
      <c r="H540" s="8">
        <v>1.5</v>
      </c>
      <c r="I540" s="8" t="s">
        <v>150</v>
      </c>
      <c r="J540" s="8" t="s">
        <v>154</v>
      </c>
      <c r="K540" s="8">
        <v>1</v>
      </c>
      <c r="L540" s="8" t="s">
        <v>155</v>
      </c>
      <c r="M540" s="8">
        <v>89</v>
      </c>
      <c r="N540" s="8">
        <v>99917025</v>
      </c>
      <c r="O540" s="8">
        <v>96085109</v>
      </c>
      <c r="P540" s="8">
        <v>99917025</v>
      </c>
      <c r="Q540" s="8">
        <v>2763</v>
      </c>
      <c r="R540" s="8">
        <v>2847</v>
      </c>
      <c r="S540" s="8">
        <f t="shared" si="32"/>
        <v>2817</v>
      </c>
      <c r="T540" s="8">
        <f t="shared" si="33"/>
        <v>2938</v>
      </c>
      <c r="U540" s="8">
        <f t="shared" si="34"/>
        <v>3203</v>
      </c>
      <c r="V540" s="21" t="s">
        <v>140</v>
      </c>
      <c r="W540" s="21"/>
      <c r="X540" s="8" t="s">
        <v>181</v>
      </c>
      <c r="Y540" s="8" t="s">
        <v>183</v>
      </c>
      <c r="Z540" s="29">
        <v>1.25</v>
      </c>
      <c r="AA540" s="8" t="s">
        <v>1667</v>
      </c>
      <c r="AB540" s="8" t="s">
        <v>185</v>
      </c>
      <c r="AC540" s="8" t="s">
        <v>1758</v>
      </c>
      <c r="AE540" s="8" t="e">
        <f>VLOOKUP(N540,[1]CRN!$H$2:$I$1212,2,FALSE)</f>
        <v>#N/A</v>
      </c>
      <c r="AG540" s="9">
        <v>96085109</v>
      </c>
      <c r="AH540" s="9">
        <v>2666</v>
      </c>
      <c r="AI540" s="9">
        <f>VLOOKUP(AG540,[2]CRN!$A$2:$J$2833,10,FALSE)</f>
        <v>2763</v>
      </c>
      <c r="AJ540" s="9">
        <f t="shared" si="35"/>
        <v>3.6384096024006003E-2</v>
      </c>
      <c r="AL540" s="9">
        <v>96085109</v>
      </c>
      <c r="AM540" s="9">
        <v>2847</v>
      </c>
      <c r="AT540" s="9">
        <v>96084841</v>
      </c>
      <c r="AU540" s="9">
        <v>99917055</v>
      </c>
      <c r="AX540" s="9">
        <v>96127153</v>
      </c>
      <c r="AY540" s="9">
        <v>8354</v>
      </c>
      <c r="BB540" s="9">
        <v>99917025</v>
      </c>
      <c r="BC540" s="9">
        <v>2938</v>
      </c>
      <c r="BF540" s="9">
        <v>99917025</v>
      </c>
      <c r="BG540" s="9">
        <v>3203</v>
      </c>
    </row>
    <row r="541" spans="2:59" x14ac:dyDescent="0.35">
      <c r="B541" s="21" t="s">
        <v>1182</v>
      </c>
      <c r="C541" s="21" t="s">
        <v>39</v>
      </c>
      <c r="D541" s="21" t="s">
        <v>553</v>
      </c>
      <c r="E541" s="21" t="s">
        <v>553</v>
      </c>
      <c r="F541" s="21" t="s">
        <v>409</v>
      </c>
      <c r="G541" s="8" t="s">
        <v>191</v>
      </c>
      <c r="H541" s="8">
        <v>1.5</v>
      </c>
      <c r="I541" s="8" t="s">
        <v>150</v>
      </c>
      <c r="J541" s="8" t="s">
        <v>154</v>
      </c>
      <c r="K541" s="8">
        <v>3</v>
      </c>
      <c r="L541" s="8" t="s">
        <v>153</v>
      </c>
      <c r="M541" s="8">
        <v>65</v>
      </c>
      <c r="N541" s="8">
        <v>99917105</v>
      </c>
      <c r="O541" s="8">
        <v>96085110</v>
      </c>
      <c r="P541" s="8">
        <v>99917105</v>
      </c>
      <c r="Q541" s="8">
        <v>2509</v>
      </c>
      <c r="R541" s="8">
        <v>2585</v>
      </c>
      <c r="S541" s="8">
        <f t="shared" si="32"/>
        <v>2662</v>
      </c>
      <c r="T541" s="8">
        <f t="shared" si="33"/>
        <v>2775</v>
      </c>
      <c r="U541" s="8">
        <f t="shared" si="34"/>
        <v>3025</v>
      </c>
      <c r="V541" s="21" t="s">
        <v>140</v>
      </c>
      <c r="W541" s="21"/>
      <c r="X541" s="8" t="s">
        <v>181</v>
      </c>
      <c r="Y541" s="8" t="s">
        <v>183</v>
      </c>
      <c r="Z541" s="29">
        <v>1.25</v>
      </c>
      <c r="AA541" s="8" t="s">
        <v>1667</v>
      </c>
      <c r="AB541" s="8" t="s">
        <v>185</v>
      </c>
      <c r="AC541" s="8" t="s">
        <v>1758</v>
      </c>
      <c r="AE541" s="8" t="e">
        <f>VLOOKUP(N541,[1]CRN!$H$2:$I$1212,2,FALSE)</f>
        <v>#N/A</v>
      </c>
      <c r="AG541" s="9">
        <v>96085110</v>
      </c>
      <c r="AH541" s="9">
        <v>2424</v>
      </c>
      <c r="AI541" s="9">
        <f>VLOOKUP(AG541,[2]CRN!$A$2:$J$2833,10,FALSE)</f>
        <v>2509</v>
      </c>
      <c r="AJ541" s="9">
        <f t="shared" si="35"/>
        <v>3.5066006600660067E-2</v>
      </c>
      <c r="AL541" s="9">
        <v>96085110</v>
      </c>
      <c r="AM541" s="9">
        <v>2585</v>
      </c>
      <c r="AT541" s="9">
        <v>96084843</v>
      </c>
      <c r="AU541" s="9">
        <v>99917056</v>
      </c>
      <c r="AX541" s="9">
        <v>96127154</v>
      </c>
      <c r="AY541" s="9">
        <v>9878</v>
      </c>
      <c r="BB541" s="9">
        <v>99917105</v>
      </c>
      <c r="BC541" s="9">
        <v>2775</v>
      </c>
      <c r="BF541" s="9">
        <v>99917105</v>
      </c>
      <c r="BG541" s="9">
        <v>3025</v>
      </c>
    </row>
    <row r="542" spans="2:59" x14ac:dyDescent="0.35">
      <c r="B542" s="21" t="s">
        <v>1183</v>
      </c>
      <c r="C542" s="21" t="s">
        <v>39</v>
      </c>
      <c r="D542" s="21" t="s">
        <v>554</v>
      </c>
      <c r="E542" s="21" t="s">
        <v>554</v>
      </c>
      <c r="F542" s="21" t="s">
        <v>410</v>
      </c>
      <c r="G542" s="8" t="s">
        <v>191</v>
      </c>
      <c r="H542" s="8">
        <v>2</v>
      </c>
      <c r="I542" s="8" t="s">
        <v>150</v>
      </c>
      <c r="J542" s="8" t="s">
        <v>151</v>
      </c>
      <c r="K542" s="8">
        <v>1</v>
      </c>
      <c r="L542" s="8" t="s">
        <v>155</v>
      </c>
      <c r="M542" s="8">
        <v>90</v>
      </c>
      <c r="N542" s="8">
        <v>99917007</v>
      </c>
      <c r="O542" s="8">
        <v>97766470</v>
      </c>
      <c r="P542" s="8">
        <v>99917007</v>
      </c>
      <c r="Q542" s="8">
        <v>2960</v>
      </c>
      <c r="R542" s="8">
        <v>3049</v>
      </c>
      <c r="S542" s="8">
        <f t="shared" si="32"/>
        <v>2984</v>
      </c>
      <c r="T542" s="8">
        <f t="shared" si="33"/>
        <v>3113</v>
      </c>
      <c r="U542" s="8">
        <f t="shared" si="34"/>
        <v>3393</v>
      </c>
      <c r="V542" s="21" t="s">
        <v>140</v>
      </c>
      <c r="W542" s="21"/>
      <c r="X542" s="8" t="s">
        <v>181</v>
      </c>
      <c r="Y542" s="8" t="s">
        <v>183</v>
      </c>
      <c r="Z542" s="29">
        <v>1.25</v>
      </c>
      <c r="AA542" s="8" t="s">
        <v>1667</v>
      </c>
      <c r="AB542" s="8" t="s">
        <v>185</v>
      </c>
      <c r="AC542" s="8" t="s">
        <v>1758</v>
      </c>
      <c r="AE542" s="8" t="e">
        <f>VLOOKUP(N542,[1]CRN!$H$2:$I$1212,2,FALSE)</f>
        <v>#N/A</v>
      </c>
      <c r="AG542" s="9">
        <v>97766470</v>
      </c>
      <c r="AH542" s="9">
        <v>2854</v>
      </c>
      <c r="AI542" s="9">
        <f>VLOOKUP(AG542,[2]CRN!$A$2:$J$2833,10,FALSE)</f>
        <v>2960</v>
      </c>
      <c r="AJ542" s="9">
        <f t="shared" si="35"/>
        <v>3.7140854940434481E-2</v>
      </c>
      <c r="AL542" s="9">
        <v>97766470</v>
      </c>
      <c r="AM542" s="9">
        <v>3049</v>
      </c>
      <c r="AT542" s="9">
        <v>96084845</v>
      </c>
      <c r="AU542" s="9">
        <v>99917057</v>
      </c>
      <c r="AX542" s="9">
        <v>96127155</v>
      </c>
      <c r="AY542" s="9">
        <v>4145</v>
      </c>
      <c r="BB542" s="9">
        <v>99917007</v>
      </c>
      <c r="BC542" s="9">
        <v>3113</v>
      </c>
      <c r="BF542" s="9">
        <v>99917007</v>
      </c>
      <c r="BG542" s="9">
        <v>3393</v>
      </c>
    </row>
    <row r="543" spans="2:59" x14ac:dyDescent="0.35">
      <c r="B543" s="21" t="s">
        <v>1184</v>
      </c>
      <c r="C543" s="21" t="s">
        <v>39</v>
      </c>
      <c r="D543" s="21" t="s">
        <v>555</v>
      </c>
      <c r="E543" s="21" t="s">
        <v>555</v>
      </c>
      <c r="F543" s="21" t="s">
        <v>410</v>
      </c>
      <c r="G543" s="8" t="s">
        <v>191</v>
      </c>
      <c r="H543" s="8">
        <v>2</v>
      </c>
      <c r="I543" s="8" t="s">
        <v>150</v>
      </c>
      <c r="J543" s="8" t="s">
        <v>151</v>
      </c>
      <c r="K543" s="8">
        <v>3</v>
      </c>
      <c r="L543" s="8" t="s">
        <v>153</v>
      </c>
      <c r="M543" s="8">
        <v>67</v>
      </c>
      <c r="N543" s="8">
        <v>99917087</v>
      </c>
      <c r="O543" s="8">
        <v>97741966</v>
      </c>
      <c r="P543" s="8">
        <v>99917087</v>
      </c>
      <c r="Q543" s="8">
        <v>2656</v>
      </c>
      <c r="R543" s="8">
        <v>2736</v>
      </c>
      <c r="S543" s="8">
        <f t="shared" si="32"/>
        <v>2818</v>
      </c>
      <c r="T543" s="8">
        <f t="shared" si="33"/>
        <v>2939</v>
      </c>
      <c r="U543" s="8">
        <f t="shared" si="34"/>
        <v>3203</v>
      </c>
      <c r="V543" s="21" t="s">
        <v>140</v>
      </c>
      <c r="W543" s="21"/>
      <c r="X543" s="8" t="s">
        <v>181</v>
      </c>
      <c r="Y543" s="8" t="s">
        <v>183</v>
      </c>
      <c r="Z543" s="29">
        <v>1.25</v>
      </c>
      <c r="AA543" s="8" t="s">
        <v>1667</v>
      </c>
      <c r="AB543" s="8" t="s">
        <v>185</v>
      </c>
      <c r="AC543" s="8" t="s">
        <v>1758</v>
      </c>
      <c r="AE543" s="8" t="e">
        <f>VLOOKUP(N543,[1]CRN!$H$2:$I$1212,2,FALSE)</f>
        <v>#N/A</v>
      </c>
      <c r="AG543" s="9">
        <v>97741966</v>
      </c>
      <c r="AH543" s="9">
        <v>2564</v>
      </c>
      <c r="AI543" s="9">
        <f>VLOOKUP(AG543,[2]CRN!$A$2:$J$2833,10,FALSE)</f>
        <v>2656</v>
      </c>
      <c r="AJ543" s="9">
        <f t="shared" si="35"/>
        <v>3.5881435257410298E-2</v>
      </c>
      <c r="AL543" s="9">
        <v>97741966</v>
      </c>
      <c r="AM543" s="9">
        <v>2736</v>
      </c>
      <c r="AT543" s="9">
        <v>96084847</v>
      </c>
      <c r="AU543" s="9">
        <v>99917058</v>
      </c>
      <c r="AX543" s="9">
        <v>96127156</v>
      </c>
      <c r="AY543" s="9">
        <v>4273</v>
      </c>
      <c r="BB543" s="9">
        <v>99917087</v>
      </c>
      <c r="BC543" s="9">
        <v>2939</v>
      </c>
      <c r="BF543" s="9">
        <v>99917087</v>
      </c>
      <c r="BG543" s="9">
        <v>3203</v>
      </c>
    </row>
    <row r="544" spans="2:59" x14ac:dyDescent="0.35">
      <c r="B544" s="21" t="s">
        <v>1185</v>
      </c>
      <c r="C544" s="21" t="s">
        <v>39</v>
      </c>
      <c r="D544" s="21" t="s">
        <v>554</v>
      </c>
      <c r="E544" s="21" t="s">
        <v>554</v>
      </c>
      <c r="F544" s="21" t="s">
        <v>410</v>
      </c>
      <c r="G544" s="8" t="s">
        <v>191</v>
      </c>
      <c r="H544" s="8">
        <v>2</v>
      </c>
      <c r="I544" s="8" t="s">
        <v>150</v>
      </c>
      <c r="J544" s="8" t="s">
        <v>154</v>
      </c>
      <c r="K544" s="8">
        <v>1</v>
      </c>
      <c r="L544" s="8" t="s">
        <v>155</v>
      </c>
      <c r="M544" s="8">
        <v>90</v>
      </c>
      <c r="N544" s="8">
        <v>99917026</v>
      </c>
      <c r="O544" s="8">
        <v>97766472</v>
      </c>
      <c r="P544" s="8">
        <v>99917026</v>
      </c>
      <c r="Q544" s="8">
        <v>3008</v>
      </c>
      <c r="R544" s="8">
        <v>3099</v>
      </c>
      <c r="S544" s="8">
        <f t="shared" si="32"/>
        <v>3035</v>
      </c>
      <c r="T544" s="8">
        <f t="shared" si="33"/>
        <v>3166</v>
      </c>
      <c r="U544" s="8">
        <f t="shared" si="34"/>
        <v>3451</v>
      </c>
      <c r="V544" s="21" t="s">
        <v>140</v>
      </c>
      <c r="W544" s="21"/>
      <c r="X544" s="8" t="s">
        <v>181</v>
      </c>
      <c r="Y544" s="8" t="s">
        <v>183</v>
      </c>
      <c r="Z544" s="29">
        <v>1.25</v>
      </c>
      <c r="AA544" s="8" t="s">
        <v>1667</v>
      </c>
      <c r="AB544" s="8" t="s">
        <v>185</v>
      </c>
      <c r="AC544" s="8" t="s">
        <v>1758</v>
      </c>
      <c r="AE544" s="8" t="e">
        <f>VLOOKUP(N544,[1]CRN!$H$2:$I$1212,2,FALSE)</f>
        <v>#N/A</v>
      </c>
      <c r="AG544" s="9">
        <v>97766472</v>
      </c>
      <c r="AH544" s="9">
        <v>2901</v>
      </c>
      <c r="AI544" s="9">
        <f>VLOOKUP(AG544,[2]CRN!$A$2:$J$2833,10,FALSE)</f>
        <v>3008</v>
      </c>
      <c r="AJ544" s="9">
        <f t="shared" si="35"/>
        <v>3.6883833160978971E-2</v>
      </c>
      <c r="AL544" s="9">
        <v>97766472</v>
      </c>
      <c r="AM544" s="9">
        <v>3099</v>
      </c>
      <c r="AT544" s="9">
        <v>96084849</v>
      </c>
      <c r="AU544" s="9">
        <v>99917059</v>
      </c>
      <c r="AX544" s="9">
        <v>96127157</v>
      </c>
      <c r="AY544" s="9">
        <v>4635</v>
      </c>
      <c r="BB544" s="9">
        <v>99917026</v>
      </c>
      <c r="BC544" s="9">
        <v>3166</v>
      </c>
      <c r="BF544" s="9">
        <v>99917026</v>
      </c>
      <c r="BG544" s="9">
        <v>3451</v>
      </c>
    </row>
    <row r="545" spans="2:59" x14ac:dyDescent="0.35">
      <c r="B545" s="21" t="s">
        <v>1186</v>
      </c>
      <c r="C545" s="21" t="s">
        <v>39</v>
      </c>
      <c r="D545" s="21" t="s">
        <v>555</v>
      </c>
      <c r="E545" s="21" t="s">
        <v>555</v>
      </c>
      <c r="F545" s="21" t="s">
        <v>410</v>
      </c>
      <c r="G545" s="8" t="s">
        <v>191</v>
      </c>
      <c r="H545" s="8">
        <v>2</v>
      </c>
      <c r="I545" s="8" t="s">
        <v>150</v>
      </c>
      <c r="J545" s="8" t="s">
        <v>154</v>
      </c>
      <c r="K545" s="8">
        <v>3</v>
      </c>
      <c r="L545" s="8" t="s">
        <v>153</v>
      </c>
      <c r="M545" s="8">
        <v>67</v>
      </c>
      <c r="N545" s="8">
        <v>99917106</v>
      </c>
      <c r="O545" s="8">
        <v>97741967</v>
      </c>
      <c r="P545" s="8">
        <v>99917106</v>
      </c>
      <c r="Q545" s="8">
        <v>2704</v>
      </c>
      <c r="R545" s="8">
        <v>2786</v>
      </c>
      <c r="S545" s="8">
        <f t="shared" si="32"/>
        <v>2869</v>
      </c>
      <c r="T545" s="8">
        <f t="shared" si="33"/>
        <v>2992</v>
      </c>
      <c r="U545" s="8">
        <f t="shared" si="34"/>
        <v>3261</v>
      </c>
      <c r="V545" s="21" t="s">
        <v>140</v>
      </c>
      <c r="W545" s="21"/>
      <c r="X545" s="8" t="s">
        <v>181</v>
      </c>
      <c r="Y545" s="8" t="s">
        <v>183</v>
      </c>
      <c r="Z545" s="29">
        <v>1.25</v>
      </c>
      <c r="AA545" s="8" t="s">
        <v>1667</v>
      </c>
      <c r="AB545" s="8" t="s">
        <v>185</v>
      </c>
      <c r="AC545" s="8" t="s">
        <v>1758</v>
      </c>
      <c r="AE545" s="8" t="e">
        <f>VLOOKUP(N545,[1]CRN!$H$2:$I$1212,2,FALSE)</f>
        <v>#N/A</v>
      </c>
      <c r="AG545" s="9">
        <v>97741967</v>
      </c>
      <c r="AH545" s="9">
        <v>2611</v>
      </c>
      <c r="AI545" s="9">
        <f>VLOOKUP(AG545,[2]CRN!$A$2:$J$2833,10,FALSE)</f>
        <v>2704</v>
      </c>
      <c r="AJ545" s="9">
        <f t="shared" si="35"/>
        <v>3.561853695901953E-2</v>
      </c>
      <c r="AL545" s="9">
        <v>97741967</v>
      </c>
      <c r="AM545" s="9">
        <v>2786</v>
      </c>
      <c r="AT545" s="9">
        <v>96084851</v>
      </c>
      <c r="AU545" s="9">
        <v>99917060</v>
      </c>
      <c r="AX545" s="9">
        <v>96127158</v>
      </c>
      <c r="AY545" s="9">
        <v>5295</v>
      </c>
      <c r="BB545" s="9">
        <v>99917106</v>
      </c>
      <c r="BC545" s="9">
        <v>2992</v>
      </c>
      <c r="BF545" s="9">
        <v>99917106</v>
      </c>
      <c r="BG545" s="9">
        <v>3261</v>
      </c>
    </row>
    <row r="546" spans="2:59" x14ac:dyDescent="0.35">
      <c r="B546" s="21" t="s">
        <v>1187</v>
      </c>
      <c r="C546" s="21" t="s">
        <v>39</v>
      </c>
      <c r="D546" s="21" t="s">
        <v>556</v>
      </c>
      <c r="E546" s="21" t="s">
        <v>556</v>
      </c>
      <c r="F546" s="21" t="s">
        <v>411</v>
      </c>
      <c r="G546" s="8" t="s">
        <v>191</v>
      </c>
      <c r="H546" s="8">
        <v>2</v>
      </c>
      <c r="I546" s="8" t="s">
        <v>150</v>
      </c>
      <c r="J546" s="8" t="s">
        <v>151</v>
      </c>
      <c r="K546" s="8">
        <v>1</v>
      </c>
      <c r="L546" s="8" t="s">
        <v>155</v>
      </c>
      <c r="M546" s="8">
        <v>103</v>
      </c>
      <c r="N546" s="8">
        <v>99917008</v>
      </c>
      <c r="O546" s="8">
        <v>96085018</v>
      </c>
      <c r="P546" s="8">
        <v>99917008</v>
      </c>
      <c r="Q546" s="8">
        <v>3126</v>
      </c>
      <c r="R546" s="8">
        <v>3219</v>
      </c>
      <c r="S546" s="8">
        <f t="shared" si="32"/>
        <v>3160</v>
      </c>
      <c r="T546" s="8">
        <f t="shared" si="33"/>
        <v>3296</v>
      </c>
      <c r="U546" s="8">
        <f t="shared" si="34"/>
        <v>3592</v>
      </c>
      <c r="V546" s="21" t="s">
        <v>140</v>
      </c>
      <c r="W546" s="21"/>
      <c r="X546" s="8" t="s">
        <v>181</v>
      </c>
      <c r="Y546" s="8" t="s">
        <v>183</v>
      </c>
      <c r="Z546" s="29">
        <v>1.25</v>
      </c>
      <c r="AA546" s="8" t="s">
        <v>1667</v>
      </c>
      <c r="AB546" s="8" t="s">
        <v>185</v>
      </c>
      <c r="AC546" s="8" t="s">
        <v>1758</v>
      </c>
      <c r="AE546" s="8" t="e">
        <f>VLOOKUP(N546,[1]CRN!$H$2:$I$1212,2,FALSE)</f>
        <v>#N/A</v>
      </c>
      <c r="AG546" s="9">
        <v>96085018</v>
      </c>
      <c r="AH546" s="9">
        <v>3015</v>
      </c>
      <c r="AI546" s="9">
        <f>VLOOKUP(AG546,[2]CRN!$A$2:$J$2833,10,FALSE)</f>
        <v>3126</v>
      </c>
      <c r="AJ546" s="9">
        <f t="shared" si="35"/>
        <v>3.6815920398009953E-2</v>
      </c>
      <c r="AL546" s="9">
        <v>96085018</v>
      </c>
      <c r="AM546" s="9">
        <v>3219</v>
      </c>
      <c r="AT546" s="9">
        <v>96084853</v>
      </c>
      <c r="AU546" s="9">
        <v>99917062</v>
      </c>
      <c r="AX546" s="9">
        <v>96127159</v>
      </c>
      <c r="AY546" s="9">
        <v>5664</v>
      </c>
      <c r="BB546" s="9">
        <v>99917008</v>
      </c>
      <c r="BC546" s="9">
        <v>3296</v>
      </c>
      <c r="BF546" s="9">
        <v>99917008</v>
      </c>
      <c r="BG546" s="9">
        <v>3592</v>
      </c>
    </row>
    <row r="547" spans="2:59" x14ac:dyDescent="0.35">
      <c r="B547" s="21" t="s">
        <v>1188</v>
      </c>
      <c r="C547" s="21" t="s">
        <v>39</v>
      </c>
      <c r="D547" s="21" t="s">
        <v>557</v>
      </c>
      <c r="E547" s="21" t="s">
        <v>557</v>
      </c>
      <c r="F547" s="21" t="s">
        <v>411</v>
      </c>
      <c r="G547" s="8" t="s">
        <v>191</v>
      </c>
      <c r="H547" s="8">
        <v>2</v>
      </c>
      <c r="I547" s="8" t="s">
        <v>150</v>
      </c>
      <c r="J547" s="8" t="s">
        <v>151</v>
      </c>
      <c r="K547" s="8">
        <v>3</v>
      </c>
      <c r="L547" s="8" t="s">
        <v>153</v>
      </c>
      <c r="M547" s="8">
        <v>41</v>
      </c>
      <c r="N547" s="8">
        <v>99917088</v>
      </c>
      <c r="O547" s="8">
        <v>96085019</v>
      </c>
      <c r="P547" s="8">
        <v>99917088</v>
      </c>
      <c r="Q547" s="8">
        <v>2822</v>
      </c>
      <c r="R547" s="8">
        <v>2906</v>
      </c>
      <c r="S547" s="8">
        <f t="shared" si="32"/>
        <v>2994</v>
      </c>
      <c r="T547" s="8">
        <f t="shared" si="33"/>
        <v>3122</v>
      </c>
      <c r="U547" s="8">
        <f t="shared" si="34"/>
        <v>3402</v>
      </c>
      <c r="V547" s="21" t="s">
        <v>140</v>
      </c>
      <c r="W547" s="21"/>
      <c r="X547" s="8" t="s">
        <v>181</v>
      </c>
      <c r="Y547" s="8" t="s">
        <v>183</v>
      </c>
      <c r="Z547" s="29">
        <v>1.25</v>
      </c>
      <c r="AA547" s="8" t="s">
        <v>1667</v>
      </c>
      <c r="AB547" s="8" t="s">
        <v>185</v>
      </c>
      <c r="AC547" s="8" t="s">
        <v>1758</v>
      </c>
      <c r="AE547" s="8" t="e">
        <f>VLOOKUP(N547,[1]CRN!$H$2:$I$1212,2,FALSE)</f>
        <v>#N/A</v>
      </c>
      <c r="AG547" s="9">
        <v>96085019</v>
      </c>
      <c r="AH547" s="9">
        <v>2725</v>
      </c>
      <c r="AI547" s="9">
        <f>VLOOKUP(AG547,[2]CRN!$A$2:$J$2833,10,FALSE)</f>
        <v>2822</v>
      </c>
      <c r="AJ547" s="9">
        <f t="shared" si="35"/>
        <v>3.5596330275229356E-2</v>
      </c>
      <c r="AL547" s="9">
        <v>96085019</v>
      </c>
      <c r="AM547" s="9">
        <v>2906</v>
      </c>
      <c r="AT547" s="9">
        <v>96084855</v>
      </c>
      <c r="AU547" s="9">
        <v>99917063</v>
      </c>
      <c r="AX547" s="9">
        <v>96127160</v>
      </c>
      <c r="AY547" s="9">
        <v>5925</v>
      </c>
      <c r="BB547" s="9">
        <v>99917088</v>
      </c>
      <c r="BC547" s="9">
        <v>3122</v>
      </c>
      <c r="BF547" s="9">
        <v>99917088</v>
      </c>
      <c r="BG547" s="9">
        <v>3402</v>
      </c>
    </row>
    <row r="548" spans="2:59" x14ac:dyDescent="0.35">
      <c r="B548" s="21" t="s">
        <v>1189</v>
      </c>
      <c r="C548" s="21" t="s">
        <v>39</v>
      </c>
      <c r="D548" s="21" t="s">
        <v>556</v>
      </c>
      <c r="E548" s="21" t="s">
        <v>556</v>
      </c>
      <c r="F548" s="21" t="s">
        <v>411</v>
      </c>
      <c r="G548" s="8" t="s">
        <v>191</v>
      </c>
      <c r="H548" s="8">
        <v>2</v>
      </c>
      <c r="I548" s="8" t="s">
        <v>150</v>
      </c>
      <c r="J548" s="8" t="s">
        <v>154</v>
      </c>
      <c r="K548" s="8">
        <v>1</v>
      </c>
      <c r="L548" s="8" t="s">
        <v>155</v>
      </c>
      <c r="M548" s="8">
        <v>103</v>
      </c>
      <c r="N548" s="8">
        <v>99917027</v>
      </c>
      <c r="O548" s="8">
        <v>96085113</v>
      </c>
      <c r="P548" s="8">
        <v>99917027</v>
      </c>
      <c r="Q548" s="8">
        <v>3174</v>
      </c>
      <c r="R548" s="8">
        <v>3269</v>
      </c>
      <c r="S548" s="8">
        <f t="shared" si="32"/>
        <v>3211</v>
      </c>
      <c r="T548" s="8">
        <f t="shared" si="33"/>
        <v>3349</v>
      </c>
      <c r="U548" s="8">
        <f t="shared" si="34"/>
        <v>3650</v>
      </c>
      <c r="V548" s="21" t="s">
        <v>140</v>
      </c>
      <c r="W548" s="21"/>
      <c r="X548" s="8" t="s">
        <v>181</v>
      </c>
      <c r="Y548" s="8" t="s">
        <v>183</v>
      </c>
      <c r="Z548" s="29">
        <v>1.25</v>
      </c>
      <c r="AA548" s="8" t="s">
        <v>1667</v>
      </c>
      <c r="AB548" s="8" t="s">
        <v>185</v>
      </c>
      <c r="AC548" s="8" t="s">
        <v>1758</v>
      </c>
      <c r="AE548" s="8" t="e">
        <f>VLOOKUP(N548,[1]CRN!$H$2:$I$1212,2,FALSE)</f>
        <v>#N/A</v>
      </c>
      <c r="AG548" s="9">
        <v>96085113</v>
      </c>
      <c r="AH548" s="9">
        <v>3062</v>
      </c>
      <c r="AI548" s="9">
        <f>VLOOKUP(AG548,[2]CRN!$A$2:$J$2833,10,FALSE)</f>
        <v>3174</v>
      </c>
      <c r="AJ548" s="9">
        <f t="shared" si="35"/>
        <v>3.6577400391900716E-2</v>
      </c>
      <c r="AL548" s="9">
        <v>96085113</v>
      </c>
      <c r="AM548" s="9">
        <v>3269</v>
      </c>
      <c r="AT548" s="9">
        <v>96084857</v>
      </c>
      <c r="AU548" s="9">
        <v>99917064</v>
      </c>
      <c r="AX548" s="9">
        <v>96127161</v>
      </c>
      <c r="AY548" s="9">
        <v>7238</v>
      </c>
      <c r="BB548" s="9">
        <v>99917027</v>
      </c>
      <c r="BC548" s="9">
        <v>3349</v>
      </c>
      <c r="BF548" s="9">
        <v>99917027</v>
      </c>
      <c r="BG548" s="9">
        <v>3650</v>
      </c>
    </row>
    <row r="549" spans="2:59" x14ac:dyDescent="0.35">
      <c r="B549" s="21" t="s">
        <v>1190</v>
      </c>
      <c r="C549" s="21" t="s">
        <v>39</v>
      </c>
      <c r="D549" s="21" t="s">
        <v>557</v>
      </c>
      <c r="E549" s="21" t="s">
        <v>557</v>
      </c>
      <c r="F549" s="21" t="s">
        <v>411</v>
      </c>
      <c r="G549" s="8" t="s">
        <v>191</v>
      </c>
      <c r="H549" s="8">
        <v>2</v>
      </c>
      <c r="I549" s="8" t="s">
        <v>150</v>
      </c>
      <c r="J549" s="8" t="s">
        <v>154</v>
      </c>
      <c r="K549" s="8">
        <v>3</v>
      </c>
      <c r="L549" s="8" t="s">
        <v>153</v>
      </c>
      <c r="M549" s="8">
        <v>90</v>
      </c>
      <c r="N549" s="8">
        <v>99917107</v>
      </c>
      <c r="O549" s="8">
        <v>96085114</v>
      </c>
      <c r="P549" s="8">
        <v>99917107</v>
      </c>
      <c r="Q549" s="8">
        <v>2870</v>
      </c>
      <c r="R549" s="8">
        <v>2956</v>
      </c>
      <c r="S549" s="8">
        <f t="shared" si="32"/>
        <v>3045</v>
      </c>
      <c r="T549" s="8">
        <f t="shared" si="33"/>
        <v>3175</v>
      </c>
      <c r="U549" s="8">
        <f t="shared" si="34"/>
        <v>3460</v>
      </c>
      <c r="V549" s="21" t="s">
        <v>140</v>
      </c>
      <c r="W549" s="21"/>
      <c r="X549" s="8" t="s">
        <v>181</v>
      </c>
      <c r="Y549" s="8" t="s">
        <v>183</v>
      </c>
      <c r="Z549" s="29">
        <v>1.25</v>
      </c>
      <c r="AA549" s="8" t="s">
        <v>1667</v>
      </c>
      <c r="AB549" s="8" t="s">
        <v>185</v>
      </c>
      <c r="AC549" s="8" t="s">
        <v>1758</v>
      </c>
      <c r="AE549" s="8" t="e">
        <f>VLOOKUP(N549,[1]CRN!$H$2:$I$1212,2,FALSE)</f>
        <v>#N/A</v>
      </c>
      <c r="AG549" s="9">
        <v>96085114</v>
      </c>
      <c r="AH549" s="9">
        <v>2772</v>
      </c>
      <c r="AI549" s="9">
        <f>VLOOKUP(AG549,[2]CRN!$A$2:$J$2833,10,FALSE)</f>
        <v>2870</v>
      </c>
      <c r="AJ549" s="9">
        <f t="shared" si="35"/>
        <v>3.5353535353535352E-2</v>
      </c>
      <c r="AL549" s="9">
        <v>96085114</v>
      </c>
      <c r="AM549" s="9">
        <v>2956</v>
      </c>
      <c r="AT549" s="9">
        <v>96084916</v>
      </c>
      <c r="AU549" s="9">
        <v>99917065</v>
      </c>
      <c r="AX549" s="9">
        <v>96127162</v>
      </c>
      <c r="AY549" s="9">
        <v>8354</v>
      </c>
      <c r="BB549" s="9">
        <v>99917107</v>
      </c>
      <c r="BC549" s="9">
        <v>3175</v>
      </c>
      <c r="BF549" s="9">
        <v>99917107</v>
      </c>
      <c r="BG549" s="9">
        <v>3460</v>
      </c>
    </row>
    <row r="550" spans="2:59" x14ac:dyDescent="0.35">
      <c r="B550" s="21" t="s">
        <v>1191</v>
      </c>
      <c r="C550" s="21" t="s">
        <v>39</v>
      </c>
      <c r="D550" s="21" t="s">
        <v>558</v>
      </c>
      <c r="E550" s="21" t="s">
        <v>558</v>
      </c>
      <c r="F550" s="21" t="s">
        <v>412</v>
      </c>
      <c r="G550" s="8" t="s">
        <v>191</v>
      </c>
      <c r="H550" s="8">
        <v>3</v>
      </c>
      <c r="I550" s="8" t="s">
        <v>156</v>
      </c>
      <c r="J550" s="8" t="s">
        <v>151</v>
      </c>
      <c r="K550" s="8">
        <v>1</v>
      </c>
      <c r="L550" s="8" t="s">
        <v>155</v>
      </c>
      <c r="M550" s="8">
        <v>104</v>
      </c>
      <c r="N550" s="8">
        <v>99917009</v>
      </c>
      <c r="O550" s="8">
        <v>97766473</v>
      </c>
      <c r="P550" s="8">
        <v>99917009</v>
      </c>
      <c r="Q550" s="8">
        <v>3654</v>
      </c>
      <c r="R550" s="8">
        <v>3763</v>
      </c>
      <c r="S550" s="8">
        <f t="shared" si="32"/>
        <v>3629</v>
      </c>
      <c r="T550" s="8">
        <f t="shared" si="33"/>
        <v>3786</v>
      </c>
      <c r="U550" s="8">
        <f t="shared" si="34"/>
        <v>4127</v>
      </c>
      <c r="V550" s="21" t="s">
        <v>140</v>
      </c>
      <c r="W550" s="21"/>
      <c r="X550" s="8" t="s">
        <v>181</v>
      </c>
      <c r="Y550" s="8" t="s">
        <v>183</v>
      </c>
      <c r="Z550" s="29">
        <v>1.25</v>
      </c>
      <c r="AA550" s="8" t="s">
        <v>1667</v>
      </c>
      <c r="AB550" s="8" t="s">
        <v>185</v>
      </c>
      <c r="AC550" s="8" t="s">
        <v>1758</v>
      </c>
      <c r="AE550" s="8" t="e">
        <f>VLOOKUP(N550,[1]CRN!$H$2:$I$1212,2,FALSE)</f>
        <v>#N/A</v>
      </c>
      <c r="AG550" s="9">
        <v>97766473</v>
      </c>
      <c r="AH550" s="9">
        <v>3520</v>
      </c>
      <c r="AI550" s="9">
        <f>VLOOKUP(AG550,[2]CRN!$A$2:$J$2833,10,FALSE)</f>
        <v>3654</v>
      </c>
      <c r="AJ550" s="9">
        <f t="shared" si="35"/>
        <v>3.806818181818182E-2</v>
      </c>
      <c r="AL550" s="9">
        <v>97766473</v>
      </c>
      <c r="AM550" s="9">
        <v>3763</v>
      </c>
      <c r="AT550" s="9">
        <v>96084918</v>
      </c>
      <c r="AU550" s="9">
        <v>99917066</v>
      </c>
      <c r="AX550" s="9">
        <v>96127163</v>
      </c>
      <c r="AY550" s="9">
        <v>9878</v>
      </c>
      <c r="BB550" s="9">
        <v>99917009</v>
      </c>
      <c r="BC550" s="9">
        <v>3786</v>
      </c>
      <c r="BF550" s="9">
        <v>99917009</v>
      </c>
      <c r="BG550" s="9">
        <v>4127</v>
      </c>
    </row>
    <row r="551" spans="2:59" x14ac:dyDescent="0.35">
      <c r="B551" s="21" t="s">
        <v>1192</v>
      </c>
      <c r="C551" s="21" t="s">
        <v>39</v>
      </c>
      <c r="D551" s="21" t="s">
        <v>559</v>
      </c>
      <c r="E551" s="21" t="s">
        <v>559</v>
      </c>
      <c r="F551" s="21" t="s">
        <v>412</v>
      </c>
      <c r="G551" s="8" t="s">
        <v>191</v>
      </c>
      <c r="H551" s="8">
        <v>3</v>
      </c>
      <c r="I551" s="8" t="s">
        <v>156</v>
      </c>
      <c r="J551" s="8" t="s">
        <v>151</v>
      </c>
      <c r="K551" s="8">
        <v>3</v>
      </c>
      <c r="L551" s="8" t="s">
        <v>153</v>
      </c>
      <c r="M551" s="8">
        <v>94</v>
      </c>
      <c r="N551" s="8">
        <v>99917089</v>
      </c>
      <c r="O551" s="8">
        <v>97742681</v>
      </c>
      <c r="P551" s="8">
        <v>99917089</v>
      </c>
      <c r="Q551" s="8">
        <v>3204</v>
      </c>
      <c r="R551" s="8">
        <v>3300</v>
      </c>
      <c r="S551" s="8">
        <f t="shared" si="32"/>
        <v>3399</v>
      </c>
      <c r="T551" s="8">
        <f t="shared" si="33"/>
        <v>3545</v>
      </c>
      <c r="U551" s="8">
        <f t="shared" si="34"/>
        <v>3864</v>
      </c>
      <c r="V551" s="21" t="s">
        <v>140</v>
      </c>
      <c r="W551" s="21"/>
      <c r="X551" s="8" t="s">
        <v>181</v>
      </c>
      <c r="Y551" s="8" t="s">
        <v>183</v>
      </c>
      <c r="Z551" s="29">
        <v>1.25</v>
      </c>
      <c r="AA551" s="8" t="s">
        <v>1667</v>
      </c>
      <c r="AB551" s="8" t="s">
        <v>185</v>
      </c>
      <c r="AC551" s="8" t="s">
        <v>1758</v>
      </c>
      <c r="AE551" s="8" t="e">
        <f>VLOOKUP(N551,[1]CRN!$H$2:$I$1212,2,FALSE)</f>
        <v>#N/A</v>
      </c>
      <c r="AG551" s="9">
        <v>97742681</v>
      </c>
      <c r="AH551" s="9">
        <v>3092</v>
      </c>
      <c r="AI551" s="9">
        <f>VLOOKUP(AG551,[2]CRN!$A$2:$J$2833,10,FALSE)</f>
        <v>3204</v>
      </c>
      <c r="AJ551" s="9">
        <f t="shared" si="35"/>
        <v>3.6222509702457953E-2</v>
      </c>
      <c r="AL551" s="9">
        <v>97742681</v>
      </c>
      <c r="AM551" s="9">
        <v>3300</v>
      </c>
      <c r="AT551" s="9">
        <v>96084920</v>
      </c>
      <c r="AU551" s="9">
        <v>99917067</v>
      </c>
      <c r="AX551" s="9">
        <v>96415842</v>
      </c>
      <c r="AY551" s="9">
        <v>5027</v>
      </c>
      <c r="BB551" s="9">
        <v>99917089</v>
      </c>
      <c r="BC551" s="9">
        <v>3545</v>
      </c>
      <c r="BF551" s="9">
        <v>99917089</v>
      </c>
      <c r="BG551" s="9">
        <v>3864</v>
      </c>
    </row>
    <row r="552" spans="2:59" x14ac:dyDescent="0.35">
      <c r="B552" s="21" t="s">
        <v>1193</v>
      </c>
      <c r="C552" s="21" t="s">
        <v>39</v>
      </c>
      <c r="D552" s="21" t="s">
        <v>558</v>
      </c>
      <c r="E552" s="21" t="s">
        <v>558</v>
      </c>
      <c r="F552" s="21" t="s">
        <v>412</v>
      </c>
      <c r="G552" s="8" t="s">
        <v>191</v>
      </c>
      <c r="H552" s="8">
        <v>3</v>
      </c>
      <c r="I552" s="8" t="s">
        <v>156</v>
      </c>
      <c r="J552" s="8" t="s">
        <v>154</v>
      </c>
      <c r="K552" s="8">
        <v>1</v>
      </c>
      <c r="L552" s="8" t="s">
        <v>155</v>
      </c>
      <c r="M552" s="8">
        <v>104</v>
      </c>
      <c r="N552" s="8">
        <v>99917028</v>
      </c>
      <c r="O552" s="8">
        <v>97766474</v>
      </c>
      <c r="P552" s="8">
        <v>99917028</v>
      </c>
      <c r="Q552" s="8">
        <v>3702</v>
      </c>
      <c r="R552" s="8">
        <v>3813</v>
      </c>
      <c r="S552" s="8">
        <f t="shared" si="32"/>
        <v>3680</v>
      </c>
      <c r="T552" s="8">
        <f t="shared" si="33"/>
        <v>3839</v>
      </c>
      <c r="U552" s="8">
        <f t="shared" si="34"/>
        <v>4185</v>
      </c>
      <c r="V552" s="21" t="s">
        <v>140</v>
      </c>
      <c r="W552" s="21"/>
      <c r="X552" s="8" t="s">
        <v>181</v>
      </c>
      <c r="Y552" s="8" t="s">
        <v>183</v>
      </c>
      <c r="Z552" s="29">
        <v>1.25</v>
      </c>
      <c r="AA552" s="8" t="s">
        <v>1667</v>
      </c>
      <c r="AB552" s="8" t="s">
        <v>185</v>
      </c>
      <c r="AC552" s="8" t="s">
        <v>1758</v>
      </c>
      <c r="AE552" s="8" t="e">
        <f>VLOOKUP(N552,[1]CRN!$H$2:$I$1212,2,FALSE)</f>
        <v>#N/A</v>
      </c>
      <c r="AG552" s="9">
        <v>97766474</v>
      </c>
      <c r="AH552" s="9">
        <v>3567</v>
      </c>
      <c r="AI552" s="9">
        <f>VLOOKUP(AG552,[2]CRN!$A$2:$J$2833,10,FALSE)</f>
        <v>3702</v>
      </c>
      <c r="AJ552" s="9">
        <f t="shared" si="35"/>
        <v>3.7846930193439862E-2</v>
      </c>
      <c r="AL552" s="9">
        <v>97766474</v>
      </c>
      <c r="AM552" s="9">
        <v>3813</v>
      </c>
      <c r="AT552" s="9">
        <v>97741969</v>
      </c>
      <c r="AU552" s="9">
        <v>99917068</v>
      </c>
      <c r="AX552" s="9">
        <v>96415843</v>
      </c>
      <c r="AY552" s="9">
        <v>5027</v>
      </c>
      <c r="BB552" s="9">
        <v>99917028</v>
      </c>
      <c r="BC552" s="9">
        <v>3839</v>
      </c>
      <c r="BF552" s="9">
        <v>99917028</v>
      </c>
      <c r="BG552" s="9">
        <v>4185</v>
      </c>
    </row>
    <row r="553" spans="2:59" x14ac:dyDescent="0.35">
      <c r="B553" s="21" t="s">
        <v>1194</v>
      </c>
      <c r="C553" s="21" t="s">
        <v>39</v>
      </c>
      <c r="D553" s="21" t="s">
        <v>559</v>
      </c>
      <c r="E553" s="21" t="s">
        <v>559</v>
      </c>
      <c r="F553" s="21" t="s">
        <v>412</v>
      </c>
      <c r="G553" s="8" t="s">
        <v>191</v>
      </c>
      <c r="H553" s="8">
        <v>3</v>
      </c>
      <c r="I553" s="8" t="s">
        <v>156</v>
      </c>
      <c r="J553" s="8" t="s">
        <v>154</v>
      </c>
      <c r="K553" s="8">
        <v>3</v>
      </c>
      <c r="L553" s="8" t="s">
        <v>153</v>
      </c>
      <c r="M553" s="8">
        <v>94</v>
      </c>
      <c r="N553" s="8">
        <v>99917108</v>
      </c>
      <c r="O553" s="8">
        <v>97742682</v>
      </c>
      <c r="P553" s="8">
        <v>99917108</v>
      </c>
      <c r="Q553" s="8">
        <v>3252</v>
      </c>
      <c r="R553" s="8">
        <v>3350</v>
      </c>
      <c r="S553" s="8">
        <f t="shared" si="32"/>
        <v>3450</v>
      </c>
      <c r="T553" s="8">
        <f t="shared" si="33"/>
        <v>3598</v>
      </c>
      <c r="U553" s="8">
        <f t="shared" si="34"/>
        <v>3922</v>
      </c>
      <c r="V553" s="21" t="s">
        <v>140</v>
      </c>
      <c r="W553" s="21"/>
      <c r="X553" s="8" t="s">
        <v>181</v>
      </c>
      <c r="Y553" s="8" t="s">
        <v>183</v>
      </c>
      <c r="Z553" s="29">
        <v>1.25</v>
      </c>
      <c r="AA553" s="8" t="s">
        <v>1667</v>
      </c>
      <c r="AB553" s="8" t="s">
        <v>185</v>
      </c>
      <c r="AC553" s="8" t="s">
        <v>1758</v>
      </c>
      <c r="AE553" s="8" t="e">
        <f>VLOOKUP(N553,[1]CRN!$H$2:$I$1212,2,FALSE)</f>
        <v>#N/A</v>
      </c>
      <c r="AG553" s="9">
        <v>97742682</v>
      </c>
      <c r="AH553" s="9">
        <v>3139</v>
      </c>
      <c r="AI553" s="9">
        <f>VLOOKUP(AG553,[2]CRN!$A$2:$J$2833,10,FALSE)</f>
        <v>3252</v>
      </c>
      <c r="AJ553" s="9">
        <f t="shared" si="35"/>
        <v>3.5998725708824467E-2</v>
      </c>
      <c r="AL553" s="9">
        <v>97742682</v>
      </c>
      <c r="AM553" s="9">
        <v>3350</v>
      </c>
      <c r="AT553" s="9">
        <v>96084924</v>
      </c>
      <c r="AU553" s="9">
        <v>99917069</v>
      </c>
      <c r="AX553" s="9">
        <v>96415844</v>
      </c>
      <c r="AY553" s="9">
        <v>8473</v>
      </c>
      <c r="BB553" s="9">
        <v>99917108</v>
      </c>
      <c r="BC553" s="9">
        <v>3598</v>
      </c>
      <c r="BF553" s="9">
        <v>99917108</v>
      </c>
      <c r="BG553" s="9">
        <v>3922</v>
      </c>
    </row>
    <row r="554" spans="2:59" x14ac:dyDescent="0.35">
      <c r="B554" s="21" t="s">
        <v>1195</v>
      </c>
      <c r="C554" s="21" t="s">
        <v>39</v>
      </c>
      <c r="D554" s="21" t="s">
        <v>560</v>
      </c>
      <c r="E554" s="21" t="s">
        <v>560</v>
      </c>
      <c r="F554" s="21" t="s">
        <v>413</v>
      </c>
      <c r="G554" s="8" t="s">
        <v>191</v>
      </c>
      <c r="H554" s="8">
        <v>3</v>
      </c>
      <c r="I554" s="8" t="s">
        <v>156</v>
      </c>
      <c r="J554" s="8" t="s">
        <v>151</v>
      </c>
      <c r="K554" s="8">
        <v>1</v>
      </c>
      <c r="L554" s="8" t="s">
        <v>155</v>
      </c>
      <c r="M554" s="8">
        <v>138</v>
      </c>
      <c r="N554" s="8">
        <v>99917010</v>
      </c>
      <c r="O554" s="8">
        <v>96085022</v>
      </c>
      <c r="P554" s="8">
        <v>99917010</v>
      </c>
      <c r="Q554" s="8">
        <v>3832</v>
      </c>
      <c r="R554" s="8">
        <v>3947</v>
      </c>
      <c r="S554" s="8">
        <f t="shared" si="32"/>
        <v>3818</v>
      </c>
      <c r="T554" s="8">
        <f t="shared" si="33"/>
        <v>3982</v>
      </c>
      <c r="U554" s="8">
        <f t="shared" si="34"/>
        <v>4341</v>
      </c>
      <c r="V554" s="21" t="s">
        <v>140</v>
      </c>
      <c r="W554" s="21"/>
      <c r="X554" s="8" t="s">
        <v>181</v>
      </c>
      <c r="Y554" s="8" t="s">
        <v>183</v>
      </c>
      <c r="Z554" s="29">
        <v>1.25</v>
      </c>
      <c r="AA554" s="8" t="s">
        <v>1667</v>
      </c>
      <c r="AB554" s="8" t="s">
        <v>185</v>
      </c>
      <c r="AC554" s="8" t="s">
        <v>1758</v>
      </c>
      <c r="AE554" s="8" t="e">
        <f>VLOOKUP(N554,[1]CRN!$H$2:$I$1212,2,FALSE)</f>
        <v>#N/A</v>
      </c>
      <c r="AG554" s="9">
        <v>96085022</v>
      </c>
      <c r="AH554" s="9">
        <v>3693</v>
      </c>
      <c r="AI554" s="9">
        <f>VLOOKUP(AG554,[2]CRN!$A$2:$J$2833,10,FALSE)</f>
        <v>3832</v>
      </c>
      <c r="AJ554" s="9">
        <f t="shared" si="35"/>
        <v>3.7638776062821552E-2</v>
      </c>
      <c r="AL554" s="9">
        <v>96085022</v>
      </c>
      <c r="AM554" s="9">
        <v>3947</v>
      </c>
      <c r="AT554" s="9">
        <v>97742684</v>
      </c>
      <c r="AU554" s="9">
        <v>99917070</v>
      </c>
      <c r="AX554" s="9">
        <v>96415845</v>
      </c>
      <c r="AY554" s="9">
        <v>8473</v>
      </c>
      <c r="BB554" s="9">
        <v>99917010</v>
      </c>
      <c r="BC554" s="9">
        <v>3982</v>
      </c>
      <c r="BF554" s="9">
        <v>99917010</v>
      </c>
      <c r="BG554" s="9">
        <v>4341</v>
      </c>
    </row>
    <row r="555" spans="2:59" x14ac:dyDescent="0.35">
      <c r="B555" s="21" t="s">
        <v>1196</v>
      </c>
      <c r="C555" s="21" t="s">
        <v>39</v>
      </c>
      <c r="D555" s="21" t="s">
        <v>561</v>
      </c>
      <c r="E555" s="21" t="s">
        <v>561</v>
      </c>
      <c r="F555" s="21" t="s">
        <v>413</v>
      </c>
      <c r="G555" s="8" t="s">
        <v>191</v>
      </c>
      <c r="H555" s="8">
        <v>3</v>
      </c>
      <c r="I555" s="8" t="s">
        <v>156</v>
      </c>
      <c r="J555" s="8" t="s">
        <v>151</v>
      </c>
      <c r="K555" s="8">
        <v>3</v>
      </c>
      <c r="L555" s="8" t="s">
        <v>153</v>
      </c>
      <c r="M555" s="8">
        <v>99</v>
      </c>
      <c r="N555" s="8">
        <v>99917090</v>
      </c>
      <c r="O555" s="8">
        <v>96085023</v>
      </c>
      <c r="P555" s="8">
        <v>99917090</v>
      </c>
      <c r="Q555" s="8">
        <v>3382</v>
      </c>
      <c r="R555" s="8">
        <v>3484</v>
      </c>
      <c r="S555" s="8">
        <f t="shared" si="32"/>
        <v>3588</v>
      </c>
      <c r="T555" s="8">
        <f t="shared" si="33"/>
        <v>3741</v>
      </c>
      <c r="U555" s="8">
        <f t="shared" si="34"/>
        <v>4078</v>
      </c>
      <c r="V555" s="21" t="s">
        <v>140</v>
      </c>
      <c r="W555" s="21"/>
      <c r="X555" s="8" t="s">
        <v>181</v>
      </c>
      <c r="Y555" s="8" t="s">
        <v>183</v>
      </c>
      <c r="Z555" s="29">
        <v>1.25</v>
      </c>
      <c r="AA555" s="8" t="s">
        <v>1667</v>
      </c>
      <c r="AB555" s="8" t="s">
        <v>185</v>
      </c>
      <c r="AC555" s="8" t="s">
        <v>1758</v>
      </c>
      <c r="AE555" s="8" t="e">
        <f>VLOOKUP(N555,[1]CRN!$H$2:$I$1212,2,FALSE)</f>
        <v>#N/A</v>
      </c>
      <c r="AG555" s="9">
        <v>96085023</v>
      </c>
      <c r="AH555" s="9">
        <v>3265</v>
      </c>
      <c r="AI555" s="9">
        <f>VLOOKUP(AG555,[2]CRN!$A$2:$J$2833,10,FALSE)</f>
        <v>3382</v>
      </c>
      <c r="AJ555" s="9">
        <f t="shared" si="35"/>
        <v>3.5834609494640124E-2</v>
      </c>
      <c r="AL555" s="9">
        <v>96085023</v>
      </c>
      <c r="AM555" s="9">
        <v>3484</v>
      </c>
      <c r="AT555" s="9">
        <v>96084928</v>
      </c>
      <c r="AU555" s="9">
        <v>99917071</v>
      </c>
      <c r="AX555" s="9">
        <v>96415846</v>
      </c>
      <c r="AY555" s="9">
        <v>8473</v>
      </c>
      <c r="BB555" s="9">
        <v>99917090</v>
      </c>
      <c r="BC555" s="9">
        <v>3741</v>
      </c>
      <c r="BF555" s="9">
        <v>99917090</v>
      </c>
      <c r="BG555" s="9">
        <v>4078</v>
      </c>
    </row>
    <row r="556" spans="2:59" x14ac:dyDescent="0.35">
      <c r="B556" s="21" t="s">
        <v>1197</v>
      </c>
      <c r="C556" s="21" t="s">
        <v>39</v>
      </c>
      <c r="D556" s="21" t="s">
        <v>560</v>
      </c>
      <c r="E556" s="21" t="s">
        <v>560</v>
      </c>
      <c r="F556" s="21" t="s">
        <v>413</v>
      </c>
      <c r="G556" s="8" t="s">
        <v>191</v>
      </c>
      <c r="H556" s="8">
        <v>3</v>
      </c>
      <c r="I556" s="8" t="s">
        <v>156</v>
      </c>
      <c r="J556" s="8" t="s">
        <v>154</v>
      </c>
      <c r="K556" s="8">
        <v>1</v>
      </c>
      <c r="L556" s="8" t="s">
        <v>155</v>
      </c>
      <c r="M556" s="8">
        <v>138</v>
      </c>
      <c r="N556" s="8">
        <v>99917029</v>
      </c>
      <c r="O556" s="8">
        <v>96085117</v>
      </c>
      <c r="P556" s="8">
        <v>99917029</v>
      </c>
      <c r="Q556" s="8">
        <v>3880</v>
      </c>
      <c r="R556" s="8">
        <v>3997</v>
      </c>
      <c r="S556" s="8">
        <f t="shared" si="32"/>
        <v>3869</v>
      </c>
      <c r="T556" s="8">
        <f t="shared" si="33"/>
        <v>4035</v>
      </c>
      <c r="U556" s="8">
        <f t="shared" si="34"/>
        <v>4399</v>
      </c>
      <c r="V556" s="21" t="s">
        <v>140</v>
      </c>
      <c r="W556" s="21"/>
      <c r="X556" s="8" t="s">
        <v>181</v>
      </c>
      <c r="Y556" s="8" t="s">
        <v>183</v>
      </c>
      <c r="Z556" s="29">
        <v>1.25</v>
      </c>
      <c r="AA556" s="8" t="s">
        <v>1667</v>
      </c>
      <c r="AB556" s="8" t="s">
        <v>185</v>
      </c>
      <c r="AC556" s="8" t="s">
        <v>1758</v>
      </c>
      <c r="AE556" s="8" t="e">
        <f>VLOOKUP(N556,[1]CRN!$H$2:$I$1212,2,FALSE)</f>
        <v>#N/A</v>
      </c>
      <c r="AG556" s="9">
        <v>96085117</v>
      </c>
      <c r="AH556" s="9">
        <v>3740</v>
      </c>
      <c r="AI556" s="9">
        <f>VLOOKUP(AG556,[2]CRN!$A$2:$J$2833,10,FALSE)</f>
        <v>3880</v>
      </c>
      <c r="AJ556" s="9">
        <f t="shared" si="35"/>
        <v>3.7433155080213901E-2</v>
      </c>
      <c r="AL556" s="9">
        <v>96085117</v>
      </c>
      <c r="AM556" s="9">
        <v>3997</v>
      </c>
      <c r="AT556" s="9">
        <v>96084930</v>
      </c>
      <c r="AU556" s="9">
        <v>99917072</v>
      </c>
      <c r="AX556" s="9">
        <v>96415847</v>
      </c>
      <c r="AY556" s="9">
        <v>13643</v>
      </c>
      <c r="BB556" s="9">
        <v>99917029</v>
      </c>
      <c r="BC556" s="9">
        <v>4035</v>
      </c>
      <c r="BF556" s="9">
        <v>99917029</v>
      </c>
      <c r="BG556" s="9">
        <v>4399</v>
      </c>
    </row>
    <row r="557" spans="2:59" x14ac:dyDescent="0.35">
      <c r="B557" s="21" t="s">
        <v>1198</v>
      </c>
      <c r="C557" s="21" t="s">
        <v>39</v>
      </c>
      <c r="D557" s="21" t="s">
        <v>561</v>
      </c>
      <c r="E557" s="21" t="s">
        <v>561</v>
      </c>
      <c r="F557" s="21" t="s">
        <v>413</v>
      </c>
      <c r="G557" s="8" t="s">
        <v>191</v>
      </c>
      <c r="H557" s="8">
        <v>3</v>
      </c>
      <c r="I557" s="8" t="s">
        <v>156</v>
      </c>
      <c r="J557" s="8" t="s">
        <v>154</v>
      </c>
      <c r="K557" s="8">
        <v>3</v>
      </c>
      <c r="L557" s="8" t="s">
        <v>153</v>
      </c>
      <c r="M557" s="8">
        <v>99</v>
      </c>
      <c r="N557" s="8">
        <v>99917109</v>
      </c>
      <c r="O557" s="8">
        <v>96085118</v>
      </c>
      <c r="P557" s="8">
        <v>99917109</v>
      </c>
      <c r="Q557" s="8">
        <v>3430</v>
      </c>
      <c r="R557" s="8">
        <v>3534</v>
      </c>
      <c r="S557" s="8">
        <f t="shared" si="32"/>
        <v>3639</v>
      </c>
      <c r="T557" s="8">
        <f t="shared" si="33"/>
        <v>3794</v>
      </c>
      <c r="U557" s="8">
        <f t="shared" si="34"/>
        <v>4136</v>
      </c>
      <c r="V557" s="21" t="s">
        <v>140</v>
      </c>
      <c r="W557" s="21"/>
      <c r="X557" s="8" t="s">
        <v>181</v>
      </c>
      <c r="Y557" s="8" t="s">
        <v>183</v>
      </c>
      <c r="Z557" s="29">
        <v>1.25</v>
      </c>
      <c r="AA557" s="8" t="s">
        <v>1667</v>
      </c>
      <c r="AB557" s="8" t="s">
        <v>185</v>
      </c>
      <c r="AC557" s="8" t="s">
        <v>1758</v>
      </c>
      <c r="AE557" s="8" t="e">
        <f>VLOOKUP(N557,[1]CRN!$H$2:$I$1212,2,FALSE)</f>
        <v>#N/A</v>
      </c>
      <c r="AG557" s="9">
        <v>96085118</v>
      </c>
      <c r="AH557" s="9">
        <v>3312</v>
      </c>
      <c r="AI557" s="9">
        <f>VLOOKUP(AG557,[2]CRN!$A$2:$J$2833,10,FALSE)</f>
        <v>3430</v>
      </c>
      <c r="AJ557" s="9">
        <f t="shared" si="35"/>
        <v>3.5628019323671496E-2</v>
      </c>
      <c r="AL557" s="9">
        <v>96085118</v>
      </c>
      <c r="AM557" s="9">
        <v>3534</v>
      </c>
      <c r="AT557" s="9">
        <v>97743197</v>
      </c>
      <c r="AU557" s="9">
        <v>99917073</v>
      </c>
      <c r="AX557" s="9">
        <v>96415848</v>
      </c>
      <c r="AY557" s="9">
        <v>13643</v>
      </c>
      <c r="BB557" s="9">
        <v>99917109</v>
      </c>
      <c r="BC557" s="9">
        <v>3794</v>
      </c>
      <c r="BF557" s="9">
        <v>99917109</v>
      </c>
      <c r="BG557" s="9">
        <v>4136</v>
      </c>
    </row>
    <row r="558" spans="2:59" x14ac:dyDescent="0.35">
      <c r="B558" s="21" t="s">
        <v>1199</v>
      </c>
      <c r="C558" s="21" t="s">
        <v>39</v>
      </c>
      <c r="D558" s="21" t="s">
        <v>562</v>
      </c>
      <c r="E558" s="21" t="s">
        <v>562</v>
      </c>
      <c r="F558" s="21" t="s">
        <v>414</v>
      </c>
      <c r="G558" s="8" t="s">
        <v>191</v>
      </c>
      <c r="H558" s="8">
        <v>3</v>
      </c>
      <c r="I558" s="8" t="s">
        <v>156</v>
      </c>
      <c r="J558" s="8" t="s">
        <v>151</v>
      </c>
      <c r="K558" s="8">
        <v>1</v>
      </c>
      <c r="L558" s="8" t="s">
        <v>155</v>
      </c>
      <c r="M558" s="8">
        <v>139</v>
      </c>
      <c r="N558" s="8">
        <v>99917011</v>
      </c>
      <c r="O558" s="8">
        <v>96085024</v>
      </c>
      <c r="P558" s="8">
        <v>99917011</v>
      </c>
      <c r="Q558" s="8">
        <v>3978</v>
      </c>
      <c r="R558" s="8">
        <v>4097</v>
      </c>
      <c r="S558" s="8">
        <f t="shared" si="32"/>
        <v>3973</v>
      </c>
      <c r="T558" s="8">
        <f t="shared" si="33"/>
        <v>4144</v>
      </c>
      <c r="U558" s="8">
        <f t="shared" si="34"/>
        <v>4517</v>
      </c>
      <c r="V558" s="21" t="s">
        <v>140</v>
      </c>
      <c r="W558" s="21"/>
      <c r="X558" s="8" t="s">
        <v>181</v>
      </c>
      <c r="Y558" s="8" t="s">
        <v>183</v>
      </c>
      <c r="Z558" s="29">
        <v>1.25</v>
      </c>
      <c r="AA558" s="8" t="s">
        <v>1667</v>
      </c>
      <c r="AB558" s="8" t="s">
        <v>185</v>
      </c>
      <c r="AC558" s="8" t="s">
        <v>1758</v>
      </c>
      <c r="AE558" s="8" t="e">
        <f>VLOOKUP(N558,[1]CRN!$H$2:$I$1212,2,FALSE)</f>
        <v>#N/A</v>
      </c>
      <c r="AG558" s="9">
        <v>96085024</v>
      </c>
      <c r="AH558" s="9">
        <v>3835</v>
      </c>
      <c r="AI558" s="9">
        <f>VLOOKUP(AG558,[2]CRN!$A$2:$J$2833,10,FALSE)</f>
        <v>3978</v>
      </c>
      <c r="AJ558" s="9">
        <f t="shared" si="35"/>
        <v>3.7288135593220341E-2</v>
      </c>
      <c r="AL558" s="9">
        <v>96085024</v>
      </c>
      <c r="AM558" s="9">
        <v>4097</v>
      </c>
      <c r="AT558" s="9">
        <v>96084934</v>
      </c>
      <c r="AU558" s="9">
        <v>99917074</v>
      </c>
      <c r="AX558" s="9">
        <v>96415849</v>
      </c>
      <c r="AY558" s="9">
        <v>15208</v>
      </c>
      <c r="BB558" s="9">
        <v>99917011</v>
      </c>
      <c r="BC558" s="9">
        <v>4144</v>
      </c>
      <c r="BF558" s="9">
        <v>99917011</v>
      </c>
      <c r="BG558" s="9">
        <v>4517</v>
      </c>
    </row>
    <row r="559" spans="2:59" x14ac:dyDescent="0.35">
      <c r="B559" s="21" t="s">
        <v>1200</v>
      </c>
      <c r="C559" s="21" t="s">
        <v>39</v>
      </c>
      <c r="D559" s="21" t="s">
        <v>563</v>
      </c>
      <c r="E559" s="21" t="s">
        <v>563</v>
      </c>
      <c r="F559" s="21" t="s">
        <v>414</v>
      </c>
      <c r="G559" s="8" t="s">
        <v>191</v>
      </c>
      <c r="H559" s="8">
        <v>3</v>
      </c>
      <c r="I559" s="8" t="s">
        <v>156</v>
      </c>
      <c r="J559" s="8" t="s">
        <v>151</v>
      </c>
      <c r="K559" s="8">
        <v>3</v>
      </c>
      <c r="L559" s="8" t="s">
        <v>153</v>
      </c>
      <c r="M559" s="8">
        <v>100</v>
      </c>
      <c r="N559" s="8">
        <v>99917091</v>
      </c>
      <c r="O559" s="8">
        <v>96085025</v>
      </c>
      <c r="P559" s="8">
        <v>99917091</v>
      </c>
      <c r="Q559" s="8">
        <v>3528</v>
      </c>
      <c r="R559" s="8">
        <v>3634</v>
      </c>
      <c r="S559" s="8">
        <f t="shared" si="32"/>
        <v>3743</v>
      </c>
      <c r="T559" s="8">
        <f t="shared" si="33"/>
        <v>3903</v>
      </c>
      <c r="U559" s="8">
        <f t="shared" si="34"/>
        <v>4254</v>
      </c>
      <c r="V559" s="21" t="s">
        <v>140</v>
      </c>
      <c r="W559" s="21"/>
      <c r="X559" s="8" t="s">
        <v>181</v>
      </c>
      <c r="Y559" s="8" t="s">
        <v>183</v>
      </c>
      <c r="Z559" s="29">
        <v>1.25</v>
      </c>
      <c r="AA559" s="8" t="s">
        <v>1667</v>
      </c>
      <c r="AB559" s="8" t="s">
        <v>185</v>
      </c>
      <c r="AC559" s="8" t="s">
        <v>1758</v>
      </c>
      <c r="AE559" s="8" t="e">
        <f>VLOOKUP(N559,[1]CRN!$H$2:$I$1212,2,FALSE)</f>
        <v>#N/A</v>
      </c>
      <c r="AG559" s="9">
        <v>96085025</v>
      </c>
      <c r="AH559" s="9">
        <v>3407</v>
      </c>
      <c r="AI559" s="9">
        <f>VLOOKUP(AG559,[2]CRN!$A$2:$J$2833,10,FALSE)</f>
        <v>3528</v>
      </c>
      <c r="AJ559" s="9">
        <f t="shared" si="35"/>
        <v>3.551511593777517E-2</v>
      </c>
      <c r="AL559" s="9">
        <v>96085025</v>
      </c>
      <c r="AM559" s="9">
        <v>3634</v>
      </c>
      <c r="AT559" s="9">
        <v>96084936</v>
      </c>
      <c r="AU559" s="9">
        <v>99917075</v>
      </c>
      <c r="AX559" s="9">
        <v>96415850</v>
      </c>
      <c r="AY559" s="9">
        <v>15208</v>
      </c>
      <c r="BB559" s="9">
        <v>99917091</v>
      </c>
      <c r="BC559" s="9">
        <v>3903</v>
      </c>
      <c r="BF559" s="9">
        <v>99917091</v>
      </c>
      <c r="BG559" s="9">
        <v>4254</v>
      </c>
    </row>
    <row r="560" spans="2:59" x14ac:dyDescent="0.35">
      <c r="B560" s="21" t="s">
        <v>1201</v>
      </c>
      <c r="C560" s="21" t="s">
        <v>39</v>
      </c>
      <c r="D560" s="21" t="s">
        <v>562</v>
      </c>
      <c r="E560" s="21" t="s">
        <v>562</v>
      </c>
      <c r="F560" s="21" t="s">
        <v>414</v>
      </c>
      <c r="G560" s="8" t="s">
        <v>191</v>
      </c>
      <c r="H560" s="8">
        <v>3</v>
      </c>
      <c r="I560" s="8" t="s">
        <v>156</v>
      </c>
      <c r="J560" s="8" t="s">
        <v>154</v>
      </c>
      <c r="K560" s="8">
        <v>1</v>
      </c>
      <c r="L560" s="8" t="s">
        <v>155</v>
      </c>
      <c r="M560" s="8">
        <v>139</v>
      </c>
      <c r="N560" s="8">
        <v>99917030</v>
      </c>
      <c r="O560" s="8">
        <v>96085119</v>
      </c>
      <c r="P560" s="8">
        <v>99917030</v>
      </c>
      <c r="Q560" s="8">
        <v>4026</v>
      </c>
      <c r="R560" s="8">
        <v>4147</v>
      </c>
      <c r="S560" s="8">
        <f t="shared" si="32"/>
        <v>4024</v>
      </c>
      <c r="T560" s="8">
        <f t="shared" si="33"/>
        <v>4197</v>
      </c>
      <c r="U560" s="8">
        <f t="shared" si="34"/>
        <v>4575</v>
      </c>
      <c r="V560" s="21" t="s">
        <v>140</v>
      </c>
      <c r="W560" s="21"/>
      <c r="X560" s="8" t="s">
        <v>181</v>
      </c>
      <c r="Y560" s="8" t="s">
        <v>183</v>
      </c>
      <c r="Z560" s="29">
        <v>1.25</v>
      </c>
      <c r="AA560" s="8" t="s">
        <v>1667</v>
      </c>
      <c r="AB560" s="8" t="s">
        <v>185</v>
      </c>
      <c r="AC560" s="8" t="s">
        <v>1758</v>
      </c>
      <c r="AE560" s="8" t="e">
        <f>VLOOKUP(N560,[1]CRN!$H$2:$I$1212,2,FALSE)</f>
        <v>#N/A</v>
      </c>
      <c r="AG560" s="9">
        <v>96085119</v>
      </c>
      <c r="AH560" s="9">
        <v>3882</v>
      </c>
      <c r="AI560" s="9">
        <f>VLOOKUP(AG560,[2]CRN!$A$2:$J$2833,10,FALSE)</f>
        <v>4026</v>
      </c>
      <c r="AJ560" s="9">
        <f t="shared" si="35"/>
        <v>3.7094281298299843E-2</v>
      </c>
      <c r="AL560" s="9">
        <v>96085119</v>
      </c>
      <c r="AM560" s="9">
        <v>4147</v>
      </c>
      <c r="AT560" s="9">
        <v>96084938</v>
      </c>
      <c r="AU560" s="9">
        <v>99917076</v>
      </c>
      <c r="AX560" s="9">
        <v>96415853</v>
      </c>
      <c r="AY560" s="9">
        <v>18310</v>
      </c>
      <c r="BB560" s="9">
        <v>99917030</v>
      </c>
      <c r="BC560" s="9">
        <v>4197</v>
      </c>
      <c r="BF560" s="9">
        <v>99917030</v>
      </c>
      <c r="BG560" s="9">
        <v>4575</v>
      </c>
    </row>
    <row r="561" spans="2:59" x14ac:dyDescent="0.35">
      <c r="B561" s="21" t="s">
        <v>1202</v>
      </c>
      <c r="C561" s="21" t="s">
        <v>39</v>
      </c>
      <c r="D561" s="21" t="s">
        <v>563</v>
      </c>
      <c r="E561" s="21" t="s">
        <v>563</v>
      </c>
      <c r="F561" s="21" t="s">
        <v>414</v>
      </c>
      <c r="G561" s="8" t="s">
        <v>191</v>
      </c>
      <c r="H561" s="8">
        <v>3</v>
      </c>
      <c r="I561" s="8" t="s">
        <v>156</v>
      </c>
      <c r="J561" s="8" t="s">
        <v>154</v>
      </c>
      <c r="K561" s="8">
        <v>3</v>
      </c>
      <c r="L561" s="8" t="s">
        <v>153</v>
      </c>
      <c r="M561" s="8">
        <v>100</v>
      </c>
      <c r="N561" s="8">
        <v>99917110</v>
      </c>
      <c r="O561" s="8">
        <v>96085120</v>
      </c>
      <c r="P561" s="8">
        <v>99917110</v>
      </c>
      <c r="Q561" s="8">
        <v>3576</v>
      </c>
      <c r="R561" s="8">
        <v>3684</v>
      </c>
      <c r="S561" s="8">
        <f t="shared" si="32"/>
        <v>3794</v>
      </c>
      <c r="T561" s="8">
        <f t="shared" si="33"/>
        <v>3956</v>
      </c>
      <c r="U561" s="8">
        <f t="shared" si="34"/>
        <v>4312</v>
      </c>
      <c r="V561" s="21" t="s">
        <v>140</v>
      </c>
      <c r="W561" s="21"/>
      <c r="X561" s="8" t="s">
        <v>181</v>
      </c>
      <c r="Y561" s="8" t="s">
        <v>183</v>
      </c>
      <c r="Z561" s="29">
        <v>1.25</v>
      </c>
      <c r="AA561" s="8" t="s">
        <v>1667</v>
      </c>
      <c r="AB561" s="8" t="s">
        <v>185</v>
      </c>
      <c r="AC561" s="8" t="s">
        <v>1758</v>
      </c>
      <c r="AE561" s="8" t="e">
        <f>VLOOKUP(N561,[1]CRN!$H$2:$I$1212,2,FALSE)</f>
        <v>#N/A</v>
      </c>
      <c r="AG561" s="9">
        <v>96085120</v>
      </c>
      <c r="AH561" s="9">
        <v>3454</v>
      </c>
      <c r="AI561" s="9">
        <f>VLOOKUP(AG561,[2]CRN!$A$2:$J$2833,10,FALSE)</f>
        <v>3576</v>
      </c>
      <c r="AJ561" s="9">
        <f t="shared" si="35"/>
        <v>3.5321366531557617E-2</v>
      </c>
      <c r="AL561" s="9">
        <v>96085120</v>
      </c>
      <c r="AM561" s="9">
        <v>3684</v>
      </c>
      <c r="AT561" s="9">
        <v>96084940</v>
      </c>
      <c r="AU561" s="9">
        <v>99917077</v>
      </c>
      <c r="AX561" s="9">
        <v>96415854</v>
      </c>
      <c r="AY561" s="9">
        <v>18310</v>
      </c>
      <c r="BB561" s="9">
        <v>99917110</v>
      </c>
      <c r="BC561" s="9">
        <v>3956</v>
      </c>
      <c r="BF561" s="9">
        <v>99917110</v>
      </c>
      <c r="BG561" s="9">
        <v>4312</v>
      </c>
    </row>
    <row r="562" spans="2:59" x14ac:dyDescent="0.35">
      <c r="B562" s="21" t="s">
        <v>1203</v>
      </c>
      <c r="C562" s="21" t="s">
        <v>39</v>
      </c>
      <c r="D562" s="21" t="s">
        <v>564</v>
      </c>
      <c r="E562" s="21" t="s">
        <v>564</v>
      </c>
      <c r="F562" s="21" t="s">
        <v>415</v>
      </c>
      <c r="G562" s="8" t="s">
        <v>191</v>
      </c>
      <c r="H562" s="8">
        <v>5</v>
      </c>
      <c r="I562" s="8" t="s">
        <v>156</v>
      </c>
      <c r="J562" s="8" t="s">
        <v>151</v>
      </c>
      <c r="K562" s="8">
        <v>1</v>
      </c>
      <c r="L562" s="8" t="s">
        <v>157</v>
      </c>
      <c r="M562" s="8">
        <v>141</v>
      </c>
      <c r="N562" s="8">
        <v>99917012</v>
      </c>
      <c r="O562" s="8">
        <v>97766476</v>
      </c>
      <c r="P562" s="8">
        <v>99917012</v>
      </c>
      <c r="Q562" s="8">
        <v>4870</v>
      </c>
      <c r="R562" s="8">
        <v>5016</v>
      </c>
      <c r="S562" s="8">
        <f t="shared" si="32"/>
        <v>4781</v>
      </c>
      <c r="T562" s="8">
        <f t="shared" si="33"/>
        <v>4992</v>
      </c>
      <c r="U562" s="8">
        <f t="shared" si="34"/>
        <v>5441</v>
      </c>
      <c r="V562" s="21" t="s">
        <v>140</v>
      </c>
      <c r="W562" s="21"/>
      <c r="X562" s="8" t="s">
        <v>181</v>
      </c>
      <c r="Y562" s="8" t="s">
        <v>183</v>
      </c>
      <c r="Z562" s="29">
        <v>1.25</v>
      </c>
      <c r="AA562" s="8" t="s">
        <v>1667</v>
      </c>
      <c r="AB562" s="8" t="s">
        <v>185</v>
      </c>
      <c r="AC562" s="8" t="s">
        <v>1758</v>
      </c>
      <c r="AE562" s="8" t="e">
        <f>VLOOKUP(N562,[1]CRN!$H$2:$I$1212,2,FALSE)</f>
        <v>#N/A</v>
      </c>
      <c r="AG562" s="9">
        <v>97766476</v>
      </c>
      <c r="AH562" s="9">
        <v>4688</v>
      </c>
      <c r="AI562" s="9">
        <f>VLOOKUP(AG562,[2]CRN!$A$2:$J$2833,10,FALSE)</f>
        <v>4870</v>
      </c>
      <c r="AJ562" s="9">
        <f t="shared" si="35"/>
        <v>3.8822525597269626E-2</v>
      </c>
      <c r="AL562" s="9">
        <v>97766476</v>
      </c>
      <c r="AM562" s="9">
        <v>5016</v>
      </c>
      <c r="AT562" s="9">
        <v>96084942</v>
      </c>
      <c r="AU562" s="9">
        <v>99917078</v>
      </c>
      <c r="AX562" s="9">
        <v>96415868</v>
      </c>
      <c r="AY562" s="9">
        <v>5114</v>
      </c>
      <c r="BB562" s="9">
        <v>99917012</v>
      </c>
      <c r="BC562" s="9">
        <v>4992</v>
      </c>
      <c r="BF562" s="9">
        <v>99917012</v>
      </c>
      <c r="BG562" s="9">
        <v>5441</v>
      </c>
    </row>
    <row r="563" spans="2:59" x14ac:dyDescent="0.35">
      <c r="B563" s="21" t="s">
        <v>1204</v>
      </c>
      <c r="C563" s="21" t="s">
        <v>39</v>
      </c>
      <c r="D563" s="21" t="s">
        <v>565</v>
      </c>
      <c r="E563" s="21" t="s">
        <v>565</v>
      </c>
      <c r="F563" s="21" t="s">
        <v>415</v>
      </c>
      <c r="G563" s="8" t="s">
        <v>191</v>
      </c>
      <c r="H563" s="8">
        <v>5</v>
      </c>
      <c r="I563" s="8" t="s">
        <v>156</v>
      </c>
      <c r="J563" s="8" t="s">
        <v>151</v>
      </c>
      <c r="K563" s="8">
        <v>3</v>
      </c>
      <c r="L563" s="8" t="s">
        <v>153</v>
      </c>
      <c r="M563" s="8">
        <v>101</v>
      </c>
      <c r="N563" s="8">
        <v>99917092</v>
      </c>
      <c r="O563" s="8">
        <v>97743193</v>
      </c>
      <c r="P563" s="8">
        <v>99917092</v>
      </c>
      <c r="Q563" s="8">
        <v>4019</v>
      </c>
      <c r="R563" s="8">
        <v>4139</v>
      </c>
      <c r="S563" s="8">
        <f t="shared" si="32"/>
        <v>4222</v>
      </c>
      <c r="T563" s="8">
        <f t="shared" si="33"/>
        <v>4405</v>
      </c>
      <c r="U563" s="8">
        <f t="shared" si="34"/>
        <v>4801</v>
      </c>
      <c r="V563" s="21" t="s">
        <v>140</v>
      </c>
      <c r="W563" s="21"/>
      <c r="X563" s="8" t="s">
        <v>181</v>
      </c>
      <c r="Y563" s="8" t="s">
        <v>183</v>
      </c>
      <c r="Z563" s="29">
        <v>1.25</v>
      </c>
      <c r="AA563" s="8" t="s">
        <v>1667</v>
      </c>
      <c r="AB563" s="8" t="s">
        <v>185</v>
      </c>
      <c r="AC563" s="8" t="s">
        <v>1758</v>
      </c>
      <c r="AE563" s="8" t="e">
        <f>VLOOKUP(N563,[1]CRN!$H$2:$I$1212,2,FALSE)</f>
        <v>#N/A</v>
      </c>
      <c r="AG563" s="9">
        <v>97743193</v>
      </c>
      <c r="AH563" s="9">
        <v>3877</v>
      </c>
      <c r="AI563" s="9">
        <f>VLOOKUP(AG563,[2]CRN!$A$2:$J$2833,10,FALSE)</f>
        <v>4019</v>
      </c>
      <c r="AJ563" s="9">
        <f t="shared" si="35"/>
        <v>3.6626257415527469E-2</v>
      </c>
      <c r="AL563" s="9">
        <v>97743193</v>
      </c>
      <c r="AM563" s="9">
        <v>4139</v>
      </c>
      <c r="AT563" s="9">
        <v>96084944</v>
      </c>
      <c r="AU563" s="9">
        <v>99917079</v>
      </c>
      <c r="AX563" s="9">
        <v>96415869</v>
      </c>
      <c r="AY563" s="9">
        <v>5114</v>
      </c>
      <c r="BB563" s="9">
        <v>99917092</v>
      </c>
      <c r="BC563" s="9">
        <v>4405</v>
      </c>
      <c r="BF563" s="9">
        <v>99917092</v>
      </c>
      <c r="BG563" s="9">
        <v>4801</v>
      </c>
    </row>
    <row r="564" spans="2:59" x14ac:dyDescent="0.35">
      <c r="B564" s="21" t="s">
        <v>1205</v>
      </c>
      <c r="C564" s="21" t="s">
        <v>39</v>
      </c>
      <c r="D564" s="21" t="s">
        <v>564</v>
      </c>
      <c r="E564" s="21" t="s">
        <v>564</v>
      </c>
      <c r="F564" s="21" t="s">
        <v>415</v>
      </c>
      <c r="G564" s="8" t="s">
        <v>191</v>
      </c>
      <c r="H564" s="8">
        <v>5</v>
      </c>
      <c r="I564" s="8" t="s">
        <v>156</v>
      </c>
      <c r="J564" s="8" t="s">
        <v>154</v>
      </c>
      <c r="K564" s="8">
        <v>1</v>
      </c>
      <c r="L564" s="8" t="s">
        <v>157</v>
      </c>
      <c r="M564" s="8">
        <v>141</v>
      </c>
      <c r="N564" s="8">
        <v>99917032</v>
      </c>
      <c r="O564" s="8">
        <v>97766477</v>
      </c>
      <c r="P564" s="8">
        <v>99917032</v>
      </c>
      <c r="Q564" s="8">
        <v>4918</v>
      </c>
      <c r="R564" s="8">
        <v>5066</v>
      </c>
      <c r="S564" s="8">
        <f t="shared" si="32"/>
        <v>4832</v>
      </c>
      <c r="T564" s="8">
        <f t="shared" si="33"/>
        <v>5045</v>
      </c>
      <c r="U564" s="8">
        <f t="shared" si="34"/>
        <v>5499</v>
      </c>
      <c r="V564" s="21" t="s">
        <v>140</v>
      </c>
      <c r="W564" s="21"/>
      <c r="X564" s="8" t="s">
        <v>181</v>
      </c>
      <c r="Y564" s="8" t="s">
        <v>183</v>
      </c>
      <c r="Z564" s="29">
        <v>1.25</v>
      </c>
      <c r="AA564" s="8" t="s">
        <v>1667</v>
      </c>
      <c r="AB564" s="8" t="s">
        <v>185</v>
      </c>
      <c r="AC564" s="8" t="s">
        <v>1758</v>
      </c>
      <c r="AE564" s="8" t="e">
        <f>VLOOKUP(N564,[1]CRN!$H$2:$I$1212,2,FALSE)</f>
        <v>#N/A</v>
      </c>
      <c r="AG564" s="9">
        <v>97766477</v>
      </c>
      <c r="AH564" s="9">
        <v>4735</v>
      </c>
      <c r="AI564" s="9">
        <f>VLOOKUP(AG564,[2]CRN!$A$2:$J$2833,10,FALSE)</f>
        <v>4918</v>
      </c>
      <c r="AJ564" s="9">
        <f t="shared" si="35"/>
        <v>3.8648363252375924E-2</v>
      </c>
      <c r="AL564" s="9">
        <v>97766477</v>
      </c>
      <c r="AM564" s="9">
        <v>5066</v>
      </c>
      <c r="AT564" s="9">
        <v>96084946</v>
      </c>
      <c r="AU564" s="9">
        <v>99917080</v>
      </c>
      <c r="AX564" s="9">
        <v>96415870</v>
      </c>
      <c r="AY564" s="9">
        <v>8560</v>
      </c>
      <c r="BB564" s="9">
        <v>99917032</v>
      </c>
      <c r="BC564" s="9">
        <v>5045</v>
      </c>
      <c r="BF564" s="9">
        <v>99917032</v>
      </c>
      <c r="BG564" s="9">
        <v>5499</v>
      </c>
    </row>
    <row r="565" spans="2:59" x14ac:dyDescent="0.35">
      <c r="B565" s="21" t="s">
        <v>1206</v>
      </c>
      <c r="C565" s="21" t="s">
        <v>39</v>
      </c>
      <c r="D565" s="21" t="s">
        <v>565</v>
      </c>
      <c r="E565" s="21" t="s">
        <v>565</v>
      </c>
      <c r="F565" s="21" t="s">
        <v>415</v>
      </c>
      <c r="G565" s="8" t="s">
        <v>191</v>
      </c>
      <c r="H565" s="8">
        <v>5</v>
      </c>
      <c r="I565" s="8" t="s">
        <v>156</v>
      </c>
      <c r="J565" s="8" t="s">
        <v>154</v>
      </c>
      <c r="K565" s="8">
        <v>3</v>
      </c>
      <c r="L565" s="8" t="s">
        <v>153</v>
      </c>
      <c r="M565" s="8">
        <v>101</v>
      </c>
      <c r="N565" s="8">
        <v>99917112</v>
      </c>
      <c r="O565" s="8">
        <v>97743194</v>
      </c>
      <c r="P565" s="8">
        <v>99917112</v>
      </c>
      <c r="Q565" s="8">
        <v>4067</v>
      </c>
      <c r="R565" s="8">
        <v>4189</v>
      </c>
      <c r="S565" s="8">
        <f t="shared" si="32"/>
        <v>4273</v>
      </c>
      <c r="T565" s="8">
        <f t="shared" si="33"/>
        <v>4458</v>
      </c>
      <c r="U565" s="8">
        <f t="shared" si="34"/>
        <v>4859</v>
      </c>
      <c r="V565" s="21" t="s">
        <v>140</v>
      </c>
      <c r="W565" s="21"/>
      <c r="X565" s="8" t="s">
        <v>181</v>
      </c>
      <c r="Y565" s="8" t="s">
        <v>183</v>
      </c>
      <c r="Z565" s="29">
        <v>1.25</v>
      </c>
      <c r="AA565" s="8" t="s">
        <v>1667</v>
      </c>
      <c r="AB565" s="8" t="s">
        <v>185</v>
      </c>
      <c r="AC565" s="8" t="s">
        <v>1758</v>
      </c>
      <c r="AE565" s="8" t="e">
        <f>VLOOKUP(N565,[1]CRN!$H$2:$I$1212,2,FALSE)</f>
        <v>#N/A</v>
      </c>
      <c r="AG565" s="9">
        <v>97743194</v>
      </c>
      <c r="AH565" s="9">
        <v>3924</v>
      </c>
      <c r="AI565" s="9">
        <f>VLOOKUP(AG565,[2]CRN!$A$2:$J$2833,10,FALSE)</f>
        <v>4067</v>
      </c>
      <c r="AJ565" s="9">
        <f t="shared" si="35"/>
        <v>3.6442405708460753E-2</v>
      </c>
      <c r="AL565" s="9">
        <v>97743194</v>
      </c>
      <c r="AM565" s="9">
        <v>4189</v>
      </c>
      <c r="AT565" s="9">
        <v>96084948</v>
      </c>
      <c r="AU565" s="9">
        <v>99917081</v>
      </c>
      <c r="AX565" s="9">
        <v>96415871</v>
      </c>
      <c r="AY565" s="9">
        <v>8560</v>
      </c>
      <c r="BB565" s="9">
        <v>99917112</v>
      </c>
      <c r="BC565" s="9">
        <v>4458</v>
      </c>
      <c r="BF565" s="9">
        <v>99917112</v>
      </c>
      <c r="BG565" s="9">
        <v>4859</v>
      </c>
    </row>
    <row r="566" spans="2:59" x14ac:dyDescent="0.35">
      <c r="B566" s="21" t="s">
        <v>1207</v>
      </c>
      <c r="C566" s="21" t="s">
        <v>39</v>
      </c>
      <c r="D566" s="21" t="s">
        <v>566</v>
      </c>
      <c r="E566" s="21" t="s">
        <v>566</v>
      </c>
      <c r="F566" s="21" t="s">
        <v>417</v>
      </c>
      <c r="G566" s="8" t="s">
        <v>191</v>
      </c>
      <c r="H566" s="8">
        <v>5</v>
      </c>
      <c r="I566" s="8" t="s">
        <v>156</v>
      </c>
      <c r="J566" s="8" t="s">
        <v>151</v>
      </c>
      <c r="K566" s="8">
        <v>1</v>
      </c>
      <c r="L566" s="8" t="s">
        <v>157</v>
      </c>
      <c r="M566" s="8">
        <v>165</v>
      </c>
      <c r="N566" s="8">
        <v>99917013</v>
      </c>
      <c r="O566" s="8">
        <v>96085028</v>
      </c>
      <c r="P566" s="8">
        <v>99917013</v>
      </c>
      <c r="Q566" s="8">
        <v>5035</v>
      </c>
      <c r="R566" s="8">
        <v>5187</v>
      </c>
      <c r="S566" s="8">
        <f t="shared" si="32"/>
        <v>4957</v>
      </c>
      <c r="T566" s="8">
        <f t="shared" si="33"/>
        <v>5174</v>
      </c>
      <c r="U566" s="8">
        <f t="shared" si="34"/>
        <v>5640</v>
      </c>
      <c r="V566" s="21" t="s">
        <v>140</v>
      </c>
      <c r="W566" s="21"/>
      <c r="X566" s="8" t="s">
        <v>181</v>
      </c>
      <c r="Y566" s="8" t="s">
        <v>183</v>
      </c>
      <c r="Z566" s="29">
        <v>1.25</v>
      </c>
      <c r="AA566" s="8" t="s">
        <v>1667</v>
      </c>
      <c r="AB566" s="8" t="s">
        <v>185</v>
      </c>
      <c r="AC566" s="8" t="s">
        <v>1758</v>
      </c>
      <c r="AE566" s="8" t="e">
        <f>VLOOKUP(N566,[1]CRN!$H$2:$I$1212,2,FALSE)</f>
        <v>#N/A</v>
      </c>
      <c r="AG566" s="9">
        <v>96085028</v>
      </c>
      <c r="AH566" s="9">
        <v>4848</v>
      </c>
      <c r="AI566" s="9">
        <f>VLOOKUP(AG566,[2]CRN!$A$2:$J$2833,10,FALSE)</f>
        <v>5035</v>
      </c>
      <c r="AJ566" s="9">
        <f t="shared" si="35"/>
        <v>3.8572607260726074E-2</v>
      </c>
      <c r="AL566" s="9">
        <v>96085028</v>
      </c>
      <c r="AM566" s="9">
        <v>5187</v>
      </c>
      <c r="AT566" s="9">
        <v>96084950</v>
      </c>
      <c r="AU566" s="9">
        <v>99917082</v>
      </c>
      <c r="AX566" s="9">
        <v>96415872</v>
      </c>
      <c r="AY566" s="9">
        <v>8560</v>
      </c>
      <c r="BB566" s="9">
        <v>99917013</v>
      </c>
      <c r="BC566" s="9">
        <v>5174</v>
      </c>
      <c r="BF566" s="9">
        <v>99917013</v>
      </c>
      <c r="BG566" s="9">
        <v>5640</v>
      </c>
    </row>
    <row r="567" spans="2:59" x14ac:dyDescent="0.35">
      <c r="B567" s="21" t="s">
        <v>1208</v>
      </c>
      <c r="C567" s="21" t="s">
        <v>39</v>
      </c>
      <c r="D567" s="21" t="s">
        <v>567</v>
      </c>
      <c r="E567" s="21" t="s">
        <v>567</v>
      </c>
      <c r="F567" s="21" t="s">
        <v>417</v>
      </c>
      <c r="G567" s="8" t="s">
        <v>191</v>
      </c>
      <c r="H567" s="8">
        <v>5</v>
      </c>
      <c r="I567" s="8" t="s">
        <v>156</v>
      </c>
      <c r="J567" s="8" t="s">
        <v>151</v>
      </c>
      <c r="K567" s="8">
        <v>3</v>
      </c>
      <c r="L567" s="8" t="s">
        <v>153</v>
      </c>
      <c r="M567" s="8">
        <v>112</v>
      </c>
      <c r="N567" s="8">
        <v>99917093</v>
      </c>
      <c r="O567" s="8">
        <v>96085029</v>
      </c>
      <c r="P567" s="8">
        <v>99917093</v>
      </c>
      <c r="Q567" s="8">
        <v>4184</v>
      </c>
      <c r="R567" s="8">
        <v>4310</v>
      </c>
      <c r="S567" s="8">
        <f t="shared" si="32"/>
        <v>4398</v>
      </c>
      <c r="T567" s="8">
        <f t="shared" si="33"/>
        <v>4587</v>
      </c>
      <c r="U567" s="8">
        <f t="shared" si="34"/>
        <v>5000</v>
      </c>
      <c r="V567" s="21" t="s">
        <v>140</v>
      </c>
      <c r="W567" s="21"/>
      <c r="X567" s="8" t="s">
        <v>181</v>
      </c>
      <c r="Y567" s="8" t="s">
        <v>183</v>
      </c>
      <c r="Z567" s="29">
        <v>1.25</v>
      </c>
      <c r="AA567" s="8" t="s">
        <v>1667</v>
      </c>
      <c r="AB567" s="8" t="s">
        <v>185</v>
      </c>
      <c r="AC567" s="8" t="s">
        <v>1758</v>
      </c>
      <c r="AE567" s="8" t="e">
        <f>VLOOKUP(N567,[1]CRN!$H$2:$I$1212,2,FALSE)</f>
        <v>#N/A</v>
      </c>
      <c r="AG567" s="9">
        <v>96085029</v>
      </c>
      <c r="AH567" s="9">
        <v>4037</v>
      </c>
      <c r="AI567" s="9">
        <f>VLOOKUP(AG567,[2]CRN!$A$2:$J$2833,10,FALSE)</f>
        <v>4184</v>
      </c>
      <c r="AJ567" s="9">
        <f t="shared" si="35"/>
        <v>3.6413178102551402E-2</v>
      </c>
      <c r="AL567" s="9">
        <v>96085029</v>
      </c>
      <c r="AM567" s="9">
        <v>4310</v>
      </c>
      <c r="AT567" s="9">
        <v>96084952</v>
      </c>
      <c r="AU567" s="9">
        <v>99917083</v>
      </c>
      <c r="AX567" s="9">
        <v>96415873</v>
      </c>
      <c r="AY567" s="9">
        <v>13730</v>
      </c>
      <c r="BB567" s="9">
        <v>99917093</v>
      </c>
      <c r="BC567" s="9">
        <v>4587</v>
      </c>
      <c r="BF567" s="9">
        <v>99917093</v>
      </c>
      <c r="BG567" s="9">
        <v>5000</v>
      </c>
    </row>
    <row r="568" spans="2:59" x14ac:dyDescent="0.35">
      <c r="B568" s="21" t="s">
        <v>1209</v>
      </c>
      <c r="C568" s="21" t="s">
        <v>39</v>
      </c>
      <c r="D568" s="21" t="s">
        <v>566</v>
      </c>
      <c r="E568" s="21" t="s">
        <v>566</v>
      </c>
      <c r="F568" s="21" t="s">
        <v>417</v>
      </c>
      <c r="G568" s="8" t="s">
        <v>191</v>
      </c>
      <c r="H568" s="8">
        <v>5</v>
      </c>
      <c r="I568" s="8" t="s">
        <v>156</v>
      </c>
      <c r="J568" s="8" t="s">
        <v>154</v>
      </c>
      <c r="K568" s="8">
        <v>1</v>
      </c>
      <c r="L568" s="8" t="s">
        <v>157</v>
      </c>
      <c r="M568" s="8">
        <v>165</v>
      </c>
      <c r="N568" s="8">
        <v>99917033</v>
      </c>
      <c r="O568" s="8">
        <v>96085123</v>
      </c>
      <c r="P568" s="8">
        <v>99917033</v>
      </c>
      <c r="Q568" s="8">
        <v>5083</v>
      </c>
      <c r="R568" s="8">
        <v>5237</v>
      </c>
      <c r="S568" s="8">
        <f t="shared" si="32"/>
        <v>5008</v>
      </c>
      <c r="T568" s="8">
        <f t="shared" si="33"/>
        <v>5227</v>
      </c>
      <c r="U568" s="8">
        <f t="shared" si="34"/>
        <v>5698</v>
      </c>
      <c r="V568" s="21" t="s">
        <v>140</v>
      </c>
      <c r="W568" s="21"/>
      <c r="X568" s="8" t="s">
        <v>181</v>
      </c>
      <c r="Y568" s="8" t="s">
        <v>183</v>
      </c>
      <c r="Z568" s="29">
        <v>1.25</v>
      </c>
      <c r="AA568" s="8" t="s">
        <v>1667</v>
      </c>
      <c r="AB568" s="8" t="s">
        <v>185</v>
      </c>
      <c r="AC568" s="8" t="s">
        <v>1758</v>
      </c>
      <c r="AE568" s="8" t="e">
        <f>VLOOKUP(N568,[1]CRN!$H$2:$I$1212,2,FALSE)</f>
        <v>#N/A</v>
      </c>
      <c r="AG568" s="9">
        <v>96085123</v>
      </c>
      <c r="AH568" s="9">
        <v>4895</v>
      </c>
      <c r="AI568" s="9">
        <f>VLOOKUP(AG568,[2]CRN!$A$2:$J$2833,10,FALSE)</f>
        <v>5083</v>
      </c>
      <c r="AJ568" s="9">
        <f t="shared" si="35"/>
        <v>3.8406537282941779E-2</v>
      </c>
      <c r="AL568" s="9">
        <v>96085123</v>
      </c>
      <c r="AM568" s="9">
        <v>5237</v>
      </c>
      <c r="AT568" s="9">
        <v>96085011</v>
      </c>
      <c r="AU568" s="9">
        <v>99917084</v>
      </c>
      <c r="AX568" s="9">
        <v>96415874</v>
      </c>
      <c r="AY568" s="9">
        <v>13730</v>
      </c>
      <c r="BB568" s="9">
        <v>99917033</v>
      </c>
      <c r="BC568" s="9">
        <v>5227</v>
      </c>
      <c r="BF568" s="9">
        <v>99917033</v>
      </c>
      <c r="BG568" s="9">
        <v>5698</v>
      </c>
    </row>
    <row r="569" spans="2:59" x14ac:dyDescent="0.35">
      <c r="B569" s="21" t="s">
        <v>1210</v>
      </c>
      <c r="C569" s="21" t="s">
        <v>39</v>
      </c>
      <c r="D569" s="21" t="s">
        <v>567</v>
      </c>
      <c r="E569" s="21" t="s">
        <v>567</v>
      </c>
      <c r="F569" s="21" t="s">
        <v>417</v>
      </c>
      <c r="G569" s="8" t="s">
        <v>191</v>
      </c>
      <c r="H569" s="8">
        <v>5</v>
      </c>
      <c r="I569" s="8" t="s">
        <v>156</v>
      </c>
      <c r="J569" s="8" t="s">
        <v>154</v>
      </c>
      <c r="K569" s="8">
        <v>3</v>
      </c>
      <c r="L569" s="8" t="s">
        <v>153</v>
      </c>
      <c r="M569" s="8">
        <v>112</v>
      </c>
      <c r="N569" s="8">
        <v>99917113</v>
      </c>
      <c r="O569" s="8">
        <v>96085124</v>
      </c>
      <c r="P569" s="8">
        <v>99917113</v>
      </c>
      <c r="Q569" s="8">
        <v>4232</v>
      </c>
      <c r="R569" s="8">
        <v>4360</v>
      </c>
      <c r="S569" s="8">
        <f t="shared" si="32"/>
        <v>4449</v>
      </c>
      <c r="T569" s="8">
        <f t="shared" si="33"/>
        <v>4640</v>
      </c>
      <c r="U569" s="8">
        <f t="shared" si="34"/>
        <v>5058</v>
      </c>
      <c r="V569" s="21" t="s">
        <v>140</v>
      </c>
      <c r="W569" s="21"/>
      <c r="X569" s="8" t="s">
        <v>181</v>
      </c>
      <c r="Y569" s="8" t="s">
        <v>183</v>
      </c>
      <c r="Z569" s="29">
        <v>1.25</v>
      </c>
      <c r="AA569" s="8" t="s">
        <v>1667</v>
      </c>
      <c r="AB569" s="8" t="s">
        <v>185</v>
      </c>
      <c r="AC569" s="8" t="s">
        <v>1758</v>
      </c>
      <c r="AE569" s="8" t="e">
        <f>VLOOKUP(N569,[1]CRN!$H$2:$I$1212,2,FALSE)</f>
        <v>#N/A</v>
      </c>
      <c r="AG569" s="9">
        <v>96085124</v>
      </c>
      <c r="AH569" s="9">
        <v>4084</v>
      </c>
      <c r="AI569" s="9">
        <f>VLOOKUP(AG569,[2]CRN!$A$2:$J$2833,10,FALSE)</f>
        <v>4232</v>
      </c>
      <c r="AJ569" s="9">
        <f t="shared" si="35"/>
        <v>3.6238981390793339E-2</v>
      </c>
      <c r="AL569" s="9">
        <v>96085124</v>
      </c>
      <c r="AM569" s="9">
        <v>4360</v>
      </c>
      <c r="AT569" s="9">
        <v>96085013</v>
      </c>
      <c r="AU569" s="9">
        <v>99917085</v>
      </c>
      <c r="AX569" s="9">
        <v>96415875</v>
      </c>
      <c r="AY569" s="9">
        <v>15295</v>
      </c>
      <c r="BB569" s="9">
        <v>99917113</v>
      </c>
      <c r="BC569" s="9">
        <v>4640</v>
      </c>
      <c r="BF569" s="9">
        <v>99917113</v>
      </c>
      <c r="BG569" s="9">
        <v>5058</v>
      </c>
    </row>
    <row r="570" spans="2:59" x14ac:dyDescent="0.35">
      <c r="B570" s="21" t="s">
        <v>1211</v>
      </c>
      <c r="C570" s="21" t="s">
        <v>39</v>
      </c>
      <c r="D570" s="21" t="s">
        <v>568</v>
      </c>
      <c r="E570" s="21" t="s">
        <v>568</v>
      </c>
      <c r="F570" s="21" t="s">
        <v>418</v>
      </c>
      <c r="G570" s="8" t="s">
        <v>191</v>
      </c>
      <c r="H570" s="8">
        <v>5</v>
      </c>
      <c r="I570" s="8" t="s">
        <v>156</v>
      </c>
      <c r="J570" s="8" t="s">
        <v>151</v>
      </c>
      <c r="K570" s="8">
        <v>1</v>
      </c>
      <c r="L570" s="8" t="s">
        <v>157</v>
      </c>
      <c r="M570" s="8">
        <v>170</v>
      </c>
      <c r="N570" s="8">
        <v>99917014</v>
      </c>
      <c r="O570" s="8">
        <v>96085030</v>
      </c>
      <c r="P570" s="8">
        <v>99917014</v>
      </c>
      <c r="Q570" s="8">
        <v>5179</v>
      </c>
      <c r="R570" s="8">
        <v>5335</v>
      </c>
      <c r="S570" s="8">
        <f t="shared" si="32"/>
        <v>5109</v>
      </c>
      <c r="T570" s="8">
        <f t="shared" si="33"/>
        <v>5333</v>
      </c>
      <c r="U570" s="8">
        <f t="shared" si="34"/>
        <v>5812</v>
      </c>
      <c r="V570" s="21" t="s">
        <v>140</v>
      </c>
      <c r="W570" s="21"/>
      <c r="X570" s="8" t="s">
        <v>181</v>
      </c>
      <c r="Y570" s="8" t="s">
        <v>183</v>
      </c>
      <c r="Z570" s="29">
        <v>1.25</v>
      </c>
      <c r="AA570" s="8" t="s">
        <v>1667</v>
      </c>
      <c r="AB570" s="8" t="s">
        <v>185</v>
      </c>
      <c r="AC570" s="8" t="s">
        <v>1758</v>
      </c>
      <c r="AE570" s="8" t="e">
        <f>VLOOKUP(N570,[1]CRN!$H$2:$I$1212,2,FALSE)</f>
        <v>#N/A</v>
      </c>
      <c r="AG570" s="9">
        <v>96085030</v>
      </c>
      <c r="AH570" s="9">
        <v>4988</v>
      </c>
      <c r="AI570" s="9">
        <f>VLOOKUP(AG570,[2]CRN!$A$2:$J$2833,10,FALSE)</f>
        <v>5179</v>
      </c>
      <c r="AJ570" s="9">
        <f t="shared" si="35"/>
        <v>3.8291900561347236E-2</v>
      </c>
      <c r="AL570" s="9">
        <v>96085030</v>
      </c>
      <c r="AM570" s="9">
        <v>5335</v>
      </c>
      <c r="AT570" s="9">
        <v>96085015</v>
      </c>
      <c r="AU570" s="9">
        <v>99917086</v>
      </c>
      <c r="AX570" s="9">
        <v>96415876</v>
      </c>
      <c r="AY570" s="9">
        <v>15295</v>
      </c>
      <c r="BB570" s="9">
        <v>99917014</v>
      </c>
      <c r="BC570" s="9">
        <v>5333</v>
      </c>
      <c r="BF570" s="9">
        <v>99917014</v>
      </c>
      <c r="BG570" s="9">
        <v>5812</v>
      </c>
    </row>
    <row r="571" spans="2:59" x14ac:dyDescent="0.35">
      <c r="B571" s="21" t="s">
        <v>1212</v>
      </c>
      <c r="C571" s="21" t="s">
        <v>39</v>
      </c>
      <c r="D571" s="21" t="s">
        <v>569</v>
      </c>
      <c r="E571" s="21" t="s">
        <v>569</v>
      </c>
      <c r="F571" s="21" t="s">
        <v>418</v>
      </c>
      <c r="G571" s="8" t="s">
        <v>191</v>
      </c>
      <c r="H571" s="8">
        <v>5</v>
      </c>
      <c r="I571" s="8" t="s">
        <v>156</v>
      </c>
      <c r="J571" s="8" t="s">
        <v>151</v>
      </c>
      <c r="K571" s="8">
        <v>3</v>
      </c>
      <c r="L571" s="8" t="s">
        <v>153</v>
      </c>
      <c r="M571" s="8">
        <v>114</v>
      </c>
      <c r="N571" s="8">
        <v>99917094</v>
      </c>
      <c r="O571" s="8">
        <v>96085031</v>
      </c>
      <c r="P571" s="8">
        <v>99917094</v>
      </c>
      <c r="Q571" s="8">
        <v>4328</v>
      </c>
      <c r="R571" s="8">
        <v>4458</v>
      </c>
      <c r="S571" s="8">
        <f t="shared" si="32"/>
        <v>4550</v>
      </c>
      <c r="T571" s="8">
        <f t="shared" si="33"/>
        <v>4746</v>
      </c>
      <c r="U571" s="8">
        <f t="shared" si="34"/>
        <v>5172</v>
      </c>
      <c r="V571" s="21" t="s">
        <v>140</v>
      </c>
      <c r="W571" s="21"/>
      <c r="X571" s="8" t="s">
        <v>181</v>
      </c>
      <c r="Y571" s="8" t="s">
        <v>183</v>
      </c>
      <c r="Z571" s="29">
        <v>1.25</v>
      </c>
      <c r="AA571" s="8" t="s">
        <v>1667</v>
      </c>
      <c r="AB571" s="8" t="s">
        <v>185</v>
      </c>
      <c r="AC571" s="8" t="s">
        <v>1758</v>
      </c>
      <c r="AE571" s="8" t="e">
        <f>VLOOKUP(N571,[1]CRN!$H$2:$I$1212,2,FALSE)</f>
        <v>#N/A</v>
      </c>
      <c r="AG571" s="9">
        <v>96085031</v>
      </c>
      <c r="AH571" s="9">
        <v>4177</v>
      </c>
      <c r="AI571" s="9">
        <f>VLOOKUP(AG571,[2]CRN!$A$2:$J$2833,10,FALSE)</f>
        <v>4328</v>
      </c>
      <c r="AJ571" s="9">
        <f t="shared" si="35"/>
        <v>3.6150347139095047E-2</v>
      </c>
      <c r="AL571" s="9">
        <v>96085031</v>
      </c>
      <c r="AM571" s="9">
        <v>4458</v>
      </c>
      <c r="AT571" s="9">
        <v>97741966</v>
      </c>
      <c r="AU571" s="9">
        <v>99917087</v>
      </c>
      <c r="AX571" s="9">
        <v>96415879</v>
      </c>
      <c r="AY571" s="9">
        <v>18397</v>
      </c>
      <c r="BB571" s="9">
        <v>99917094</v>
      </c>
      <c r="BC571" s="9">
        <v>4746</v>
      </c>
      <c r="BF571" s="9">
        <v>99917094</v>
      </c>
      <c r="BG571" s="9">
        <v>5172</v>
      </c>
    </row>
    <row r="572" spans="2:59" x14ac:dyDescent="0.35">
      <c r="B572" s="21" t="s">
        <v>1213</v>
      </c>
      <c r="C572" s="21" t="s">
        <v>39</v>
      </c>
      <c r="D572" s="21" t="s">
        <v>568</v>
      </c>
      <c r="E572" s="21" t="s">
        <v>568</v>
      </c>
      <c r="F572" s="21" t="s">
        <v>418</v>
      </c>
      <c r="G572" s="8" t="s">
        <v>191</v>
      </c>
      <c r="H572" s="8">
        <v>5</v>
      </c>
      <c r="I572" s="8" t="s">
        <v>156</v>
      </c>
      <c r="J572" s="8" t="s">
        <v>154</v>
      </c>
      <c r="K572" s="8">
        <v>1</v>
      </c>
      <c r="L572" s="8" t="s">
        <v>157</v>
      </c>
      <c r="M572" s="8">
        <v>170</v>
      </c>
      <c r="N572" s="8">
        <v>99917034</v>
      </c>
      <c r="O572" s="8">
        <v>96085125</v>
      </c>
      <c r="P572" s="8">
        <v>99917034</v>
      </c>
      <c r="Q572" s="8">
        <v>5227</v>
      </c>
      <c r="R572" s="8">
        <v>5385</v>
      </c>
      <c r="S572" s="8">
        <f t="shared" si="32"/>
        <v>5160</v>
      </c>
      <c r="T572" s="8">
        <f t="shared" si="33"/>
        <v>5386</v>
      </c>
      <c r="U572" s="8">
        <f t="shared" si="34"/>
        <v>5870</v>
      </c>
      <c r="V572" s="21" t="s">
        <v>140</v>
      </c>
      <c r="W572" s="21"/>
      <c r="X572" s="8" t="s">
        <v>181</v>
      </c>
      <c r="Y572" s="8" t="s">
        <v>183</v>
      </c>
      <c r="Z572" s="29">
        <v>1.25</v>
      </c>
      <c r="AA572" s="8" t="s">
        <v>1667</v>
      </c>
      <c r="AB572" s="8" t="s">
        <v>185</v>
      </c>
      <c r="AC572" s="8" t="s">
        <v>1758</v>
      </c>
      <c r="AE572" s="8" t="e">
        <f>VLOOKUP(N572,[1]CRN!$H$2:$I$1212,2,FALSE)</f>
        <v>#N/A</v>
      </c>
      <c r="AG572" s="9">
        <v>96085125</v>
      </c>
      <c r="AH572" s="9">
        <v>5035</v>
      </c>
      <c r="AI572" s="9">
        <f>VLOOKUP(AG572,[2]CRN!$A$2:$J$2833,10,FALSE)</f>
        <v>5227</v>
      </c>
      <c r="AJ572" s="9">
        <f t="shared" si="35"/>
        <v>3.8133068520357499E-2</v>
      </c>
      <c r="AL572" s="9">
        <v>96085125</v>
      </c>
      <c r="AM572" s="9">
        <v>5385</v>
      </c>
      <c r="AT572" s="9">
        <v>96085019</v>
      </c>
      <c r="AU572" s="9">
        <v>99917088</v>
      </c>
      <c r="AX572" s="9">
        <v>96415880</v>
      </c>
      <c r="AY572" s="9">
        <v>18397</v>
      </c>
      <c r="BB572" s="9">
        <v>99917034</v>
      </c>
      <c r="BC572" s="9">
        <v>5386</v>
      </c>
      <c r="BF572" s="9">
        <v>99917034</v>
      </c>
      <c r="BG572" s="9">
        <v>5870</v>
      </c>
    </row>
    <row r="573" spans="2:59" x14ac:dyDescent="0.35">
      <c r="B573" s="21" t="s">
        <v>1214</v>
      </c>
      <c r="C573" s="21" t="s">
        <v>39</v>
      </c>
      <c r="D573" s="21" t="s">
        <v>569</v>
      </c>
      <c r="E573" s="21" t="s">
        <v>569</v>
      </c>
      <c r="F573" s="21" t="s">
        <v>418</v>
      </c>
      <c r="G573" s="8" t="s">
        <v>191</v>
      </c>
      <c r="H573" s="8">
        <v>5</v>
      </c>
      <c r="I573" s="8" t="s">
        <v>156</v>
      </c>
      <c r="J573" s="8" t="s">
        <v>154</v>
      </c>
      <c r="K573" s="8">
        <v>3</v>
      </c>
      <c r="L573" s="8" t="s">
        <v>153</v>
      </c>
      <c r="M573" s="8">
        <v>114</v>
      </c>
      <c r="N573" s="8">
        <v>99917114</v>
      </c>
      <c r="O573" s="8">
        <v>96085126</v>
      </c>
      <c r="P573" s="8">
        <v>99917114</v>
      </c>
      <c r="Q573" s="8">
        <v>4376</v>
      </c>
      <c r="R573" s="8">
        <v>4508</v>
      </c>
      <c r="S573" s="8">
        <f t="shared" si="32"/>
        <v>4601</v>
      </c>
      <c r="T573" s="8">
        <f t="shared" si="33"/>
        <v>4799</v>
      </c>
      <c r="U573" s="8">
        <f t="shared" si="34"/>
        <v>5230</v>
      </c>
      <c r="V573" s="21" t="s">
        <v>140</v>
      </c>
      <c r="W573" s="21"/>
      <c r="X573" s="8" t="s">
        <v>181</v>
      </c>
      <c r="Y573" s="8" t="s">
        <v>183</v>
      </c>
      <c r="Z573" s="29">
        <v>1.25</v>
      </c>
      <c r="AA573" s="8" t="s">
        <v>1667</v>
      </c>
      <c r="AB573" s="8" t="s">
        <v>185</v>
      </c>
      <c r="AC573" s="8" t="s">
        <v>1758</v>
      </c>
      <c r="AE573" s="8" t="e">
        <f>VLOOKUP(N573,[1]CRN!$H$2:$I$1212,2,FALSE)</f>
        <v>#N/A</v>
      </c>
      <c r="AG573" s="9">
        <v>96085126</v>
      </c>
      <c r="AH573" s="9">
        <v>4224</v>
      </c>
      <c r="AI573" s="9">
        <f>VLOOKUP(AG573,[2]CRN!$A$2:$J$2833,10,FALSE)</f>
        <v>4376</v>
      </c>
      <c r="AJ573" s="9">
        <f t="shared" si="35"/>
        <v>3.5984848484848488E-2</v>
      </c>
      <c r="AL573" s="9">
        <v>96085126</v>
      </c>
      <c r="AM573" s="9">
        <v>4508</v>
      </c>
      <c r="AT573" s="9">
        <v>97742681</v>
      </c>
      <c r="AU573" s="9">
        <v>99917089</v>
      </c>
      <c r="AX573" s="9">
        <v>96416020</v>
      </c>
      <c r="AY573" s="9">
        <v>7303</v>
      </c>
      <c r="BB573" s="9">
        <v>99917114</v>
      </c>
      <c r="BC573" s="9">
        <v>4799</v>
      </c>
      <c r="BF573" s="9">
        <v>99917114</v>
      </c>
      <c r="BG573" s="9">
        <v>5230</v>
      </c>
    </row>
    <row r="574" spans="2:59" x14ac:dyDescent="0.35">
      <c r="B574" s="21" t="s">
        <v>1215</v>
      </c>
      <c r="C574" s="21" t="s">
        <v>39</v>
      </c>
      <c r="D574" s="21" t="s">
        <v>570</v>
      </c>
      <c r="E574" s="21" t="s">
        <v>570</v>
      </c>
      <c r="F574" s="21" t="s">
        <v>419</v>
      </c>
      <c r="G574" s="8" t="s">
        <v>191</v>
      </c>
      <c r="H574" s="8">
        <v>5</v>
      </c>
      <c r="I574" s="8" t="s">
        <v>156</v>
      </c>
      <c r="J574" s="8" t="s">
        <v>151</v>
      </c>
      <c r="K574" s="8">
        <v>1</v>
      </c>
      <c r="L574" s="8" t="s">
        <v>157</v>
      </c>
      <c r="M574" s="8">
        <v>171</v>
      </c>
      <c r="N574" s="8">
        <v>99917015</v>
      </c>
      <c r="O574" s="8">
        <v>96085032</v>
      </c>
      <c r="P574" s="8">
        <v>99917015</v>
      </c>
      <c r="Q574" s="8">
        <v>5275</v>
      </c>
      <c r="R574" s="8">
        <v>5433</v>
      </c>
      <c r="S574" s="8">
        <f t="shared" si="32"/>
        <v>5210</v>
      </c>
      <c r="T574" s="8">
        <f t="shared" si="33"/>
        <v>5438</v>
      </c>
      <c r="U574" s="8">
        <f t="shared" si="34"/>
        <v>5928</v>
      </c>
      <c r="V574" s="21" t="s">
        <v>140</v>
      </c>
      <c r="W574" s="21"/>
      <c r="X574" s="8" t="s">
        <v>181</v>
      </c>
      <c r="Y574" s="8" t="s">
        <v>183</v>
      </c>
      <c r="Z574" s="29">
        <v>1.25</v>
      </c>
      <c r="AA574" s="8" t="s">
        <v>1667</v>
      </c>
      <c r="AB574" s="8" t="s">
        <v>185</v>
      </c>
      <c r="AC574" s="8" t="s">
        <v>1758</v>
      </c>
      <c r="AE574" s="8" t="e">
        <f>VLOOKUP(N574,[1]CRN!$H$2:$I$1212,2,FALSE)</f>
        <v>#N/A</v>
      </c>
      <c r="AG574" s="9">
        <v>96085032</v>
      </c>
      <c r="AH574" s="9">
        <v>5081</v>
      </c>
      <c r="AI574" s="9">
        <f>VLOOKUP(AG574,[2]CRN!$A$2:$J$2833,10,FALSE)</f>
        <v>5275</v>
      </c>
      <c r="AJ574" s="9">
        <f t="shared" si="35"/>
        <v>3.8181460342452275E-2</v>
      </c>
      <c r="AL574" s="9">
        <v>96085032</v>
      </c>
      <c r="AM574" s="9">
        <v>5433</v>
      </c>
      <c r="AT574" s="9">
        <v>96085023</v>
      </c>
      <c r="AU574" s="9">
        <v>99917090</v>
      </c>
      <c r="AX574" s="9">
        <v>96416021</v>
      </c>
      <c r="AY574" s="9">
        <v>7303</v>
      </c>
      <c r="BB574" s="9">
        <v>99917015</v>
      </c>
      <c r="BC574" s="9">
        <v>5438</v>
      </c>
      <c r="BF574" s="9">
        <v>99917015</v>
      </c>
      <c r="BG574" s="9">
        <v>5928</v>
      </c>
    </row>
    <row r="575" spans="2:59" x14ac:dyDescent="0.35">
      <c r="B575" s="21" t="s">
        <v>1216</v>
      </c>
      <c r="C575" s="21" t="s">
        <v>39</v>
      </c>
      <c r="D575" s="21" t="s">
        <v>571</v>
      </c>
      <c r="E575" s="21" t="s">
        <v>571</v>
      </c>
      <c r="F575" s="21" t="s">
        <v>419</v>
      </c>
      <c r="G575" s="8" t="s">
        <v>191</v>
      </c>
      <c r="H575" s="8">
        <v>5</v>
      </c>
      <c r="I575" s="8" t="s">
        <v>156</v>
      </c>
      <c r="J575" s="8" t="s">
        <v>151</v>
      </c>
      <c r="K575" s="8">
        <v>3</v>
      </c>
      <c r="L575" s="8" t="s">
        <v>153</v>
      </c>
      <c r="M575" s="8">
        <v>115</v>
      </c>
      <c r="N575" s="8">
        <v>99917095</v>
      </c>
      <c r="O575" s="8">
        <v>96085033</v>
      </c>
      <c r="P575" s="8">
        <v>99917095</v>
      </c>
      <c r="Q575" s="8">
        <v>4424</v>
      </c>
      <c r="R575" s="8">
        <v>4556</v>
      </c>
      <c r="S575" s="8">
        <f t="shared" si="32"/>
        <v>4651</v>
      </c>
      <c r="T575" s="8">
        <f t="shared" si="33"/>
        <v>4851</v>
      </c>
      <c r="U575" s="8">
        <f t="shared" si="34"/>
        <v>5288</v>
      </c>
      <c r="V575" s="21" t="s">
        <v>140</v>
      </c>
      <c r="W575" s="21"/>
      <c r="X575" s="8" t="s">
        <v>181</v>
      </c>
      <c r="Y575" s="8" t="s">
        <v>183</v>
      </c>
      <c r="Z575" s="29">
        <v>1.25</v>
      </c>
      <c r="AA575" s="8" t="s">
        <v>1667</v>
      </c>
      <c r="AB575" s="8" t="s">
        <v>185</v>
      </c>
      <c r="AC575" s="8" t="s">
        <v>1758</v>
      </c>
      <c r="AE575" s="8" t="e">
        <f>VLOOKUP(N575,[1]CRN!$H$2:$I$1212,2,FALSE)</f>
        <v>#N/A</v>
      </c>
      <c r="AG575" s="9">
        <v>96085033</v>
      </c>
      <c r="AH575" s="9">
        <v>4270</v>
      </c>
      <c r="AI575" s="9">
        <f>VLOOKUP(AG575,[2]CRN!$A$2:$J$2833,10,FALSE)</f>
        <v>4424</v>
      </c>
      <c r="AJ575" s="9">
        <f t="shared" si="35"/>
        <v>3.6065573770491806E-2</v>
      </c>
      <c r="AL575" s="9">
        <v>96085033</v>
      </c>
      <c r="AM575" s="9">
        <v>4556</v>
      </c>
      <c r="AT575" s="9">
        <v>96085025</v>
      </c>
      <c r="AU575" s="9">
        <v>99917091</v>
      </c>
      <c r="AX575" s="9">
        <v>96416022</v>
      </c>
      <c r="AY575" s="9">
        <v>10362</v>
      </c>
      <c r="BB575" s="9">
        <v>99917095</v>
      </c>
      <c r="BC575" s="9">
        <v>4851</v>
      </c>
      <c r="BF575" s="9">
        <v>99917095</v>
      </c>
      <c r="BG575" s="9">
        <v>5288</v>
      </c>
    </row>
    <row r="576" spans="2:59" x14ac:dyDescent="0.35">
      <c r="B576" s="21" t="s">
        <v>1217</v>
      </c>
      <c r="C576" s="21" t="s">
        <v>39</v>
      </c>
      <c r="D576" s="21" t="s">
        <v>570</v>
      </c>
      <c r="E576" s="21" t="s">
        <v>570</v>
      </c>
      <c r="F576" s="21" t="s">
        <v>419</v>
      </c>
      <c r="G576" s="8" t="s">
        <v>191</v>
      </c>
      <c r="H576" s="8">
        <v>5</v>
      </c>
      <c r="I576" s="8" t="s">
        <v>156</v>
      </c>
      <c r="J576" s="8" t="s">
        <v>154</v>
      </c>
      <c r="K576" s="8">
        <v>1</v>
      </c>
      <c r="L576" s="8" t="s">
        <v>157</v>
      </c>
      <c r="M576" s="8">
        <v>171</v>
      </c>
      <c r="N576" s="8">
        <v>99917035</v>
      </c>
      <c r="O576" s="8">
        <v>96085127</v>
      </c>
      <c r="P576" s="8">
        <v>99917035</v>
      </c>
      <c r="Q576" s="8">
        <v>5323</v>
      </c>
      <c r="R576" s="8">
        <v>5483</v>
      </c>
      <c r="S576" s="8">
        <f t="shared" si="32"/>
        <v>5261</v>
      </c>
      <c r="T576" s="8">
        <f t="shared" si="33"/>
        <v>5491</v>
      </c>
      <c r="U576" s="8">
        <f t="shared" si="34"/>
        <v>5986</v>
      </c>
      <c r="V576" s="21" t="s">
        <v>140</v>
      </c>
      <c r="W576" s="21"/>
      <c r="X576" s="8" t="s">
        <v>181</v>
      </c>
      <c r="Y576" s="8" t="s">
        <v>183</v>
      </c>
      <c r="Z576" s="29">
        <v>1.25</v>
      </c>
      <c r="AA576" s="8" t="s">
        <v>1667</v>
      </c>
      <c r="AB576" s="8" t="s">
        <v>185</v>
      </c>
      <c r="AC576" s="8" t="s">
        <v>1758</v>
      </c>
      <c r="AE576" s="8" t="e">
        <f>VLOOKUP(N576,[1]CRN!$H$2:$I$1212,2,FALSE)</f>
        <v>#N/A</v>
      </c>
      <c r="AG576" s="9">
        <v>96085127</v>
      </c>
      <c r="AH576" s="9">
        <v>5128</v>
      </c>
      <c r="AI576" s="9">
        <f>VLOOKUP(AG576,[2]CRN!$A$2:$J$2833,10,FALSE)</f>
        <v>5323</v>
      </c>
      <c r="AJ576" s="9">
        <f t="shared" si="35"/>
        <v>3.8026521060842436E-2</v>
      </c>
      <c r="AL576" s="9">
        <v>96085127</v>
      </c>
      <c r="AM576" s="9">
        <v>5483</v>
      </c>
      <c r="AT576" s="9">
        <v>97743193</v>
      </c>
      <c r="AU576" s="9">
        <v>99917092</v>
      </c>
      <c r="AX576" s="9">
        <v>96416023</v>
      </c>
      <c r="AY576" s="9">
        <v>10362</v>
      </c>
      <c r="BB576" s="9">
        <v>99917035</v>
      </c>
      <c r="BC576" s="9">
        <v>5491</v>
      </c>
      <c r="BF576" s="9">
        <v>99917035</v>
      </c>
      <c r="BG576" s="9">
        <v>5986</v>
      </c>
    </row>
    <row r="577" spans="2:59" x14ac:dyDescent="0.35">
      <c r="B577" s="21" t="s">
        <v>1218</v>
      </c>
      <c r="C577" s="21" t="s">
        <v>39</v>
      </c>
      <c r="D577" s="21" t="s">
        <v>571</v>
      </c>
      <c r="E577" s="21" t="s">
        <v>571</v>
      </c>
      <c r="F577" s="21" t="s">
        <v>419</v>
      </c>
      <c r="G577" s="8" t="s">
        <v>191</v>
      </c>
      <c r="H577" s="8">
        <v>5</v>
      </c>
      <c r="I577" s="8" t="s">
        <v>156</v>
      </c>
      <c r="J577" s="8" t="s">
        <v>154</v>
      </c>
      <c r="K577" s="8">
        <v>3</v>
      </c>
      <c r="L577" s="8" t="s">
        <v>153</v>
      </c>
      <c r="M577" s="8">
        <v>115</v>
      </c>
      <c r="N577" s="8">
        <v>99917115</v>
      </c>
      <c r="O577" s="8">
        <v>96085128</v>
      </c>
      <c r="P577" s="8">
        <v>99917115</v>
      </c>
      <c r="Q577" s="8">
        <v>4472</v>
      </c>
      <c r="R577" s="8">
        <v>4606</v>
      </c>
      <c r="S577" s="8">
        <f t="shared" si="32"/>
        <v>4702</v>
      </c>
      <c r="T577" s="8">
        <f t="shared" si="33"/>
        <v>4904</v>
      </c>
      <c r="U577" s="8">
        <f t="shared" si="34"/>
        <v>5346</v>
      </c>
      <c r="V577" s="21" t="s">
        <v>140</v>
      </c>
      <c r="W577" s="21"/>
      <c r="X577" s="8" t="s">
        <v>181</v>
      </c>
      <c r="Y577" s="8" t="s">
        <v>183</v>
      </c>
      <c r="Z577" s="29">
        <v>1.25</v>
      </c>
      <c r="AA577" s="8" t="s">
        <v>1667</v>
      </c>
      <c r="AB577" s="8" t="s">
        <v>185</v>
      </c>
      <c r="AC577" s="8" t="s">
        <v>1758</v>
      </c>
      <c r="AE577" s="8" t="e">
        <f>VLOOKUP(N577,[1]CRN!$H$2:$I$1212,2,FALSE)</f>
        <v>#N/A</v>
      </c>
      <c r="AG577" s="9">
        <v>96085128</v>
      </c>
      <c r="AH577" s="9">
        <v>4317</v>
      </c>
      <c r="AI577" s="9">
        <f>VLOOKUP(AG577,[2]CRN!$A$2:$J$2833,10,FALSE)</f>
        <v>4472</v>
      </c>
      <c r="AJ577" s="9">
        <f t="shared" si="35"/>
        <v>3.5904563354181143E-2</v>
      </c>
      <c r="AL577" s="9">
        <v>96085128</v>
      </c>
      <c r="AM577" s="9">
        <v>4606</v>
      </c>
      <c r="AT577" s="9">
        <v>96085029</v>
      </c>
      <c r="AU577" s="9">
        <v>99917093</v>
      </c>
      <c r="AX577" s="9">
        <v>96416024</v>
      </c>
      <c r="AY577" s="9">
        <v>10362</v>
      </c>
      <c r="BB577" s="9">
        <v>99917115</v>
      </c>
      <c r="BC577" s="9">
        <v>4904</v>
      </c>
      <c r="BF577" s="9">
        <v>99917115</v>
      </c>
      <c r="BG577" s="9">
        <v>5346</v>
      </c>
    </row>
    <row r="578" spans="2:59" x14ac:dyDescent="0.35">
      <c r="B578" s="21" t="s">
        <v>1219</v>
      </c>
      <c r="C578" s="21" t="s">
        <v>39</v>
      </c>
      <c r="D578" s="21" t="s">
        <v>572</v>
      </c>
      <c r="E578" s="21" t="s">
        <v>572</v>
      </c>
      <c r="F578" s="21" t="s">
        <v>427</v>
      </c>
      <c r="G578" s="8" t="s">
        <v>191</v>
      </c>
      <c r="H578" s="8">
        <v>5</v>
      </c>
      <c r="I578" s="8" t="s">
        <v>156</v>
      </c>
      <c r="J578" s="8" t="s">
        <v>151</v>
      </c>
      <c r="K578" s="8">
        <v>1</v>
      </c>
      <c r="L578" s="8" t="s">
        <v>157</v>
      </c>
      <c r="M578" s="8">
        <v>172</v>
      </c>
      <c r="N578" s="8">
        <v>99917016</v>
      </c>
      <c r="O578" s="8">
        <v>96085034</v>
      </c>
      <c r="P578" s="8">
        <v>99917016</v>
      </c>
      <c r="Q578" s="8">
        <v>5405</v>
      </c>
      <c r="R578" s="8">
        <v>5567</v>
      </c>
      <c r="S578" s="8">
        <f t="shared" si="32"/>
        <v>5348</v>
      </c>
      <c r="T578" s="8">
        <f t="shared" si="33"/>
        <v>5582</v>
      </c>
      <c r="U578" s="8">
        <f t="shared" si="34"/>
        <v>6084</v>
      </c>
      <c r="V578" s="21" t="s">
        <v>140</v>
      </c>
      <c r="W578" s="21"/>
      <c r="X578" s="8" t="s">
        <v>181</v>
      </c>
      <c r="Y578" s="8" t="s">
        <v>183</v>
      </c>
      <c r="Z578" s="29">
        <v>1.25</v>
      </c>
      <c r="AA578" s="8" t="s">
        <v>1667</v>
      </c>
      <c r="AB578" s="8" t="s">
        <v>185</v>
      </c>
      <c r="AC578" s="8" t="s">
        <v>1758</v>
      </c>
      <c r="AE578" s="8" t="e">
        <f>VLOOKUP(N578,[1]CRN!$H$2:$I$1212,2,FALSE)</f>
        <v>#N/A</v>
      </c>
      <c r="AG578" s="9">
        <v>96085034</v>
      </c>
      <c r="AH578" s="9">
        <v>5207</v>
      </c>
      <c r="AI578" s="9">
        <f>VLOOKUP(AG578,[2]CRN!$A$2:$J$2833,10,FALSE)</f>
        <v>5405</v>
      </c>
      <c r="AJ578" s="9">
        <f t="shared" si="35"/>
        <v>3.8025734588054541E-2</v>
      </c>
      <c r="AL578" s="9">
        <v>96085034</v>
      </c>
      <c r="AM578" s="9">
        <v>5567</v>
      </c>
      <c r="AT578" s="9">
        <v>96085031</v>
      </c>
      <c r="AU578" s="9">
        <v>99917094</v>
      </c>
      <c r="AX578" s="9">
        <v>96416025</v>
      </c>
      <c r="AY578" s="9">
        <v>14256</v>
      </c>
      <c r="BB578" s="9">
        <v>99917016</v>
      </c>
      <c r="BC578" s="9">
        <v>5582</v>
      </c>
      <c r="BF578" s="9">
        <v>99917016</v>
      </c>
      <c r="BG578" s="9">
        <v>6084</v>
      </c>
    </row>
    <row r="579" spans="2:59" x14ac:dyDescent="0.35">
      <c r="B579" s="21" t="s">
        <v>1220</v>
      </c>
      <c r="C579" s="21" t="s">
        <v>39</v>
      </c>
      <c r="D579" s="21" t="s">
        <v>573</v>
      </c>
      <c r="E579" s="21" t="s">
        <v>573</v>
      </c>
      <c r="F579" s="21" t="s">
        <v>427</v>
      </c>
      <c r="G579" s="8" t="s">
        <v>191</v>
      </c>
      <c r="H579" s="8">
        <v>5</v>
      </c>
      <c r="I579" s="8" t="s">
        <v>156</v>
      </c>
      <c r="J579" s="8" t="s">
        <v>151</v>
      </c>
      <c r="K579" s="8">
        <v>3</v>
      </c>
      <c r="L579" s="8" t="s">
        <v>153</v>
      </c>
      <c r="M579" s="8">
        <v>120</v>
      </c>
      <c r="N579" s="8">
        <v>99917096</v>
      </c>
      <c r="O579" s="8">
        <v>96085035</v>
      </c>
      <c r="P579" s="8">
        <v>99917096</v>
      </c>
      <c r="Q579" s="8">
        <v>4554</v>
      </c>
      <c r="R579" s="8">
        <v>4690</v>
      </c>
      <c r="S579" s="8">
        <f t="shared" si="32"/>
        <v>4789</v>
      </c>
      <c r="T579" s="8">
        <f t="shared" si="33"/>
        <v>4995</v>
      </c>
      <c r="U579" s="8">
        <f t="shared" si="34"/>
        <v>5444</v>
      </c>
      <c r="V579" s="21" t="s">
        <v>140</v>
      </c>
      <c r="W579" s="21"/>
      <c r="X579" s="8" t="s">
        <v>181</v>
      </c>
      <c r="Y579" s="8" t="s">
        <v>183</v>
      </c>
      <c r="Z579" s="29">
        <v>1.25</v>
      </c>
      <c r="AA579" s="8" t="s">
        <v>1667</v>
      </c>
      <c r="AB579" s="8" t="s">
        <v>185</v>
      </c>
      <c r="AC579" s="8" t="s">
        <v>1758</v>
      </c>
      <c r="AE579" s="8" t="e">
        <f>VLOOKUP(N579,[1]CRN!$H$2:$I$1212,2,FALSE)</f>
        <v>#N/A</v>
      </c>
      <c r="AG579" s="9">
        <v>96085035</v>
      </c>
      <c r="AH579" s="9">
        <v>4396</v>
      </c>
      <c r="AI579" s="9">
        <f>VLOOKUP(AG579,[2]CRN!$A$2:$J$2833,10,FALSE)</f>
        <v>4554</v>
      </c>
      <c r="AJ579" s="9">
        <f t="shared" si="35"/>
        <v>3.5941765241128298E-2</v>
      </c>
      <c r="AL579" s="9">
        <v>96085035</v>
      </c>
      <c r="AM579" s="9">
        <v>4690</v>
      </c>
      <c r="AT579" s="9">
        <v>96085033</v>
      </c>
      <c r="AU579" s="9">
        <v>99917095</v>
      </c>
      <c r="AX579" s="9">
        <v>96416029</v>
      </c>
      <c r="AY579" s="9">
        <v>15438</v>
      </c>
      <c r="BB579" s="9">
        <v>99917096</v>
      </c>
      <c r="BC579" s="9">
        <v>4995</v>
      </c>
      <c r="BF579" s="9">
        <v>99917096</v>
      </c>
      <c r="BG579" s="9">
        <v>5444</v>
      </c>
    </row>
    <row r="580" spans="2:59" x14ac:dyDescent="0.35">
      <c r="B580" s="21" t="s">
        <v>1221</v>
      </c>
      <c r="C580" s="21" t="s">
        <v>39</v>
      </c>
      <c r="D580" s="21" t="s">
        <v>572</v>
      </c>
      <c r="E580" s="21" t="s">
        <v>572</v>
      </c>
      <c r="F580" s="21" t="s">
        <v>427</v>
      </c>
      <c r="G580" s="8" t="s">
        <v>191</v>
      </c>
      <c r="H580" s="8">
        <v>5</v>
      </c>
      <c r="I580" s="8" t="s">
        <v>156</v>
      </c>
      <c r="J580" s="8" t="s">
        <v>154</v>
      </c>
      <c r="K580" s="8">
        <v>1</v>
      </c>
      <c r="L580" s="8" t="s">
        <v>157</v>
      </c>
      <c r="M580" s="8">
        <v>172</v>
      </c>
      <c r="N580" s="8">
        <v>99917036</v>
      </c>
      <c r="O580" s="8">
        <v>96085129</v>
      </c>
      <c r="P580" s="8">
        <v>99917036</v>
      </c>
      <c r="Q580" s="8">
        <v>5453</v>
      </c>
      <c r="R580" s="8">
        <v>5617</v>
      </c>
      <c r="S580" s="8">
        <f t="shared" si="32"/>
        <v>5399</v>
      </c>
      <c r="T580" s="8">
        <f t="shared" si="33"/>
        <v>5635</v>
      </c>
      <c r="U580" s="8">
        <f t="shared" si="34"/>
        <v>6142</v>
      </c>
      <c r="V580" s="21" t="s">
        <v>140</v>
      </c>
      <c r="W580" s="21"/>
      <c r="X580" s="8" t="s">
        <v>181</v>
      </c>
      <c r="Y580" s="8" t="s">
        <v>183</v>
      </c>
      <c r="Z580" s="29">
        <v>1.25</v>
      </c>
      <c r="AA580" s="8" t="s">
        <v>1667</v>
      </c>
      <c r="AB580" s="8" t="s">
        <v>185</v>
      </c>
      <c r="AC580" s="8" t="s">
        <v>1758</v>
      </c>
      <c r="AE580" s="8" t="e">
        <f>VLOOKUP(N580,[1]CRN!$H$2:$I$1212,2,FALSE)</f>
        <v>#N/A</v>
      </c>
      <c r="AG580" s="9">
        <v>96085129</v>
      </c>
      <c r="AH580" s="9">
        <v>5254</v>
      </c>
      <c r="AI580" s="9">
        <f>VLOOKUP(AG580,[2]CRN!$A$2:$J$2833,10,FALSE)</f>
        <v>5453</v>
      </c>
      <c r="AJ580" s="9">
        <f t="shared" si="35"/>
        <v>3.787590407308717E-2</v>
      </c>
      <c r="AL580" s="9">
        <v>96085129</v>
      </c>
      <c r="AM580" s="9">
        <v>5617</v>
      </c>
      <c r="AT580" s="9">
        <v>96085035</v>
      </c>
      <c r="AU580" s="9">
        <v>99917096</v>
      </c>
      <c r="AX580" s="9">
        <v>96416030</v>
      </c>
      <c r="AY580" s="9">
        <v>15438</v>
      </c>
      <c r="BB580" s="9">
        <v>99917036</v>
      </c>
      <c r="BC580" s="9">
        <v>5635</v>
      </c>
      <c r="BF580" s="9">
        <v>99917036</v>
      </c>
      <c r="BG580" s="9">
        <v>6142</v>
      </c>
    </row>
    <row r="581" spans="2:59" x14ac:dyDescent="0.35">
      <c r="B581" s="21" t="s">
        <v>1222</v>
      </c>
      <c r="C581" s="21" t="s">
        <v>39</v>
      </c>
      <c r="D581" s="21" t="s">
        <v>573</v>
      </c>
      <c r="E581" s="21" t="s">
        <v>573</v>
      </c>
      <c r="F581" s="21" t="s">
        <v>427</v>
      </c>
      <c r="G581" s="8" t="s">
        <v>191</v>
      </c>
      <c r="H581" s="8">
        <v>5</v>
      </c>
      <c r="I581" s="8" t="s">
        <v>156</v>
      </c>
      <c r="J581" s="8" t="s">
        <v>154</v>
      </c>
      <c r="K581" s="8">
        <v>3</v>
      </c>
      <c r="L581" s="8" t="s">
        <v>153</v>
      </c>
      <c r="M581" s="8">
        <v>120</v>
      </c>
      <c r="N581" s="8">
        <v>99917116</v>
      </c>
      <c r="O581" s="8">
        <v>96085130</v>
      </c>
      <c r="P581" s="8">
        <v>99917116</v>
      </c>
      <c r="Q581" s="8">
        <v>4602</v>
      </c>
      <c r="R581" s="8">
        <v>4740</v>
      </c>
      <c r="S581" s="8">
        <f t="shared" si="32"/>
        <v>4840</v>
      </c>
      <c r="T581" s="8">
        <f t="shared" si="33"/>
        <v>5048</v>
      </c>
      <c r="U581" s="8">
        <f t="shared" si="34"/>
        <v>5502</v>
      </c>
      <c r="V581" s="21" t="s">
        <v>140</v>
      </c>
      <c r="W581" s="21"/>
      <c r="X581" s="8" t="s">
        <v>181</v>
      </c>
      <c r="Y581" s="8" t="s">
        <v>183</v>
      </c>
      <c r="Z581" s="29">
        <v>1.25</v>
      </c>
      <c r="AA581" s="8" t="s">
        <v>1667</v>
      </c>
      <c r="AB581" s="8" t="s">
        <v>185</v>
      </c>
      <c r="AC581" s="8" t="s">
        <v>1758</v>
      </c>
      <c r="AE581" s="8" t="e">
        <f>VLOOKUP(N581,[1]CRN!$H$2:$I$1212,2,FALSE)</f>
        <v>#N/A</v>
      </c>
      <c r="AG581" s="9">
        <v>96085130</v>
      </c>
      <c r="AH581" s="9">
        <v>4443</v>
      </c>
      <c r="AI581" s="9">
        <f>VLOOKUP(AG581,[2]CRN!$A$2:$J$2833,10,FALSE)</f>
        <v>4602</v>
      </c>
      <c r="AJ581" s="9">
        <f t="shared" si="35"/>
        <v>3.5786630654962862E-2</v>
      </c>
      <c r="AL581" s="9">
        <v>96085130</v>
      </c>
      <c r="AM581" s="9">
        <v>4740</v>
      </c>
      <c r="AT581" s="9">
        <v>96085037</v>
      </c>
      <c r="AU581" s="9">
        <v>99917097</v>
      </c>
      <c r="AX581" s="9">
        <v>96416031</v>
      </c>
      <c r="AY581" s="9">
        <v>7389</v>
      </c>
      <c r="BB581" s="9">
        <v>99917116</v>
      </c>
      <c r="BC581" s="9">
        <v>5048</v>
      </c>
      <c r="BF581" s="9">
        <v>99917116</v>
      </c>
      <c r="BG581" s="9">
        <v>5502</v>
      </c>
    </row>
    <row r="582" spans="2:59" x14ac:dyDescent="0.35">
      <c r="B582" s="21" t="s">
        <v>1223</v>
      </c>
      <c r="C582" s="21" t="s">
        <v>39</v>
      </c>
      <c r="D582" s="21" t="s">
        <v>574</v>
      </c>
      <c r="E582" s="21" t="s">
        <v>574</v>
      </c>
      <c r="F582" s="21" t="s">
        <v>420</v>
      </c>
      <c r="G582" s="8" t="s">
        <v>191</v>
      </c>
      <c r="H582" s="8">
        <v>5</v>
      </c>
      <c r="I582" s="8" t="s">
        <v>156</v>
      </c>
      <c r="J582" s="8" t="s">
        <v>151</v>
      </c>
      <c r="K582" s="8">
        <v>1</v>
      </c>
      <c r="L582" s="8" t="s">
        <v>157</v>
      </c>
      <c r="M582" s="8">
        <v>173</v>
      </c>
      <c r="N582" s="8">
        <v>99917017</v>
      </c>
      <c r="O582" s="8">
        <v>96085036</v>
      </c>
      <c r="P582" s="8">
        <v>99917017</v>
      </c>
      <c r="Q582" s="8">
        <v>5576</v>
      </c>
      <c r="R582" s="8">
        <v>5743</v>
      </c>
      <c r="S582" s="8">
        <f t="shared" si="32"/>
        <v>5530</v>
      </c>
      <c r="T582" s="8">
        <f t="shared" si="33"/>
        <v>5770</v>
      </c>
      <c r="U582" s="8">
        <f t="shared" si="34"/>
        <v>6289</v>
      </c>
      <c r="V582" s="21" t="s">
        <v>140</v>
      </c>
      <c r="W582" s="21"/>
      <c r="X582" s="8" t="s">
        <v>181</v>
      </c>
      <c r="Y582" s="8" t="s">
        <v>183</v>
      </c>
      <c r="Z582" s="29">
        <v>1.25</v>
      </c>
      <c r="AA582" s="8" t="s">
        <v>1667</v>
      </c>
      <c r="AB582" s="8" t="s">
        <v>185</v>
      </c>
      <c r="AC582" s="8" t="s">
        <v>1758</v>
      </c>
      <c r="AE582" s="8" t="e">
        <f>VLOOKUP(N582,[1]CRN!$H$2:$I$1212,2,FALSE)</f>
        <v>#N/A</v>
      </c>
      <c r="AG582" s="9">
        <v>96085036</v>
      </c>
      <c r="AH582" s="9">
        <v>5373</v>
      </c>
      <c r="AI582" s="9">
        <f>VLOOKUP(AG582,[2]CRN!$A$2:$J$2833,10,FALSE)</f>
        <v>5576</v>
      </c>
      <c r="AJ582" s="9">
        <f t="shared" si="35"/>
        <v>3.7781500093057883E-2</v>
      </c>
      <c r="AL582" s="9">
        <v>96085036</v>
      </c>
      <c r="AM582" s="9">
        <v>5743</v>
      </c>
      <c r="AT582" s="9">
        <v>96085039</v>
      </c>
      <c r="AU582" s="9">
        <v>99917098</v>
      </c>
      <c r="AX582" s="9">
        <v>96416032</v>
      </c>
      <c r="AY582" s="9">
        <v>7389</v>
      </c>
      <c r="BB582" s="9">
        <v>99917017</v>
      </c>
      <c r="BC582" s="9">
        <v>5770</v>
      </c>
      <c r="BF582" s="9">
        <v>99917017</v>
      </c>
      <c r="BG582" s="9">
        <v>6289</v>
      </c>
    </row>
    <row r="583" spans="2:59" x14ac:dyDescent="0.35">
      <c r="B583" s="21" t="s">
        <v>1224</v>
      </c>
      <c r="C583" s="21" t="s">
        <v>39</v>
      </c>
      <c r="D583" s="21" t="s">
        <v>575</v>
      </c>
      <c r="E583" s="21" t="s">
        <v>575</v>
      </c>
      <c r="F583" s="21" t="s">
        <v>420</v>
      </c>
      <c r="G583" s="8" t="s">
        <v>191</v>
      </c>
      <c r="H583" s="8">
        <v>5</v>
      </c>
      <c r="I583" s="8" t="s">
        <v>156</v>
      </c>
      <c r="J583" s="8" t="s">
        <v>151</v>
      </c>
      <c r="K583" s="8">
        <v>3</v>
      </c>
      <c r="L583" s="8" t="s">
        <v>153</v>
      </c>
      <c r="M583" s="8">
        <v>121</v>
      </c>
      <c r="N583" s="8">
        <v>99917097</v>
      </c>
      <c r="O583" s="8">
        <v>96085037</v>
      </c>
      <c r="P583" s="8">
        <v>99917097</v>
      </c>
      <c r="Q583" s="8">
        <v>4725</v>
      </c>
      <c r="R583" s="8">
        <v>4866</v>
      </c>
      <c r="S583" s="8">
        <f t="shared" ref="S583:S646" si="36">VLOOKUP(N583,$AX$6:$AY$3330,2,FALSE)</f>
        <v>4971</v>
      </c>
      <c r="T583" s="8">
        <f t="shared" ref="T583:T646" si="37">VLOOKUP(N583,$BB$6:$BC$1361,2,FALSE)</f>
        <v>5183</v>
      </c>
      <c r="U583" s="8">
        <f t="shared" ref="U583:U646" si="38">VLOOKUP(N583,$BF$6:$BG$1473,2,FALSE)</f>
        <v>5649</v>
      </c>
      <c r="V583" s="21" t="s">
        <v>140</v>
      </c>
      <c r="W583" s="21"/>
      <c r="X583" s="8" t="s">
        <v>181</v>
      </c>
      <c r="Y583" s="8" t="s">
        <v>183</v>
      </c>
      <c r="Z583" s="29">
        <v>1.25</v>
      </c>
      <c r="AA583" s="8" t="s">
        <v>1667</v>
      </c>
      <c r="AB583" s="8" t="s">
        <v>185</v>
      </c>
      <c r="AC583" s="8" t="s">
        <v>1758</v>
      </c>
      <c r="AE583" s="8" t="e">
        <f>VLOOKUP(N583,[1]CRN!$H$2:$I$1212,2,FALSE)</f>
        <v>#N/A</v>
      </c>
      <c r="AG583" s="9">
        <v>96085037</v>
      </c>
      <c r="AH583" s="9">
        <v>4562</v>
      </c>
      <c r="AI583" s="9">
        <f>VLOOKUP(AG583,[2]CRN!$A$2:$J$2833,10,FALSE)</f>
        <v>4725</v>
      </c>
      <c r="AJ583" s="9">
        <f t="shared" ref="AJ583:AJ646" si="39">(AI583-AH583)/AH583</f>
        <v>3.5729943007452872E-2</v>
      </c>
      <c r="AL583" s="9">
        <v>96085037</v>
      </c>
      <c r="AM583" s="9">
        <v>4866</v>
      </c>
      <c r="AT583" s="9">
        <v>96085041</v>
      </c>
      <c r="AU583" s="9">
        <v>99917099</v>
      </c>
      <c r="AX583" s="9">
        <v>96416033</v>
      </c>
      <c r="AY583" s="9">
        <v>10448</v>
      </c>
      <c r="BB583" s="9">
        <v>99917097</v>
      </c>
      <c r="BC583" s="9">
        <v>5183</v>
      </c>
      <c r="BF583" s="9">
        <v>99917097</v>
      </c>
      <c r="BG583" s="9">
        <v>5649</v>
      </c>
    </row>
    <row r="584" spans="2:59" x14ac:dyDescent="0.35">
      <c r="B584" s="21" t="s">
        <v>1225</v>
      </c>
      <c r="C584" s="21" t="s">
        <v>39</v>
      </c>
      <c r="D584" s="21" t="s">
        <v>574</v>
      </c>
      <c r="E584" s="21" t="s">
        <v>574</v>
      </c>
      <c r="F584" s="21" t="s">
        <v>420</v>
      </c>
      <c r="G584" s="8" t="s">
        <v>191</v>
      </c>
      <c r="H584" s="8">
        <v>5</v>
      </c>
      <c r="I584" s="8" t="s">
        <v>156</v>
      </c>
      <c r="J584" s="8" t="s">
        <v>154</v>
      </c>
      <c r="K584" s="8">
        <v>1</v>
      </c>
      <c r="L584" s="8" t="s">
        <v>157</v>
      </c>
      <c r="M584" s="8">
        <v>173</v>
      </c>
      <c r="N584" s="8">
        <v>99917037</v>
      </c>
      <c r="O584" s="8">
        <v>96085131</v>
      </c>
      <c r="P584" s="8">
        <v>99917037</v>
      </c>
      <c r="Q584" s="8">
        <v>5624</v>
      </c>
      <c r="R584" s="8">
        <v>5793</v>
      </c>
      <c r="S584" s="8">
        <f t="shared" si="36"/>
        <v>5581</v>
      </c>
      <c r="T584" s="8">
        <f t="shared" si="37"/>
        <v>5823</v>
      </c>
      <c r="U584" s="8">
        <f t="shared" si="38"/>
        <v>6347</v>
      </c>
      <c r="V584" s="21" t="s">
        <v>140</v>
      </c>
      <c r="W584" s="21"/>
      <c r="X584" s="8" t="s">
        <v>181</v>
      </c>
      <c r="Y584" s="8" t="s">
        <v>183</v>
      </c>
      <c r="Z584" s="29">
        <v>1.25</v>
      </c>
      <c r="AA584" s="8" t="s">
        <v>1667</v>
      </c>
      <c r="AB584" s="8" t="s">
        <v>185</v>
      </c>
      <c r="AC584" s="8" t="s">
        <v>1758</v>
      </c>
      <c r="AE584" s="8" t="e">
        <f>VLOOKUP(N584,[1]CRN!$H$2:$I$1212,2,FALSE)</f>
        <v>#N/A</v>
      </c>
      <c r="AG584" s="9">
        <v>96085131</v>
      </c>
      <c r="AH584" s="9">
        <v>5420</v>
      </c>
      <c r="AI584" s="9">
        <f>VLOOKUP(AG584,[2]CRN!$A$2:$J$2833,10,FALSE)</f>
        <v>5624</v>
      </c>
      <c r="AJ584" s="9">
        <f t="shared" si="39"/>
        <v>3.7638376383763834E-2</v>
      </c>
      <c r="AL584" s="9">
        <v>96085131</v>
      </c>
      <c r="AM584" s="9">
        <v>5793</v>
      </c>
      <c r="AT584" s="9">
        <v>96085043</v>
      </c>
      <c r="AU584" s="9">
        <v>99917100</v>
      </c>
      <c r="AX584" s="9">
        <v>96416047</v>
      </c>
      <c r="AY584" s="9">
        <v>10448</v>
      </c>
      <c r="BB584" s="9">
        <v>99917037</v>
      </c>
      <c r="BC584" s="9">
        <v>5823</v>
      </c>
      <c r="BF584" s="9">
        <v>99917037</v>
      </c>
      <c r="BG584" s="9">
        <v>6347</v>
      </c>
    </row>
    <row r="585" spans="2:59" x14ac:dyDescent="0.35">
      <c r="B585" s="21" t="s">
        <v>1226</v>
      </c>
      <c r="C585" s="21" t="s">
        <v>39</v>
      </c>
      <c r="D585" s="21" t="s">
        <v>575</v>
      </c>
      <c r="E585" s="21" t="s">
        <v>575</v>
      </c>
      <c r="F585" s="21" t="s">
        <v>420</v>
      </c>
      <c r="G585" s="8" t="s">
        <v>191</v>
      </c>
      <c r="H585" s="8">
        <v>5</v>
      </c>
      <c r="I585" s="8" t="s">
        <v>156</v>
      </c>
      <c r="J585" s="8" t="s">
        <v>154</v>
      </c>
      <c r="K585" s="8">
        <v>3</v>
      </c>
      <c r="L585" s="8" t="s">
        <v>153</v>
      </c>
      <c r="M585" s="8">
        <v>121</v>
      </c>
      <c r="N585" s="8">
        <v>99917117</v>
      </c>
      <c r="O585" s="8">
        <v>96085132</v>
      </c>
      <c r="P585" s="8">
        <v>99917117</v>
      </c>
      <c r="Q585" s="8">
        <v>4773</v>
      </c>
      <c r="R585" s="8">
        <v>4916</v>
      </c>
      <c r="S585" s="8">
        <f t="shared" si="36"/>
        <v>5022</v>
      </c>
      <c r="T585" s="8">
        <f t="shared" si="37"/>
        <v>5236</v>
      </c>
      <c r="U585" s="8">
        <f t="shared" si="38"/>
        <v>5707</v>
      </c>
      <c r="V585" s="21" t="s">
        <v>140</v>
      </c>
      <c r="W585" s="21"/>
      <c r="X585" s="8" t="s">
        <v>181</v>
      </c>
      <c r="Y585" s="8" t="s">
        <v>183</v>
      </c>
      <c r="Z585" s="29">
        <v>1.25</v>
      </c>
      <c r="AA585" s="8" t="s">
        <v>1667</v>
      </c>
      <c r="AB585" s="8" t="s">
        <v>185</v>
      </c>
      <c r="AC585" s="8" t="s">
        <v>1758</v>
      </c>
      <c r="AE585" s="8" t="e">
        <f>VLOOKUP(N585,[1]CRN!$H$2:$I$1212,2,FALSE)</f>
        <v>#N/A</v>
      </c>
      <c r="AG585" s="9">
        <v>96085132</v>
      </c>
      <c r="AH585" s="9">
        <v>4609</v>
      </c>
      <c r="AI585" s="9">
        <f>VLOOKUP(AG585,[2]CRN!$A$2:$J$2833,10,FALSE)</f>
        <v>4773</v>
      </c>
      <c r="AJ585" s="9">
        <f t="shared" si="39"/>
        <v>3.5582555868952051E-2</v>
      </c>
      <c r="AL585" s="9">
        <v>96085132</v>
      </c>
      <c r="AM585" s="9">
        <v>4916</v>
      </c>
      <c r="AT585" s="9">
        <v>96085045</v>
      </c>
      <c r="AU585" s="9">
        <v>99917101</v>
      </c>
      <c r="AX585" s="9">
        <v>96416048</v>
      </c>
      <c r="AY585" s="9">
        <v>10448</v>
      </c>
      <c r="BB585" s="9">
        <v>99917117</v>
      </c>
      <c r="BC585" s="9">
        <v>5236</v>
      </c>
      <c r="BF585" s="9">
        <v>99917117</v>
      </c>
      <c r="BG585" s="9">
        <v>5707</v>
      </c>
    </row>
    <row r="586" spans="2:59" x14ac:dyDescent="0.35">
      <c r="B586" s="21" t="s">
        <v>1227</v>
      </c>
      <c r="C586" s="21" t="s">
        <v>39</v>
      </c>
      <c r="D586" s="21" t="s">
        <v>576</v>
      </c>
      <c r="E586" s="21" t="s">
        <v>576</v>
      </c>
      <c r="F586" s="21" t="s">
        <v>428</v>
      </c>
      <c r="G586" s="8" t="s">
        <v>191</v>
      </c>
      <c r="H586" s="8">
        <v>5</v>
      </c>
      <c r="I586" s="8" t="s">
        <v>156</v>
      </c>
      <c r="J586" s="8" t="s">
        <v>151</v>
      </c>
      <c r="K586" s="8">
        <v>1</v>
      </c>
      <c r="L586" s="8" t="s">
        <v>157</v>
      </c>
      <c r="M586" s="8">
        <v>175</v>
      </c>
      <c r="N586" s="8">
        <v>99917018</v>
      </c>
      <c r="O586" s="8">
        <v>96085038</v>
      </c>
      <c r="P586" s="8">
        <v>99917018</v>
      </c>
      <c r="Q586" s="8">
        <v>5746</v>
      </c>
      <c r="R586" s="8">
        <v>5919</v>
      </c>
      <c r="S586" s="8">
        <f t="shared" si="36"/>
        <v>5711</v>
      </c>
      <c r="T586" s="8">
        <f t="shared" si="37"/>
        <v>5959</v>
      </c>
      <c r="U586" s="8">
        <f t="shared" si="38"/>
        <v>6495</v>
      </c>
      <c r="V586" s="21" t="s">
        <v>140</v>
      </c>
      <c r="W586" s="21"/>
      <c r="X586" s="8" t="s">
        <v>181</v>
      </c>
      <c r="Y586" s="8" t="s">
        <v>183</v>
      </c>
      <c r="Z586" s="29">
        <v>1.25</v>
      </c>
      <c r="AA586" s="8" t="s">
        <v>1667</v>
      </c>
      <c r="AB586" s="8" t="s">
        <v>185</v>
      </c>
      <c r="AC586" s="8" t="s">
        <v>1758</v>
      </c>
      <c r="AE586" s="8" t="e">
        <f>VLOOKUP(N586,[1]CRN!$H$2:$I$1212,2,FALSE)</f>
        <v>#N/A</v>
      </c>
      <c r="AG586" s="9">
        <v>96085038</v>
      </c>
      <c r="AH586" s="9">
        <v>5539</v>
      </c>
      <c r="AI586" s="9">
        <f>VLOOKUP(AG586,[2]CRN!$A$2:$J$2833,10,FALSE)</f>
        <v>5746</v>
      </c>
      <c r="AJ586" s="9">
        <f t="shared" si="39"/>
        <v>3.7371366672684599E-2</v>
      </c>
      <c r="AL586" s="9">
        <v>96085038</v>
      </c>
      <c r="AM586" s="9">
        <v>5919</v>
      </c>
      <c r="AT586" s="9">
        <v>96085047</v>
      </c>
      <c r="AU586" s="9">
        <v>99917102</v>
      </c>
      <c r="AX586" s="9">
        <v>96416049</v>
      </c>
      <c r="AY586" s="9">
        <v>14343</v>
      </c>
      <c r="BB586" s="9">
        <v>99917018</v>
      </c>
      <c r="BC586" s="9">
        <v>5959</v>
      </c>
      <c r="BF586" s="9">
        <v>99917018</v>
      </c>
      <c r="BG586" s="9">
        <v>6495</v>
      </c>
    </row>
    <row r="587" spans="2:59" x14ac:dyDescent="0.35">
      <c r="B587" s="21" t="s">
        <v>1228</v>
      </c>
      <c r="C587" s="21" t="s">
        <v>39</v>
      </c>
      <c r="D587" s="21" t="s">
        <v>577</v>
      </c>
      <c r="E587" s="21" t="s">
        <v>577</v>
      </c>
      <c r="F587" s="21" t="s">
        <v>428</v>
      </c>
      <c r="G587" s="8" t="s">
        <v>191</v>
      </c>
      <c r="H587" s="8">
        <v>5</v>
      </c>
      <c r="I587" s="8" t="s">
        <v>156</v>
      </c>
      <c r="J587" s="8" t="s">
        <v>151</v>
      </c>
      <c r="K587" s="8">
        <v>3</v>
      </c>
      <c r="L587" s="8" t="s">
        <v>153</v>
      </c>
      <c r="M587" s="8">
        <v>122</v>
      </c>
      <c r="N587" s="8">
        <v>99917098</v>
      </c>
      <c r="O587" s="8">
        <v>96085039</v>
      </c>
      <c r="P587" s="8">
        <v>99917098</v>
      </c>
      <c r="Q587" s="8">
        <v>4895</v>
      </c>
      <c r="R587" s="8">
        <v>5042</v>
      </c>
      <c r="S587" s="8">
        <f t="shared" si="36"/>
        <v>5152</v>
      </c>
      <c r="T587" s="8">
        <f t="shared" si="37"/>
        <v>5372</v>
      </c>
      <c r="U587" s="8">
        <f t="shared" si="38"/>
        <v>5855</v>
      </c>
      <c r="V587" s="21" t="s">
        <v>140</v>
      </c>
      <c r="W587" s="21"/>
      <c r="X587" s="8" t="s">
        <v>181</v>
      </c>
      <c r="Y587" s="8" t="s">
        <v>183</v>
      </c>
      <c r="Z587" s="29">
        <v>1.25</v>
      </c>
      <c r="AA587" s="8" t="s">
        <v>1667</v>
      </c>
      <c r="AB587" s="8" t="s">
        <v>185</v>
      </c>
      <c r="AC587" s="8" t="s">
        <v>1758</v>
      </c>
      <c r="AE587" s="8" t="e">
        <f>VLOOKUP(N587,[1]CRN!$H$2:$I$1212,2,FALSE)</f>
        <v>#N/A</v>
      </c>
      <c r="AG587" s="9">
        <v>96085039</v>
      </c>
      <c r="AH587" s="9">
        <v>4728</v>
      </c>
      <c r="AI587" s="9">
        <f>VLOOKUP(AG587,[2]CRN!$A$2:$J$2833,10,FALSE)</f>
        <v>4895</v>
      </c>
      <c r="AJ587" s="9">
        <f t="shared" si="39"/>
        <v>3.5321489001692047E-2</v>
      </c>
      <c r="AL587" s="9">
        <v>96085039</v>
      </c>
      <c r="AM587" s="9">
        <v>5042</v>
      </c>
      <c r="AT587" s="9">
        <v>96085106</v>
      </c>
      <c r="AU587" s="9">
        <v>99917103</v>
      </c>
      <c r="AX587" s="9">
        <v>96416053</v>
      </c>
      <c r="AY587" s="9">
        <v>15524</v>
      </c>
      <c r="BB587" s="9">
        <v>99917098</v>
      </c>
      <c r="BC587" s="9">
        <v>5372</v>
      </c>
      <c r="BF587" s="9">
        <v>99917098</v>
      </c>
      <c r="BG587" s="9">
        <v>5855</v>
      </c>
    </row>
    <row r="588" spans="2:59" x14ac:dyDescent="0.35">
      <c r="B588" s="21" t="s">
        <v>1229</v>
      </c>
      <c r="C588" s="21" t="s">
        <v>39</v>
      </c>
      <c r="D588" s="21" t="s">
        <v>576</v>
      </c>
      <c r="E588" s="21" t="s">
        <v>576</v>
      </c>
      <c r="F588" s="21" t="s">
        <v>428</v>
      </c>
      <c r="G588" s="8" t="s">
        <v>191</v>
      </c>
      <c r="H588" s="8">
        <v>5</v>
      </c>
      <c r="I588" s="8" t="s">
        <v>156</v>
      </c>
      <c r="J588" s="8" t="s">
        <v>154</v>
      </c>
      <c r="K588" s="8">
        <v>1</v>
      </c>
      <c r="L588" s="8" t="s">
        <v>157</v>
      </c>
      <c r="M588" s="8">
        <v>175</v>
      </c>
      <c r="N588" s="8">
        <v>99917039</v>
      </c>
      <c r="O588" s="8">
        <v>96085133</v>
      </c>
      <c r="P588" s="8">
        <v>99917039</v>
      </c>
      <c r="Q588" s="8">
        <v>5794</v>
      </c>
      <c r="R588" s="8">
        <v>5969</v>
      </c>
      <c r="S588" s="8">
        <f t="shared" si="36"/>
        <v>5762</v>
      </c>
      <c r="T588" s="8">
        <f t="shared" si="37"/>
        <v>6012</v>
      </c>
      <c r="U588" s="8">
        <f t="shared" si="38"/>
        <v>6553</v>
      </c>
      <c r="V588" s="21" t="s">
        <v>140</v>
      </c>
      <c r="W588" s="21"/>
      <c r="X588" s="8" t="s">
        <v>181</v>
      </c>
      <c r="Y588" s="8" t="s">
        <v>183</v>
      </c>
      <c r="Z588" s="29">
        <v>1.25</v>
      </c>
      <c r="AA588" s="8" t="s">
        <v>1667</v>
      </c>
      <c r="AB588" s="8" t="s">
        <v>185</v>
      </c>
      <c r="AC588" s="8" t="s">
        <v>1758</v>
      </c>
      <c r="AE588" s="8" t="e">
        <f>VLOOKUP(N588,[1]CRN!$H$2:$I$1212,2,FALSE)</f>
        <v>#N/A</v>
      </c>
      <c r="AG588" s="9">
        <v>96085133</v>
      </c>
      <c r="AH588" s="9">
        <v>5586</v>
      </c>
      <c r="AI588" s="9">
        <f>VLOOKUP(AG588,[2]CRN!$A$2:$J$2833,10,FALSE)</f>
        <v>5794</v>
      </c>
      <c r="AJ588" s="9">
        <f t="shared" si="39"/>
        <v>3.7235947010383103E-2</v>
      </c>
      <c r="AL588" s="9">
        <v>96085133</v>
      </c>
      <c r="AM588" s="9">
        <v>5969</v>
      </c>
      <c r="AT588" s="9">
        <v>96085108</v>
      </c>
      <c r="AU588" s="9">
        <v>99917104</v>
      </c>
      <c r="AX588" s="9">
        <v>96416054</v>
      </c>
      <c r="AY588" s="9">
        <v>15524</v>
      </c>
      <c r="BB588" s="9">
        <v>99917039</v>
      </c>
      <c r="BC588" s="9">
        <v>6012</v>
      </c>
      <c r="BF588" s="9">
        <v>99917039</v>
      </c>
      <c r="BG588" s="9">
        <v>6553</v>
      </c>
    </row>
    <row r="589" spans="2:59" x14ac:dyDescent="0.35">
      <c r="B589" s="21" t="s">
        <v>1230</v>
      </c>
      <c r="C589" s="21" t="s">
        <v>39</v>
      </c>
      <c r="D589" s="21" t="s">
        <v>577</v>
      </c>
      <c r="E589" s="21" t="s">
        <v>577</v>
      </c>
      <c r="F589" s="21" t="s">
        <v>428</v>
      </c>
      <c r="G589" s="8" t="s">
        <v>191</v>
      </c>
      <c r="H589" s="8">
        <v>5</v>
      </c>
      <c r="I589" s="8" t="s">
        <v>156</v>
      </c>
      <c r="J589" s="8" t="s">
        <v>154</v>
      </c>
      <c r="K589" s="8">
        <v>3</v>
      </c>
      <c r="L589" s="8" t="s">
        <v>153</v>
      </c>
      <c r="M589" s="8">
        <v>122</v>
      </c>
      <c r="N589" s="8">
        <v>99917118</v>
      </c>
      <c r="O589" s="8">
        <v>96085134</v>
      </c>
      <c r="P589" s="8">
        <v>99917118</v>
      </c>
      <c r="Q589" s="8">
        <v>4943</v>
      </c>
      <c r="R589" s="8">
        <v>5092</v>
      </c>
      <c r="S589" s="8">
        <f t="shared" si="36"/>
        <v>5203</v>
      </c>
      <c r="T589" s="8">
        <f t="shared" si="37"/>
        <v>5425</v>
      </c>
      <c r="U589" s="8">
        <f t="shared" si="38"/>
        <v>5913</v>
      </c>
      <c r="V589" s="21" t="s">
        <v>140</v>
      </c>
      <c r="W589" s="21"/>
      <c r="X589" s="8" t="s">
        <v>181</v>
      </c>
      <c r="Y589" s="8" t="s">
        <v>183</v>
      </c>
      <c r="Z589" s="29">
        <v>1.25</v>
      </c>
      <c r="AA589" s="8" t="s">
        <v>1667</v>
      </c>
      <c r="AB589" s="8" t="s">
        <v>185</v>
      </c>
      <c r="AC589" s="8" t="s">
        <v>1758</v>
      </c>
      <c r="AE589" s="8" t="e">
        <f>VLOOKUP(N589,[1]CRN!$H$2:$I$1212,2,FALSE)</f>
        <v>#N/A</v>
      </c>
      <c r="AG589" s="9">
        <v>96085134</v>
      </c>
      <c r="AH589" s="9">
        <v>4775</v>
      </c>
      <c r="AI589" s="9">
        <f>VLOOKUP(AG589,[2]CRN!$A$2:$J$2833,10,FALSE)</f>
        <v>4943</v>
      </c>
      <c r="AJ589" s="9">
        <f t="shared" si="39"/>
        <v>3.5183246073298431E-2</v>
      </c>
      <c r="AL589" s="9">
        <v>96085134</v>
      </c>
      <c r="AM589" s="9">
        <v>5092</v>
      </c>
      <c r="AT589" s="9">
        <v>96085110</v>
      </c>
      <c r="AU589" s="9">
        <v>99917105</v>
      </c>
      <c r="AX589" s="9">
        <v>96416381</v>
      </c>
      <c r="AY589" s="9">
        <v>4214</v>
      </c>
      <c r="BB589" s="9">
        <v>99917118</v>
      </c>
      <c r="BC589" s="9">
        <v>5425</v>
      </c>
      <c r="BF589" s="9">
        <v>99917118</v>
      </c>
      <c r="BG589" s="9">
        <v>5913</v>
      </c>
    </row>
    <row r="590" spans="2:59" x14ac:dyDescent="0.35">
      <c r="B590" s="21" t="s">
        <v>1231</v>
      </c>
      <c r="C590" s="21" t="s">
        <v>39</v>
      </c>
      <c r="D590" s="21" t="s">
        <v>578</v>
      </c>
      <c r="E590" s="21" t="s">
        <v>578</v>
      </c>
      <c r="F590" s="21" t="s">
        <v>429</v>
      </c>
      <c r="G590" s="8" t="s">
        <v>191</v>
      </c>
      <c r="H590" s="8">
        <v>7.5</v>
      </c>
      <c r="I590" s="8" t="s">
        <v>158</v>
      </c>
      <c r="J590" s="8" t="s">
        <v>151</v>
      </c>
      <c r="K590" s="8">
        <v>1</v>
      </c>
      <c r="L590" s="8" t="s">
        <v>157</v>
      </c>
      <c r="M590" s="8">
        <v>193</v>
      </c>
      <c r="N590" s="8">
        <v>99917019</v>
      </c>
      <c r="O590" s="8">
        <v>96085040</v>
      </c>
      <c r="P590" s="8">
        <v>99917019</v>
      </c>
      <c r="Q590" s="8">
        <v>7047</v>
      </c>
      <c r="R590" s="8">
        <v>7259</v>
      </c>
      <c r="S590" s="8">
        <f t="shared" si="36"/>
        <v>6691</v>
      </c>
      <c r="T590" s="8">
        <f t="shared" si="37"/>
        <v>6985</v>
      </c>
      <c r="U590" s="8">
        <f t="shared" si="38"/>
        <v>7614</v>
      </c>
      <c r="V590" s="21" t="s">
        <v>140</v>
      </c>
      <c r="W590" s="21"/>
      <c r="X590" s="8" t="s">
        <v>181</v>
      </c>
      <c r="Y590" s="8" t="s">
        <v>183</v>
      </c>
      <c r="Z590" s="29">
        <v>1.25</v>
      </c>
      <c r="AA590" s="8" t="s">
        <v>1667</v>
      </c>
      <c r="AB590" s="8" t="s">
        <v>185</v>
      </c>
      <c r="AC590" s="8" t="s">
        <v>1758</v>
      </c>
      <c r="AE590" s="8" t="e">
        <f>VLOOKUP(N590,[1]CRN!$H$2:$I$1212,2,FALSE)</f>
        <v>#N/A</v>
      </c>
      <c r="AG590" s="9">
        <v>96085040</v>
      </c>
      <c r="AH590" s="9">
        <v>6781</v>
      </c>
      <c r="AI590" s="9">
        <f>VLOOKUP(AG590,[2]CRN!$A$2:$J$2833,10,FALSE)</f>
        <v>7047</v>
      </c>
      <c r="AJ590" s="9">
        <f t="shared" si="39"/>
        <v>3.9227252617608024E-2</v>
      </c>
      <c r="AL590" s="9">
        <v>96085040</v>
      </c>
      <c r="AM590" s="9">
        <v>7259</v>
      </c>
      <c r="AT590" s="9">
        <v>97741967</v>
      </c>
      <c r="AU590" s="9">
        <v>99917106</v>
      </c>
      <c r="AX590" s="9">
        <v>96416382</v>
      </c>
      <c r="AY590" s="9">
        <v>4214</v>
      </c>
      <c r="BB590" s="9">
        <v>99917019</v>
      </c>
      <c r="BC590" s="9">
        <v>6985</v>
      </c>
      <c r="BF590" s="9">
        <v>99917019</v>
      </c>
      <c r="BG590" s="9">
        <v>7614</v>
      </c>
    </row>
    <row r="591" spans="2:59" x14ac:dyDescent="0.35">
      <c r="B591" s="21" t="s">
        <v>1232</v>
      </c>
      <c r="C591" s="21" t="s">
        <v>39</v>
      </c>
      <c r="D591" s="21" t="s">
        <v>579</v>
      </c>
      <c r="E591" s="21" t="s">
        <v>579</v>
      </c>
      <c r="F591" s="21" t="s">
        <v>429</v>
      </c>
      <c r="G591" s="8" t="s">
        <v>191</v>
      </c>
      <c r="H591" s="8">
        <v>7.5</v>
      </c>
      <c r="I591" s="8" t="s">
        <v>158</v>
      </c>
      <c r="J591" s="8" t="s">
        <v>151</v>
      </c>
      <c r="K591" s="8">
        <v>3</v>
      </c>
      <c r="L591" s="8" t="s">
        <v>153</v>
      </c>
      <c r="M591" s="8">
        <v>180</v>
      </c>
      <c r="N591" s="8">
        <v>99917099</v>
      </c>
      <c r="O591" s="8">
        <v>96085041</v>
      </c>
      <c r="P591" s="8">
        <v>99917099</v>
      </c>
      <c r="Q591" s="8">
        <v>5499</v>
      </c>
      <c r="R591" s="8">
        <v>5665</v>
      </c>
      <c r="S591" s="8">
        <f t="shared" si="36"/>
        <v>5780</v>
      </c>
      <c r="T591" s="8">
        <f t="shared" si="37"/>
        <v>6029</v>
      </c>
      <c r="U591" s="8">
        <f t="shared" si="38"/>
        <v>6572</v>
      </c>
      <c r="V591" s="21" t="s">
        <v>140</v>
      </c>
      <c r="W591" s="21"/>
      <c r="X591" s="8" t="s">
        <v>181</v>
      </c>
      <c r="Y591" s="8" t="s">
        <v>183</v>
      </c>
      <c r="Z591" s="29">
        <v>1.25</v>
      </c>
      <c r="AA591" s="8" t="s">
        <v>1667</v>
      </c>
      <c r="AB591" s="8" t="s">
        <v>185</v>
      </c>
      <c r="AC591" s="8" t="s">
        <v>1758</v>
      </c>
      <c r="AE591" s="8" t="e">
        <f>VLOOKUP(N591,[1]CRN!$H$2:$I$1212,2,FALSE)</f>
        <v>#N/A</v>
      </c>
      <c r="AG591" s="9">
        <v>96085041</v>
      </c>
      <c r="AH591" s="9">
        <v>5307</v>
      </c>
      <c r="AI591" s="9">
        <f>VLOOKUP(AG591,[2]CRN!$A$2:$J$2833,10,FALSE)</f>
        <v>5499</v>
      </c>
      <c r="AJ591" s="9">
        <f t="shared" si="39"/>
        <v>3.6178631995477668E-2</v>
      </c>
      <c r="AL591" s="9">
        <v>96085041</v>
      </c>
      <c r="AM591" s="9">
        <v>5665</v>
      </c>
      <c r="AT591" s="9">
        <v>96085114</v>
      </c>
      <c r="AU591" s="9">
        <v>99917107</v>
      </c>
      <c r="AX591" s="9">
        <v>96416383</v>
      </c>
      <c r="AY591" s="9">
        <v>5739</v>
      </c>
      <c r="BB591" s="9">
        <v>99917099</v>
      </c>
      <c r="BC591" s="9">
        <v>6029</v>
      </c>
      <c r="BF591" s="9">
        <v>99917099</v>
      </c>
      <c r="BG591" s="9">
        <v>6572</v>
      </c>
    </row>
    <row r="592" spans="2:59" x14ac:dyDescent="0.35">
      <c r="B592" s="21" t="s">
        <v>1233</v>
      </c>
      <c r="C592" s="21" t="s">
        <v>39</v>
      </c>
      <c r="D592" s="21" t="s">
        <v>578</v>
      </c>
      <c r="E592" s="21" t="s">
        <v>578</v>
      </c>
      <c r="F592" s="21" t="s">
        <v>429</v>
      </c>
      <c r="G592" s="8" t="s">
        <v>191</v>
      </c>
      <c r="H592" s="8">
        <v>7.5</v>
      </c>
      <c r="I592" s="8" t="s">
        <v>158</v>
      </c>
      <c r="J592" s="8" t="s">
        <v>154</v>
      </c>
      <c r="K592" s="8">
        <v>1</v>
      </c>
      <c r="L592" s="8" t="s">
        <v>157</v>
      </c>
      <c r="M592" s="8">
        <v>193</v>
      </c>
      <c r="N592" s="8">
        <v>99917040</v>
      </c>
      <c r="O592" s="8">
        <v>96085135</v>
      </c>
      <c r="P592" s="8">
        <v>99917040</v>
      </c>
      <c r="Q592" s="8">
        <v>7095</v>
      </c>
      <c r="R592" s="8">
        <v>7309</v>
      </c>
      <c r="S592" s="8">
        <f t="shared" si="36"/>
        <v>6742</v>
      </c>
      <c r="T592" s="8">
        <f t="shared" si="37"/>
        <v>7038</v>
      </c>
      <c r="U592" s="8">
        <f t="shared" si="38"/>
        <v>7672</v>
      </c>
      <c r="V592" s="21" t="s">
        <v>140</v>
      </c>
      <c r="W592" s="21"/>
      <c r="X592" s="8" t="s">
        <v>181</v>
      </c>
      <c r="Y592" s="8" t="s">
        <v>183</v>
      </c>
      <c r="Z592" s="29">
        <v>1.25</v>
      </c>
      <c r="AA592" s="8" t="s">
        <v>1667</v>
      </c>
      <c r="AB592" s="8" t="s">
        <v>185</v>
      </c>
      <c r="AC592" s="8" t="s">
        <v>1758</v>
      </c>
      <c r="AE592" s="8" t="e">
        <f>VLOOKUP(N592,[1]CRN!$H$2:$I$1212,2,FALSE)</f>
        <v>#N/A</v>
      </c>
      <c r="AG592" s="9">
        <v>96085135</v>
      </c>
      <c r="AH592" s="9">
        <v>6828</v>
      </c>
      <c r="AI592" s="9">
        <f>VLOOKUP(AG592,[2]CRN!$A$2:$J$2833,10,FALSE)</f>
        <v>7095</v>
      </c>
      <c r="AJ592" s="9">
        <f t="shared" si="39"/>
        <v>3.9103690685413008E-2</v>
      </c>
      <c r="AL592" s="9">
        <v>96085135</v>
      </c>
      <c r="AM592" s="9">
        <v>7309</v>
      </c>
      <c r="AT592" s="9">
        <v>97742682</v>
      </c>
      <c r="AU592" s="9">
        <v>99917108</v>
      </c>
      <c r="AX592" s="9">
        <v>96416384</v>
      </c>
      <c r="AY592" s="9">
        <v>5739</v>
      </c>
      <c r="BB592" s="9">
        <v>99917040</v>
      </c>
      <c r="BC592" s="9">
        <v>7038</v>
      </c>
      <c r="BF592" s="9">
        <v>99917040</v>
      </c>
      <c r="BG592" s="9">
        <v>7672</v>
      </c>
    </row>
    <row r="593" spans="2:59" x14ac:dyDescent="0.35">
      <c r="B593" s="21" t="s">
        <v>1234</v>
      </c>
      <c r="C593" s="21" t="s">
        <v>39</v>
      </c>
      <c r="D593" s="21" t="s">
        <v>579</v>
      </c>
      <c r="E593" s="21" t="s">
        <v>579</v>
      </c>
      <c r="F593" s="21" t="s">
        <v>429</v>
      </c>
      <c r="G593" s="8" t="s">
        <v>191</v>
      </c>
      <c r="H593" s="8">
        <v>7.5</v>
      </c>
      <c r="I593" s="8" t="s">
        <v>158</v>
      </c>
      <c r="J593" s="8" t="s">
        <v>154</v>
      </c>
      <c r="K593" s="8">
        <v>3</v>
      </c>
      <c r="L593" s="8" t="s">
        <v>153</v>
      </c>
      <c r="M593" s="8">
        <v>180</v>
      </c>
      <c r="N593" s="8">
        <v>99917119</v>
      </c>
      <c r="O593" s="8">
        <v>96085136</v>
      </c>
      <c r="P593" s="8">
        <v>99917119</v>
      </c>
      <c r="Q593" s="8">
        <v>5547</v>
      </c>
      <c r="R593" s="8">
        <v>5715</v>
      </c>
      <c r="S593" s="8">
        <f t="shared" si="36"/>
        <v>5831</v>
      </c>
      <c r="T593" s="8">
        <f t="shared" si="37"/>
        <v>6082</v>
      </c>
      <c r="U593" s="8">
        <f t="shared" si="38"/>
        <v>6630</v>
      </c>
      <c r="V593" s="21" t="s">
        <v>140</v>
      </c>
      <c r="W593" s="21"/>
      <c r="X593" s="8" t="s">
        <v>181</v>
      </c>
      <c r="Y593" s="8" t="s">
        <v>183</v>
      </c>
      <c r="Z593" s="29">
        <v>1.25</v>
      </c>
      <c r="AA593" s="8" t="s">
        <v>1667</v>
      </c>
      <c r="AB593" s="8" t="s">
        <v>185</v>
      </c>
      <c r="AC593" s="8" t="s">
        <v>1758</v>
      </c>
      <c r="AE593" s="8" t="e">
        <f>VLOOKUP(N593,[1]CRN!$H$2:$I$1212,2,FALSE)</f>
        <v>#N/A</v>
      </c>
      <c r="AG593" s="9">
        <v>96085136</v>
      </c>
      <c r="AH593" s="9">
        <v>5354</v>
      </c>
      <c r="AI593" s="9">
        <f>VLOOKUP(AG593,[2]CRN!$A$2:$J$2833,10,FALSE)</f>
        <v>5547</v>
      </c>
      <c r="AJ593" s="9">
        <f t="shared" si="39"/>
        <v>3.6047814717967877E-2</v>
      </c>
      <c r="AL593" s="9">
        <v>96085136</v>
      </c>
      <c r="AM593" s="9">
        <v>5715</v>
      </c>
      <c r="AT593" s="9">
        <v>96085118</v>
      </c>
      <c r="AU593" s="9">
        <v>99917109</v>
      </c>
      <c r="AX593" s="9">
        <v>96416385</v>
      </c>
      <c r="AY593" s="9">
        <v>7324</v>
      </c>
      <c r="BB593" s="9">
        <v>99917119</v>
      </c>
      <c r="BC593" s="9">
        <v>6082</v>
      </c>
      <c r="BF593" s="9">
        <v>99917119</v>
      </c>
      <c r="BG593" s="9">
        <v>6630</v>
      </c>
    </row>
    <row r="594" spans="2:59" x14ac:dyDescent="0.35">
      <c r="B594" s="21" t="s">
        <v>1235</v>
      </c>
      <c r="C594" s="21" t="s">
        <v>39</v>
      </c>
      <c r="D594" s="21" t="s">
        <v>580</v>
      </c>
      <c r="E594" s="21" t="s">
        <v>580</v>
      </c>
      <c r="F594" s="21" t="s">
        <v>430</v>
      </c>
      <c r="G594" s="8" t="s">
        <v>191</v>
      </c>
      <c r="H594" s="8">
        <v>7.5</v>
      </c>
      <c r="I594" s="8" t="s">
        <v>158</v>
      </c>
      <c r="J594" s="8" t="s">
        <v>151</v>
      </c>
      <c r="K594" s="8">
        <v>1</v>
      </c>
      <c r="L594" s="8" t="s">
        <v>157</v>
      </c>
      <c r="M594" s="8">
        <v>196</v>
      </c>
      <c r="N594" s="8">
        <v>99917020</v>
      </c>
      <c r="O594" s="8">
        <v>96085042</v>
      </c>
      <c r="P594" s="8">
        <v>99917020</v>
      </c>
      <c r="Q594" s="8">
        <v>7348</v>
      </c>
      <c r="R594" s="8">
        <v>7568</v>
      </c>
      <c r="S594" s="8">
        <f t="shared" si="36"/>
        <v>7010</v>
      </c>
      <c r="T594" s="8">
        <f t="shared" si="37"/>
        <v>7317</v>
      </c>
      <c r="U594" s="8">
        <f t="shared" si="38"/>
        <v>7976</v>
      </c>
      <c r="V594" s="21" t="s">
        <v>140</v>
      </c>
      <c r="W594" s="21"/>
      <c r="X594" s="8" t="s">
        <v>181</v>
      </c>
      <c r="Y594" s="8" t="s">
        <v>183</v>
      </c>
      <c r="Z594" s="29">
        <v>1.25</v>
      </c>
      <c r="AA594" s="8" t="s">
        <v>1667</v>
      </c>
      <c r="AB594" s="8" t="s">
        <v>185</v>
      </c>
      <c r="AC594" s="8" t="s">
        <v>1758</v>
      </c>
      <c r="AE594" s="8" t="e">
        <f>VLOOKUP(N594,[1]CRN!$H$2:$I$1212,2,FALSE)</f>
        <v>#N/A</v>
      </c>
      <c r="AG594" s="9">
        <v>96085042</v>
      </c>
      <c r="AH594" s="9">
        <v>7073</v>
      </c>
      <c r="AI594" s="9">
        <f>VLOOKUP(AG594,[2]CRN!$A$2:$J$2833,10,FALSE)</f>
        <v>7348</v>
      </c>
      <c r="AJ594" s="9">
        <f t="shared" si="39"/>
        <v>3.8880248833592534E-2</v>
      </c>
      <c r="AL594" s="9">
        <v>96085042</v>
      </c>
      <c r="AM594" s="9">
        <v>7568</v>
      </c>
      <c r="AT594" s="9">
        <v>96085120</v>
      </c>
      <c r="AU594" s="9">
        <v>99917110</v>
      </c>
      <c r="AX594" s="9">
        <v>96416386</v>
      </c>
      <c r="AY594" s="9">
        <v>9048</v>
      </c>
      <c r="BB594" s="9">
        <v>99917020</v>
      </c>
      <c r="BC594" s="9">
        <v>7317</v>
      </c>
      <c r="BF594" s="9">
        <v>99917020</v>
      </c>
      <c r="BG594" s="9">
        <v>7976</v>
      </c>
    </row>
    <row r="595" spans="2:59" x14ac:dyDescent="0.35">
      <c r="B595" s="21" t="s">
        <v>1236</v>
      </c>
      <c r="C595" s="21" t="s">
        <v>39</v>
      </c>
      <c r="D595" s="21" t="s">
        <v>581</v>
      </c>
      <c r="E595" s="21" t="s">
        <v>581</v>
      </c>
      <c r="F595" s="21" t="s">
        <v>430</v>
      </c>
      <c r="G595" s="8" t="s">
        <v>191</v>
      </c>
      <c r="H595" s="8">
        <v>7.5</v>
      </c>
      <c r="I595" s="8" t="s">
        <v>158</v>
      </c>
      <c r="J595" s="8" t="s">
        <v>151</v>
      </c>
      <c r="K595" s="8">
        <v>3</v>
      </c>
      <c r="L595" s="8" t="s">
        <v>153</v>
      </c>
      <c r="M595" s="8">
        <v>183</v>
      </c>
      <c r="N595" s="8">
        <v>99917100</v>
      </c>
      <c r="O595" s="8">
        <v>96085043</v>
      </c>
      <c r="P595" s="8">
        <v>99917100</v>
      </c>
      <c r="Q595" s="8">
        <v>5800</v>
      </c>
      <c r="R595" s="8">
        <v>5974</v>
      </c>
      <c r="S595" s="8">
        <f t="shared" si="36"/>
        <v>6099</v>
      </c>
      <c r="T595" s="8">
        <f t="shared" si="37"/>
        <v>6361</v>
      </c>
      <c r="U595" s="8">
        <f t="shared" si="38"/>
        <v>6934</v>
      </c>
      <c r="V595" s="21" t="s">
        <v>140</v>
      </c>
      <c r="W595" s="21"/>
      <c r="X595" s="8" t="s">
        <v>181</v>
      </c>
      <c r="Y595" s="8" t="s">
        <v>183</v>
      </c>
      <c r="Z595" s="29">
        <v>1.25</v>
      </c>
      <c r="AA595" s="8" t="s">
        <v>1667</v>
      </c>
      <c r="AB595" s="8" t="s">
        <v>185</v>
      </c>
      <c r="AC595" s="8" t="s">
        <v>1758</v>
      </c>
      <c r="AE595" s="8" t="e">
        <f>VLOOKUP(N595,[1]CRN!$H$2:$I$1212,2,FALSE)</f>
        <v>#N/A</v>
      </c>
      <c r="AG595" s="9">
        <v>96085043</v>
      </c>
      <c r="AH595" s="9">
        <v>5599</v>
      </c>
      <c r="AI595" s="9">
        <f>VLOOKUP(AG595,[2]CRN!$A$2:$J$2833,10,FALSE)</f>
        <v>5800</v>
      </c>
      <c r="AJ595" s="9">
        <f t="shared" si="39"/>
        <v>3.5899267726379712E-2</v>
      </c>
      <c r="AL595" s="9">
        <v>96085043</v>
      </c>
      <c r="AM595" s="9">
        <v>5974</v>
      </c>
      <c r="AT595" s="9">
        <v>97743194</v>
      </c>
      <c r="AU595" s="9">
        <v>99917112</v>
      </c>
      <c r="AX595" s="9">
        <v>96416387</v>
      </c>
      <c r="AY595" s="9">
        <v>12028</v>
      </c>
      <c r="BB595" s="9">
        <v>99917100</v>
      </c>
      <c r="BC595" s="9">
        <v>6361</v>
      </c>
      <c r="BF595" s="9">
        <v>99917100</v>
      </c>
      <c r="BG595" s="9">
        <v>6934</v>
      </c>
    </row>
    <row r="596" spans="2:59" x14ac:dyDescent="0.35">
      <c r="B596" s="21" t="s">
        <v>1237</v>
      </c>
      <c r="C596" s="21" t="s">
        <v>39</v>
      </c>
      <c r="D596" s="21" t="s">
        <v>580</v>
      </c>
      <c r="E596" s="21" t="s">
        <v>580</v>
      </c>
      <c r="F596" s="21" t="s">
        <v>430</v>
      </c>
      <c r="G596" s="8" t="s">
        <v>191</v>
      </c>
      <c r="H596" s="8">
        <v>7.5</v>
      </c>
      <c r="I596" s="8" t="s">
        <v>158</v>
      </c>
      <c r="J596" s="8" t="s">
        <v>154</v>
      </c>
      <c r="K596" s="8">
        <v>1</v>
      </c>
      <c r="L596" s="8" t="s">
        <v>157</v>
      </c>
      <c r="M596" s="8">
        <v>196</v>
      </c>
      <c r="N596" s="8">
        <v>99917041</v>
      </c>
      <c r="O596" s="8">
        <v>96085137</v>
      </c>
      <c r="P596" s="8">
        <v>99917041</v>
      </c>
      <c r="Q596" s="8">
        <v>7396</v>
      </c>
      <c r="R596" s="8">
        <v>7618</v>
      </c>
      <c r="S596" s="8">
        <f t="shared" si="36"/>
        <v>7061</v>
      </c>
      <c r="T596" s="8">
        <f t="shared" si="37"/>
        <v>7370</v>
      </c>
      <c r="U596" s="8">
        <f t="shared" si="38"/>
        <v>8034</v>
      </c>
      <c r="V596" s="21" t="s">
        <v>140</v>
      </c>
      <c r="W596" s="21"/>
      <c r="X596" s="8" t="s">
        <v>181</v>
      </c>
      <c r="Y596" s="8" t="s">
        <v>183</v>
      </c>
      <c r="Z596" s="29">
        <v>1.25</v>
      </c>
      <c r="AA596" s="8" t="s">
        <v>1667</v>
      </c>
      <c r="AB596" s="8" t="s">
        <v>185</v>
      </c>
      <c r="AC596" s="8" t="s">
        <v>1758</v>
      </c>
      <c r="AE596" s="8" t="e">
        <f>VLOOKUP(N596,[1]CRN!$H$2:$I$1212,2,FALSE)</f>
        <v>#N/A</v>
      </c>
      <c r="AG596" s="9">
        <v>96085137</v>
      </c>
      <c r="AH596" s="9">
        <v>7120</v>
      </c>
      <c r="AI596" s="9">
        <f>VLOOKUP(AG596,[2]CRN!$A$2:$J$2833,10,FALSE)</f>
        <v>7396</v>
      </c>
      <c r="AJ596" s="9">
        <f t="shared" si="39"/>
        <v>3.8764044943820228E-2</v>
      </c>
      <c r="AL596" s="9">
        <v>96085137</v>
      </c>
      <c r="AM596" s="9">
        <v>7618</v>
      </c>
      <c r="AT596" s="9">
        <v>96085124</v>
      </c>
      <c r="AU596" s="9">
        <v>99917113</v>
      </c>
      <c r="AX596" s="9">
        <v>96416388</v>
      </c>
      <c r="AY596" s="9">
        <v>13969</v>
      </c>
      <c r="BB596" s="9">
        <v>99917041</v>
      </c>
      <c r="BC596" s="9">
        <v>7370</v>
      </c>
      <c r="BF596" s="9">
        <v>99917041</v>
      </c>
      <c r="BG596" s="9">
        <v>8034</v>
      </c>
    </row>
    <row r="597" spans="2:59" x14ac:dyDescent="0.35">
      <c r="B597" s="21" t="s">
        <v>1238</v>
      </c>
      <c r="C597" s="21" t="s">
        <v>39</v>
      </c>
      <c r="D597" s="21" t="s">
        <v>581</v>
      </c>
      <c r="E597" s="21" t="s">
        <v>581</v>
      </c>
      <c r="F597" s="21" t="s">
        <v>430</v>
      </c>
      <c r="G597" s="8" t="s">
        <v>191</v>
      </c>
      <c r="H597" s="8">
        <v>7.5</v>
      </c>
      <c r="I597" s="8" t="s">
        <v>158</v>
      </c>
      <c r="J597" s="8" t="s">
        <v>154</v>
      </c>
      <c r="K597" s="8">
        <v>3</v>
      </c>
      <c r="L597" s="8" t="s">
        <v>153</v>
      </c>
      <c r="M597" s="8">
        <v>183</v>
      </c>
      <c r="N597" s="8">
        <v>99917120</v>
      </c>
      <c r="O597" s="8">
        <v>96085138</v>
      </c>
      <c r="P597" s="8">
        <v>99917120</v>
      </c>
      <c r="Q597" s="8">
        <v>5848</v>
      </c>
      <c r="R597" s="8">
        <v>6024</v>
      </c>
      <c r="S597" s="8">
        <f t="shared" si="36"/>
        <v>6150</v>
      </c>
      <c r="T597" s="8">
        <f t="shared" si="37"/>
        <v>6414</v>
      </c>
      <c r="U597" s="8">
        <f t="shared" si="38"/>
        <v>6992</v>
      </c>
      <c r="V597" s="21" t="s">
        <v>140</v>
      </c>
      <c r="W597" s="21"/>
      <c r="X597" s="8" t="s">
        <v>181</v>
      </c>
      <c r="Y597" s="8" t="s">
        <v>183</v>
      </c>
      <c r="Z597" s="29">
        <v>1.25</v>
      </c>
      <c r="AA597" s="8" t="s">
        <v>1667</v>
      </c>
      <c r="AB597" s="8" t="s">
        <v>185</v>
      </c>
      <c r="AC597" s="8" t="s">
        <v>1758</v>
      </c>
      <c r="AE597" s="8" t="e">
        <f>VLOOKUP(N597,[1]CRN!$H$2:$I$1212,2,FALSE)</f>
        <v>#N/A</v>
      </c>
      <c r="AG597" s="9">
        <v>96085138</v>
      </c>
      <c r="AH597" s="9">
        <v>5646</v>
      </c>
      <c r="AI597" s="9">
        <f>VLOOKUP(AG597,[2]CRN!$A$2:$J$2833,10,FALSE)</f>
        <v>5848</v>
      </c>
      <c r="AJ597" s="9">
        <f t="shared" si="39"/>
        <v>3.5777541622387533E-2</v>
      </c>
      <c r="AL597" s="9">
        <v>96085138</v>
      </c>
      <c r="AM597" s="9">
        <v>6024</v>
      </c>
      <c r="AT597" s="9">
        <v>96085126</v>
      </c>
      <c r="AU597" s="9">
        <v>99917114</v>
      </c>
      <c r="AX597" s="9">
        <v>96416389</v>
      </c>
      <c r="AY597" s="9">
        <v>14558</v>
      </c>
      <c r="BB597" s="9">
        <v>99917120</v>
      </c>
      <c r="BC597" s="9">
        <v>6414</v>
      </c>
      <c r="BF597" s="9">
        <v>99917120</v>
      </c>
      <c r="BG597" s="9">
        <v>6992</v>
      </c>
    </row>
    <row r="598" spans="2:59" x14ac:dyDescent="0.35">
      <c r="B598" s="21" t="s">
        <v>1239</v>
      </c>
      <c r="C598" s="21" t="s">
        <v>39</v>
      </c>
      <c r="D598" s="21" t="s">
        <v>582</v>
      </c>
      <c r="E598" s="21" t="s">
        <v>582</v>
      </c>
      <c r="F598" s="21" t="s">
        <v>431</v>
      </c>
      <c r="G598" s="8" t="s">
        <v>191</v>
      </c>
      <c r="H598" s="8">
        <v>7.5</v>
      </c>
      <c r="I598" s="8" t="s">
        <v>158</v>
      </c>
      <c r="J598" s="8" t="s">
        <v>151</v>
      </c>
      <c r="K598" s="8">
        <v>1</v>
      </c>
      <c r="L598" s="8" t="s">
        <v>157</v>
      </c>
      <c r="M598" s="8">
        <v>273</v>
      </c>
      <c r="N598" s="8">
        <v>99917021</v>
      </c>
      <c r="O598" s="8">
        <v>96085044</v>
      </c>
      <c r="P598" s="8">
        <v>99917021</v>
      </c>
      <c r="Q598" s="8">
        <v>7574</v>
      </c>
      <c r="R598" s="8">
        <v>7801</v>
      </c>
      <c r="S598" s="8">
        <f t="shared" si="36"/>
        <v>7250</v>
      </c>
      <c r="T598" s="8">
        <f t="shared" si="37"/>
        <v>7566</v>
      </c>
      <c r="U598" s="8">
        <f t="shared" si="38"/>
        <v>8247</v>
      </c>
      <c r="V598" s="21" t="s">
        <v>140</v>
      </c>
      <c r="W598" s="21"/>
      <c r="X598" s="8" t="s">
        <v>181</v>
      </c>
      <c r="Y598" s="8" t="s">
        <v>183</v>
      </c>
      <c r="Z598" s="29">
        <v>1.25</v>
      </c>
      <c r="AA598" s="8" t="s">
        <v>1667</v>
      </c>
      <c r="AB598" s="8" t="s">
        <v>185</v>
      </c>
      <c r="AC598" s="8" t="s">
        <v>1758</v>
      </c>
      <c r="AE598" s="8" t="e">
        <f>VLOOKUP(N598,[1]CRN!$H$2:$I$1212,2,FALSE)</f>
        <v>#N/A</v>
      </c>
      <c r="AG598" s="9">
        <v>96085044</v>
      </c>
      <c r="AH598" s="9">
        <v>7293</v>
      </c>
      <c r="AI598" s="9">
        <f>VLOOKUP(AG598,[2]CRN!$A$2:$J$2833,10,FALSE)</f>
        <v>7574</v>
      </c>
      <c r="AJ598" s="9">
        <f t="shared" si="39"/>
        <v>3.8530097353626766E-2</v>
      </c>
      <c r="AL598" s="9">
        <v>96085044</v>
      </c>
      <c r="AM598" s="9">
        <v>7801</v>
      </c>
      <c r="AT598" s="9">
        <v>96085128</v>
      </c>
      <c r="AU598" s="9">
        <v>99917115</v>
      </c>
      <c r="AX598" s="9">
        <v>96416393</v>
      </c>
      <c r="AY598" s="9">
        <v>4301</v>
      </c>
      <c r="BB598" s="9">
        <v>99917021</v>
      </c>
      <c r="BC598" s="9">
        <v>7566</v>
      </c>
      <c r="BF598" s="9">
        <v>99917021</v>
      </c>
      <c r="BG598" s="9">
        <v>8247</v>
      </c>
    </row>
    <row r="599" spans="2:59" x14ac:dyDescent="0.35">
      <c r="B599" s="21" t="s">
        <v>1240</v>
      </c>
      <c r="C599" s="21" t="s">
        <v>39</v>
      </c>
      <c r="D599" s="21" t="s">
        <v>583</v>
      </c>
      <c r="E599" s="21" t="s">
        <v>583</v>
      </c>
      <c r="F599" s="21" t="s">
        <v>431</v>
      </c>
      <c r="G599" s="8" t="s">
        <v>191</v>
      </c>
      <c r="H599" s="8">
        <v>7.5</v>
      </c>
      <c r="I599" s="8" t="s">
        <v>158</v>
      </c>
      <c r="J599" s="8" t="s">
        <v>151</v>
      </c>
      <c r="K599" s="8">
        <v>3</v>
      </c>
      <c r="L599" s="8" t="s">
        <v>153</v>
      </c>
      <c r="M599" s="8">
        <v>260</v>
      </c>
      <c r="N599" s="8">
        <v>99917101</v>
      </c>
      <c r="O599" s="8">
        <v>96085045</v>
      </c>
      <c r="P599" s="8">
        <v>99917101</v>
      </c>
      <c r="Q599" s="8">
        <v>6026</v>
      </c>
      <c r="R599" s="8">
        <v>6207</v>
      </c>
      <c r="S599" s="8">
        <f t="shared" si="36"/>
        <v>6339</v>
      </c>
      <c r="T599" s="8">
        <f t="shared" si="37"/>
        <v>6610</v>
      </c>
      <c r="U599" s="8">
        <f t="shared" si="38"/>
        <v>7205</v>
      </c>
      <c r="V599" s="21" t="s">
        <v>140</v>
      </c>
      <c r="W599" s="21"/>
      <c r="X599" s="8" t="s">
        <v>181</v>
      </c>
      <c r="Y599" s="8" t="s">
        <v>183</v>
      </c>
      <c r="Z599" s="29">
        <v>1.25</v>
      </c>
      <c r="AA599" s="8" t="s">
        <v>1667</v>
      </c>
      <c r="AB599" s="8" t="s">
        <v>185</v>
      </c>
      <c r="AC599" s="8" t="s">
        <v>1758</v>
      </c>
      <c r="AE599" s="8" t="e">
        <f>VLOOKUP(N599,[1]CRN!$H$2:$I$1212,2,FALSE)</f>
        <v>#N/A</v>
      </c>
      <c r="AG599" s="9">
        <v>96085045</v>
      </c>
      <c r="AH599" s="9">
        <v>5819</v>
      </c>
      <c r="AI599" s="9">
        <f>VLOOKUP(AG599,[2]CRN!$A$2:$J$2833,10,FALSE)</f>
        <v>6026</v>
      </c>
      <c r="AJ599" s="9">
        <f t="shared" si="39"/>
        <v>3.5573122529644272E-2</v>
      </c>
      <c r="AL599" s="9">
        <v>96085045</v>
      </c>
      <c r="AM599" s="9">
        <v>6207</v>
      </c>
      <c r="AT599" s="9">
        <v>96085130</v>
      </c>
      <c r="AU599" s="9">
        <v>99917116</v>
      </c>
      <c r="AX599" s="9">
        <v>96416394</v>
      </c>
      <c r="AY599" s="9">
        <v>4301</v>
      </c>
      <c r="BB599" s="9">
        <v>99917101</v>
      </c>
      <c r="BC599" s="9">
        <v>6610</v>
      </c>
      <c r="BF599" s="9">
        <v>99917101</v>
      </c>
      <c r="BG599" s="9">
        <v>7205</v>
      </c>
    </row>
    <row r="600" spans="2:59" x14ac:dyDescent="0.35">
      <c r="B600" s="21" t="s">
        <v>1241</v>
      </c>
      <c r="C600" s="21" t="s">
        <v>39</v>
      </c>
      <c r="D600" s="21" t="s">
        <v>582</v>
      </c>
      <c r="E600" s="21" t="s">
        <v>582</v>
      </c>
      <c r="F600" s="21" t="s">
        <v>431</v>
      </c>
      <c r="G600" s="8" t="s">
        <v>191</v>
      </c>
      <c r="H600" s="8">
        <v>7.5</v>
      </c>
      <c r="I600" s="8" t="s">
        <v>158</v>
      </c>
      <c r="J600" s="8" t="s">
        <v>154</v>
      </c>
      <c r="K600" s="8">
        <v>1</v>
      </c>
      <c r="L600" s="8" t="s">
        <v>157</v>
      </c>
      <c r="M600" s="8">
        <v>273</v>
      </c>
      <c r="N600" s="8">
        <v>99917042</v>
      </c>
      <c r="O600" s="8">
        <v>96085139</v>
      </c>
      <c r="P600" s="8">
        <v>99917042</v>
      </c>
      <c r="Q600" s="8">
        <v>7622</v>
      </c>
      <c r="R600" s="8">
        <v>7851</v>
      </c>
      <c r="S600" s="8">
        <f t="shared" si="36"/>
        <v>7301</v>
      </c>
      <c r="T600" s="8">
        <f t="shared" si="37"/>
        <v>7619</v>
      </c>
      <c r="U600" s="8">
        <f t="shared" si="38"/>
        <v>8305</v>
      </c>
      <c r="V600" s="21" t="s">
        <v>140</v>
      </c>
      <c r="W600" s="21"/>
      <c r="X600" s="8" t="s">
        <v>181</v>
      </c>
      <c r="Y600" s="8" t="s">
        <v>183</v>
      </c>
      <c r="Z600" s="29">
        <v>1.25</v>
      </c>
      <c r="AA600" s="8" t="s">
        <v>1667</v>
      </c>
      <c r="AB600" s="8" t="s">
        <v>185</v>
      </c>
      <c r="AC600" s="8" t="s">
        <v>1758</v>
      </c>
      <c r="AE600" s="8" t="e">
        <f>VLOOKUP(N600,[1]CRN!$H$2:$I$1212,2,FALSE)</f>
        <v>#N/A</v>
      </c>
      <c r="AG600" s="9">
        <v>96085139</v>
      </c>
      <c r="AH600" s="9">
        <v>7340</v>
      </c>
      <c r="AI600" s="9">
        <f>VLOOKUP(AG600,[2]CRN!$A$2:$J$2833,10,FALSE)</f>
        <v>7622</v>
      </c>
      <c r="AJ600" s="9">
        <f t="shared" si="39"/>
        <v>3.8419618528610353E-2</v>
      </c>
      <c r="AL600" s="9">
        <v>96085139</v>
      </c>
      <c r="AM600" s="9">
        <v>7851</v>
      </c>
      <c r="AT600" s="9">
        <v>96085132</v>
      </c>
      <c r="AU600" s="9">
        <v>99917117</v>
      </c>
      <c r="AX600" s="9">
        <v>96416395</v>
      </c>
      <c r="AY600" s="9">
        <v>5826</v>
      </c>
      <c r="BB600" s="9">
        <v>99917042</v>
      </c>
      <c r="BC600" s="9">
        <v>7619</v>
      </c>
      <c r="BF600" s="9">
        <v>99917042</v>
      </c>
      <c r="BG600" s="9">
        <v>8305</v>
      </c>
    </row>
    <row r="601" spans="2:59" x14ac:dyDescent="0.35">
      <c r="B601" s="21" t="s">
        <v>1242</v>
      </c>
      <c r="C601" s="21" t="s">
        <v>39</v>
      </c>
      <c r="D601" s="21" t="s">
        <v>583</v>
      </c>
      <c r="E601" s="21" t="s">
        <v>583</v>
      </c>
      <c r="F601" s="21" t="s">
        <v>431</v>
      </c>
      <c r="G601" s="8" t="s">
        <v>191</v>
      </c>
      <c r="H601" s="8">
        <v>7.5</v>
      </c>
      <c r="I601" s="8" t="s">
        <v>158</v>
      </c>
      <c r="J601" s="8" t="s">
        <v>154</v>
      </c>
      <c r="K601" s="8">
        <v>3</v>
      </c>
      <c r="L601" s="8" t="s">
        <v>153</v>
      </c>
      <c r="M601" s="8">
        <v>260</v>
      </c>
      <c r="N601" s="8">
        <v>99917121</v>
      </c>
      <c r="O601" s="8">
        <v>96085140</v>
      </c>
      <c r="P601" s="8">
        <v>99917121</v>
      </c>
      <c r="Q601" s="8">
        <v>6074</v>
      </c>
      <c r="R601" s="8">
        <v>6257</v>
      </c>
      <c r="S601" s="8">
        <f t="shared" si="36"/>
        <v>6390</v>
      </c>
      <c r="T601" s="8">
        <f t="shared" si="37"/>
        <v>6663</v>
      </c>
      <c r="U601" s="8">
        <f t="shared" si="38"/>
        <v>7263</v>
      </c>
      <c r="V601" s="21" t="s">
        <v>140</v>
      </c>
      <c r="W601" s="21"/>
      <c r="X601" s="8" t="s">
        <v>181</v>
      </c>
      <c r="Y601" s="8" t="s">
        <v>183</v>
      </c>
      <c r="Z601" s="29">
        <v>1.25</v>
      </c>
      <c r="AA601" s="8" t="s">
        <v>1667</v>
      </c>
      <c r="AB601" s="8" t="s">
        <v>185</v>
      </c>
      <c r="AC601" s="8" t="s">
        <v>1758</v>
      </c>
      <c r="AE601" s="8" t="e">
        <f>VLOOKUP(N601,[1]CRN!$H$2:$I$1212,2,FALSE)</f>
        <v>#N/A</v>
      </c>
      <c r="AG601" s="9">
        <v>96085140</v>
      </c>
      <c r="AH601" s="9">
        <v>5866</v>
      </c>
      <c r="AI601" s="9">
        <f>VLOOKUP(AG601,[2]CRN!$A$2:$J$2833,10,FALSE)</f>
        <v>6074</v>
      </c>
      <c r="AJ601" s="9">
        <f t="shared" si="39"/>
        <v>3.5458574838049775E-2</v>
      </c>
      <c r="AL601" s="9">
        <v>96085140</v>
      </c>
      <c r="AM601" s="9">
        <v>6257</v>
      </c>
      <c r="AT601" s="9">
        <v>96085134</v>
      </c>
      <c r="AU601" s="9">
        <v>99917118</v>
      </c>
      <c r="AX601" s="9">
        <v>96416396</v>
      </c>
      <c r="AY601" s="9">
        <v>5826</v>
      </c>
      <c r="BB601" s="9">
        <v>99917121</v>
      </c>
      <c r="BC601" s="9">
        <v>6663</v>
      </c>
      <c r="BF601" s="9">
        <v>99917121</v>
      </c>
      <c r="BG601" s="9">
        <v>7263</v>
      </c>
    </row>
    <row r="602" spans="2:59" x14ac:dyDescent="0.35">
      <c r="B602" s="21" t="s">
        <v>1243</v>
      </c>
      <c r="C602" s="21" t="s">
        <v>39</v>
      </c>
      <c r="D602" s="21" t="s">
        <v>584</v>
      </c>
      <c r="E602" s="21" t="s">
        <v>584</v>
      </c>
      <c r="F602" s="21" t="s">
        <v>432</v>
      </c>
      <c r="G602" s="8" t="s">
        <v>191</v>
      </c>
      <c r="H602" s="8">
        <v>7.5</v>
      </c>
      <c r="I602" s="8" t="s">
        <v>158</v>
      </c>
      <c r="J602" s="8" t="s">
        <v>151</v>
      </c>
      <c r="K602" s="8">
        <v>1</v>
      </c>
      <c r="L602" s="8" t="s">
        <v>157</v>
      </c>
      <c r="M602" s="8">
        <v>276</v>
      </c>
      <c r="N602" s="8">
        <v>99917022</v>
      </c>
      <c r="O602" s="8">
        <v>96085046</v>
      </c>
      <c r="P602" s="8">
        <v>99917022</v>
      </c>
      <c r="Q602" s="8">
        <v>7717</v>
      </c>
      <c r="R602" s="8">
        <v>7949</v>
      </c>
      <c r="S602" s="8">
        <f t="shared" si="36"/>
        <v>7402</v>
      </c>
      <c r="T602" s="8">
        <f t="shared" si="37"/>
        <v>7725</v>
      </c>
      <c r="U602" s="8">
        <f t="shared" si="38"/>
        <v>8420</v>
      </c>
      <c r="V602" s="21" t="s">
        <v>140</v>
      </c>
      <c r="W602" s="21"/>
      <c r="X602" s="8" t="s">
        <v>181</v>
      </c>
      <c r="Y602" s="8" t="s">
        <v>183</v>
      </c>
      <c r="Z602" s="29">
        <v>1.25</v>
      </c>
      <c r="AA602" s="8" t="s">
        <v>1667</v>
      </c>
      <c r="AB602" s="8" t="s">
        <v>185</v>
      </c>
      <c r="AC602" s="8" t="s">
        <v>1758</v>
      </c>
      <c r="AE602" s="8" t="e">
        <f>VLOOKUP(N602,[1]CRN!$H$2:$I$1212,2,FALSE)</f>
        <v>#N/A</v>
      </c>
      <c r="AG602" s="9">
        <v>96085046</v>
      </c>
      <c r="AH602" s="9">
        <v>7432</v>
      </c>
      <c r="AI602" s="9">
        <f>VLOOKUP(AG602,[2]CRN!$A$2:$J$2833,10,FALSE)</f>
        <v>7717</v>
      </c>
      <c r="AJ602" s="9">
        <f t="shared" si="39"/>
        <v>3.8347685683530676E-2</v>
      </c>
      <c r="AL602" s="9">
        <v>96085046</v>
      </c>
      <c r="AM602" s="9">
        <v>7949</v>
      </c>
      <c r="AT602" s="9">
        <v>96085136</v>
      </c>
      <c r="AU602" s="9">
        <v>99917119</v>
      </c>
      <c r="AX602" s="9">
        <v>96416397</v>
      </c>
      <c r="AY602" s="9">
        <v>7411</v>
      </c>
      <c r="BB602" s="9">
        <v>99917022</v>
      </c>
      <c r="BC602" s="9">
        <v>7725</v>
      </c>
      <c r="BF602" s="9">
        <v>99917022</v>
      </c>
      <c r="BG602" s="9">
        <v>8420</v>
      </c>
    </row>
    <row r="603" spans="2:59" x14ac:dyDescent="0.35">
      <c r="B603" s="21" t="s">
        <v>1244</v>
      </c>
      <c r="C603" s="21" t="s">
        <v>39</v>
      </c>
      <c r="D603" s="21" t="s">
        <v>585</v>
      </c>
      <c r="E603" s="21" t="s">
        <v>585</v>
      </c>
      <c r="F603" s="21" t="s">
        <v>432</v>
      </c>
      <c r="G603" s="8" t="s">
        <v>191</v>
      </c>
      <c r="H603" s="8">
        <v>7.5</v>
      </c>
      <c r="I603" s="8" t="s">
        <v>158</v>
      </c>
      <c r="J603" s="8" t="s">
        <v>151</v>
      </c>
      <c r="K603" s="8">
        <v>3</v>
      </c>
      <c r="L603" s="8" t="s">
        <v>153</v>
      </c>
      <c r="M603" s="8">
        <v>263</v>
      </c>
      <c r="N603" s="8">
        <v>99917102</v>
      </c>
      <c r="O603" s="8">
        <v>96085047</v>
      </c>
      <c r="P603" s="8">
        <v>99917102</v>
      </c>
      <c r="Q603" s="8">
        <v>6169</v>
      </c>
      <c r="R603" s="8">
        <v>6355</v>
      </c>
      <c r="S603" s="8">
        <f t="shared" si="36"/>
        <v>6491</v>
      </c>
      <c r="T603" s="8">
        <f t="shared" si="37"/>
        <v>6769</v>
      </c>
      <c r="U603" s="8">
        <f t="shared" si="38"/>
        <v>7378</v>
      </c>
      <c r="V603" s="21" t="s">
        <v>140</v>
      </c>
      <c r="W603" s="21"/>
      <c r="X603" s="8" t="s">
        <v>181</v>
      </c>
      <c r="Y603" s="8" t="s">
        <v>183</v>
      </c>
      <c r="Z603" s="29">
        <v>1.25</v>
      </c>
      <c r="AA603" s="8" t="s">
        <v>1667</v>
      </c>
      <c r="AB603" s="8" t="s">
        <v>185</v>
      </c>
      <c r="AC603" s="8" t="s">
        <v>1758</v>
      </c>
      <c r="AE603" s="8" t="e">
        <f>VLOOKUP(N603,[1]CRN!$H$2:$I$1212,2,FALSE)</f>
        <v>#N/A</v>
      </c>
      <c r="AG603" s="9">
        <v>96085047</v>
      </c>
      <c r="AH603" s="9">
        <v>5958</v>
      </c>
      <c r="AI603" s="9">
        <f>VLOOKUP(AG603,[2]CRN!$A$2:$J$2833,10,FALSE)</f>
        <v>6169</v>
      </c>
      <c r="AJ603" s="9">
        <f t="shared" si="39"/>
        <v>3.5414568647197046E-2</v>
      </c>
      <c r="AL603" s="9">
        <v>96085047</v>
      </c>
      <c r="AM603" s="9">
        <v>6355</v>
      </c>
      <c r="AT603" s="9">
        <v>96085138</v>
      </c>
      <c r="AU603" s="9">
        <v>99917120</v>
      </c>
      <c r="AX603" s="9">
        <v>96416398</v>
      </c>
      <c r="AY603" s="9">
        <v>9135</v>
      </c>
      <c r="BB603" s="9">
        <v>99917102</v>
      </c>
      <c r="BC603" s="9">
        <v>6769</v>
      </c>
      <c r="BF603" s="9">
        <v>99917102</v>
      </c>
      <c r="BG603" s="9">
        <v>7378</v>
      </c>
    </row>
    <row r="604" spans="2:59" x14ac:dyDescent="0.35">
      <c r="B604" s="21" t="s">
        <v>1245</v>
      </c>
      <c r="C604" s="21" t="s">
        <v>39</v>
      </c>
      <c r="D604" s="21" t="s">
        <v>584</v>
      </c>
      <c r="E604" s="21" t="s">
        <v>584</v>
      </c>
      <c r="F604" s="21" t="s">
        <v>432</v>
      </c>
      <c r="G604" s="8" t="s">
        <v>191</v>
      </c>
      <c r="H604" s="8">
        <v>7.5</v>
      </c>
      <c r="I604" s="8" t="s">
        <v>158</v>
      </c>
      <c r="J604" s="8" t="s">
        <v>154</v>
      </c>
      <c r="K604" s="8">
        <v>1</v>
      </c>
      <c r="L604" s="8" t="s">
        <v>157</v>
      </c>
      <c r="M604" s="8">
        <v>276</v>
      </c>
      <c r="N604" s="8">
        <v>99917043</v>
      </c>
      <c r="O604" s="8">
        <v>96085141</v>
      </c>
      <c r="P604" s="8">
        <v>99917043</v>
      </c>
      <c r="Q604" s="8">
        <v>7765</v>
      </c>
      <c r="R604" s="8">
        <v>7999</v>
      </c>
      <c r="S604" s="8">
        <f t="shared" si="36"/>
        <v>7453</v>
      </c>
      <c r="T604" s="8">
        <f t="shared" si="37"/>
        <v>7778</v>
      </c>
      <c r="U604" s="8">
        <f t="shared" si="38"/>
        <v>8478</v>
      </c>
      <c r="V604" s="21" t="s">
        <v>140</v>
      </c>
      <c r="W604" s="21"/>
      <c r="X604" s="8" t="s">
        <v>181</v>
      </c>
      <c r="Y604" s="8" t="s">
        <v>183</v>
      </c>
      <c r="Z604" s="29">
        <v>1.25</v>
      </c>
      <c r="AA604" s="8" t="s">
        <v>1667</v>
      </c>
      <c r="AB604" s="8" t="s">
        <v>185</v>
      </c>
      <c r="AC604" s="8" t="s">
        <v>1758</v>
      </c>
      <c r="AE604" s="8" t="e">
        <f>VLOOKUP(N604,[1]CRN!$H$2:$I$1212,2,FALSE)</f>
        <v>#N/A</v>
      </c>
      <c r="AG604" s="9">
        <v>96085141</v>
      </c>
      <c r="AH604" s="9">
        <v>7479</v>
      </c>
      <c r="AI604" s="9">
        <f>VLOOKUP(AG604,[2]CRN!$A$2:$J$2833,10,FALSE)</f>
        <v>7765</v>
      </c>
      <c r="AJ604" s="9">
        <f t="shared" si="39"/>
        <v>3.8240406471453402E-2</v>
      </c>
      <c r="AL604" s="9">
        <v>96085141</v>
      </c>
      <c r="AM604" s="9">
        <v>7999</v>
      </c>
      <c r="AT604" s="9">
        <v>96085140</v>
      </c>
      <c r="AU604" s="9">
        <v>99917121</v>
      </c>
      <c r="AX604" s="9">
        <v>96416399</v>
      </c>
      <c r="AY604" s="9">
        <v>12115</v>
      </c>
      <c r="BB604" s="9">
        <v>99917043</v>
      </c>
      <c r="BC604" s="9">
        <v>7778</v>
      </c>
      <c r="BF604" s="9">
        <v>99917043</v>
      </c>
      <c r="BG604" s="9">
        <v>8478</v>
      </c>
    </row>
    <row r="605" spans="2:59" x14ac:dyDescent="0.35">
      <c r="B605" s="21" t="s">
        <v>1246</v>
      </c>
      <c r="C605" s="21" t="s">
        <v>39</v>
      </c>
      <c r="D605" s="21" t="s">
        <v>585</v>
      </c>
      <c r="E605" s="21" t="s">
        <v>585</v>
      </c>
      <c r="F605" s="21" t="s">
        <v>432</v>
      </c>
      <c r="G605" s="8" t="s">
        <v>191</v>
      </c>
      <c r="H605" s="8">
        <v>7.5</v>
      </c>
      <c r="I605" s="8" t="s">
        <v>158</v>
      </c>
      <c r="J605" s="8" t="s">
        <v>154</v>
      </c>
      <c r="K605" s="8">
        <v>3</v>
      </c>
      <c r="L605" s="8" t="s">
        <v>153</v>
      </c>
      <c r="M605" s="8">
        <v>263</v>
      </c>
      <c r="N605" s="8">
        <v>99917123</v>
      </c>
      <c r="O605" s="8">
        <v>96085142</v>
      </c>
      <c r="P605" s="8">
        <v>99917123</v>
      </c>
      <c r="Q605" s="8">
        <v>6217</v>
      </c>
      <c r="R605" s="8">
        <v>6405</v>
      </c>
      <c r="S605" s="8">
        <f t="shared" si="36"/>
        <v>6542</v>
      </c>
      <c r="T605" s="8">
        <f t="shared" si="37"/>
        <v>6822</v>
      </c>
      <c r="U605" s="8">
        <f t="shared" si="38"/>
        <v>7436</v>
      </c>
      <c r="V605" s="21" t="s">
        <v>140</v>
      </c>
      <c r="W605" s="21"/>
      <c r="X605" s="8" t="s">
        <v>181</v>
      </c>
      <c r="Y605" s="8" t="s">
        <v>183</v>
      </c>
      <c r="Z605" s="29">
        <v>1.25</v>
      </c>
      <c r="AA605" s="8" t="s">
        <v>1667</v>
      </c>
      <c r="AB605" s="8" t="s">
        <v>185</v>
      </c>
      <c r="AC605" s="8" t="s">
        <v>1758</v>
      </c>
      <c r="AE605" s="8" t="e">
        <f>VLOOKUP(N605,[1]CRN!$H$2:$I$1212,2,FALSE)</f>
        <v>#N/A</v>
      </c>
      <c r="AG605" s="9">
        <v>96085142</v>
      </c>
      <c r="AH605" s="9">
        <v>6005</v>
      </c>
      <c r="AI605" s="9">
        <f>VLOOKUP(AG605,[2]CRN!$A$2:$J$2833,10,FALSE)</f>
        <v>6217</v>
      </c>
      <c r="AJ605" s="9">
        <f t="shared" si="39"/>
        <v>3.5303913405495421E-2</v>
      </c>
      <c r="AL605" s="9">
        <v>96085142</v>
      </c>
      <c r="AM605" s="9">
        <v>6405</v>
      </c>
      <c r="AT605" s="9">
        <v>96085142</v>
      </c>
      <c r="AU605" s="9">
        <v>99917123</v>
      </c>
      <c r="AX605" s="9">
        <v>96416400</v>
      </c>
      <c r="AY605" s="9">
        <v>14056</v>
      </c>
      <c r="BB605" s="9">
        <v>99917123</v>
      </c>
      <c r="BC605" s="9">
        <v>6822</v>
      </c>
      <c r="BF605" s="9">
        <v>99917123</v>
      </c>
      <c r="BG605" s="9">
        <v>7436</v>
      </c>
    </row>
    <row r="606" spans="2:59" x14ac:dyDescent="0.35">
      <c r="B606" s="21" t="s">
        <v>1247</v>
      </c>
      <c r="C606" s="21" t="s">
        <v>39</v>
      </c>
      <c r="D606" s="21" t="s">
        <v>586</v>
      </c>
      <c r="E606" s="21" t="s">
        <v>586</v>
      </c>
      <c r="F606" s="21" t="s">
        <v>433</v>
      </c>
      <c r="G606" s="8" t="s">
        <v>186</v>
      </c>
      <c r="H606" s="8">
        <v>0.75</v>
      </c>
      <c r="I606" s="8" t="s">
        <v>150</v>
      </c>
      <c r="J606" s="8" t="s">
        <v>151</v>
      </c>
      <c r="K606" s="8">
        <v>1</v>
      </c>
      <c r="L606" s="8" t="s">
        <v>155</v>
      </c>
      <c r="M606" s="8">
        <v>93</v>
      </c>
      <c r="N606" s="8">
        <v>99917321</v>
      </c>
      <c r="O606" s="8">
        <v>96522928</v>
      </c>
      <c r="P606" s="8">
        <v>99917321</v>
      </c>
      <c r="Q606" s="8">
        <v>3474</v>
      </c>
      <c r="R606" s="8">
        <v>3578</v>
      </c>
      <c r="S606" s="8">
        <f t="shared" si="36"/>
        <v>3660</v>
      </c>
      <c r="T606" s="8">
        <f t="shared" si="37"/>
        <v>3812</v>
      </c>
      <c r="U606" s="8">
        <f t="shared" si="38"/>
        <v>4155</v>
      </c>
      <c r="V606" s="21" t="s">
        <v>141</v>
      </c>
      <c r="W606" s="21"/>
      <c r="X606" s="8" t="s">
        <v>181</v>
      </c>
      <c r="Y606" s="8" t="s">
        <v>182</v>
      </c>
      <c r="Z606" s="8">
        <v>2</v>
      </c>
      <c r="AA606" s="8"/>
      <c r="AB606" s="8" t="s">
        <v>185</v>
      </c>
      <c r="AC606" s="8" t="s">
        <v>1758</v>
      </c>
      <c r="AE606" s="8" t="e">
        <f>VLOOKUP(N606,[1]CRN!$H$2:$I$1212,2,FALSE)</f>
        <v>#N/A</v>
      </c>
      <c r="AG606" s="9">
        <v>96522928</v>
      </c>
      <c r="AH606" s="9">
        <v>3362</v>
      </c>
      <c r="AI606" s="9">
        <f>VLOOKUP(AG606,[2]CRN!$A$2:$J$2833,10,FALSE)</f>
        <v>3474</v>
      </c>
      <c r="AJ606" s="9">
        <f t="shared" si="39"/>
        <v>3.3313503866745982E-2</v>
      </c>
      <c r="AL606" s="9">
        <v>96522928</v>
      </c>
      <c r="AM606" s="9">
        <v>3578</v>
      </c>
      <c r="AT606" s="9">
        <v>96522928</v>
      </c>
      <c r="AU606" s="9">
        <v>99917321</v>
      </c>
      <c r="AX606" s="9">
        <v>96416401</v>
      </c>
      <c r="AY606" s="9">
        <v>14645</v>
      </c>
      <c r="BB606" s="9">
        <v>99917321</v>
      </c>
      <c r="BC606" s="9">
        <v>3812</v>
      </c>
      <c r="BF606" s="9">
        <v>99917321</v>
      </c>
      <c r="BG606" s="9">
        <v>4155</v>
      </c>
    </row>
    <row r="607" spans="2:59" x14ac:dyDescent="0.35">
      <c r="B607" s="21" t="s">
        <v>1248</v>
      </c>
      <c r="C607" s="21" t="s">
        <v>39</v>
      </c>
      <c r="D607" s="21" t="s">
        <v>587</v>
      </c>
      <c r="E607" s="21" t="s">
        <v>587</v>
      </c>
      <c r="F607" s="21" t="s">
        <v>433</v>
      </c>
      <c r="G607" s="8" t="s">
        <v>186</v>
      </c>
      <c r="H607" s="8">
        <v>0.75</v>
      </c>
      <c r="I607" s="8" t="s">
        <v>150</v>
      </c>
      <c r="J607" s="8" t="s">
        <v>151</v>
      </c>
      <c r="K607" s="8">
        <v>3</v>
      </c>
      <c r="L607" s="8" t="s">
        <v>153</v>
      </c>
      <c r="M607" s="8">
        <v>84</v>
      </c>
      <c r="N607" s="8">
        <v>99917365</v>
      </c>
      <c r="O607" s="8">
        <v>96523103</v>
      </c>
      <c r="P607" s="8">
        <v>99917365</v>
      </c>
      <c r="Q607" s="8">
        <v>3437</v>
      </c>
      <c r="R607" s="8">
        <v>3540</v>
      </c>
      <c r="S607" s="8">
        <f t="shared" si="36"/>
        <v>3646</v>
      </c>
      <c r="T607" s="8">
        <f t="shared" si="37"/>
        <v>3797</v>
      </c>
      <c r="U607" s="8">
        <f t="shared" si="38"/>
        <v>4140</v>
      </c>
      <c r="V607" s="21" t="s">
        <v>141</v>
      </c>
      <c r="W607" s="21"/>
      <c r="X607" s="8" t="s">
        <v>181</v>
      </c>
      <c r="Y607" s="8" t="s">
        <v>182</v>
      </c>
      <c r="Z607" s="8">
        <v>2</v>
      </c>
      <c r="AA607" s="8"/>
      <c r="AB607" s="8" t="s">
        <v>185</v>
      </c>
      <c r="AC607" s="8" t="s">
        <v>1758</v>
      </c>
      <c r="AE607" s="8" t="e">
        <f>VLOOKUP(N607,[1]CRN!$H$2:$I$1212,2,FALSE)</f>
        <v>#N/A</v>
      </c>
      <c r="AG607" s="9">
        <v>96523103</v>
      </c>
      <c r="AH607" s="9">
        <v>3327</v>
      </c>
      <c r="AI607" s="9">
        <f>VLOOKUP(AG607,[2]CRN!$A$2:$J$2833,10,FALSE)</f>
        <v>3437</v>
      </c>
      <c r="AJ607" s="9">
        <f t="shared" si="39"/>
        <v>3.3062819356777878E-2</v>
      </c>
      <c r="AL607" s="9">
        <v>96523103</v>
      </c>
      <c r="AM607" s="9">
        <v>3540</v>
      </c>
      <c r="AT607" s="9">
        <v>96522929</v>
      </c>
      <c r="AU607" s="9">
        <v>99917322</v>
      </c>
      <c r="AX607" s="9">
        <v>96417841</v>
      </c>
      <c r="AY607" s="9">
        <v>13643</v>
      </c>
      <c r="BB607" s="9">
        <v>99917365</v>
      </c>
      <c r="BC607" s="9">
        <v>3797</v>
      </c>
      <c r="BF607" s="9">
        <v>99917365</v>
      </c>
      <c r="BG607" s="9">
        <v>4140</v>
      </c>
    </row>
    <row r="608" spans="2:59" x14ac:dyDescent="0.35">
      <c r="B608" s="21" t="s">
        <v>1249</v>
      </c>
      <c r="C608" s="21" t="s">
        <v>39</v>
      </c>
      <c r="D608" s="21" t="s">
        <v>586</v>
      </c>
      <c r="E608" s="21" t="s">
        <v>586</v>
      </c>
      <c r="F608" s="21" t="s">
        <v>433</v>
      </c>
      <c r="G608" s="8" t="s">
        <v>186</v>
      </c>
      <c r="H608" s="8">
        <v>0.75</v>
      </c>
      <c r="I608" s="8" t="s">
        <v>150</v>
      </c>
      <c r="J608" s="8" t="s">
        <v>154</v>
      </c>
      <c r="K608" s="8">
        <v>1</v>
      </c>
      <c r="L608" s="8" t="s">
        <v>155</v>
      </c>
      <c r="M608" s="8">
        <v>93</v>
      </c>
      <c r="N608" s="8">
        <v>99917332</v>
      </c>
      <c r="O608" s="8">
        <v>96522952</v>
      </c>
      <c r="P608" s="8">
        <v>99917332</v>
      </c>
      <c r="Q608" s="8">
        <v>3539</v>
      </c>
      <c r="R608" s="8">
        <v>3645</v>
      </c>
      <c r="S608" s="8">
        <f t="shared" si="36"/>
        <v>3729</v>
      </c>
      <c r="T608" s="8">
        <f t="shared" si="37"/>
        <v>3883</v>
      </c>
      <c r="U608" s="8">
        <f t="shared" si="38"/>
        <v>4233</v>
      </c>
      <c r="V608" s="21" t="s">
        <v>141</v>
      </c>
      <c r="W608" s="21"/>
      <c r="X608" s="8" t="s">
        <v>181</v>
      </c>
      <c r="Y608" s="8" t="s">
        <v>182</v>
      </c>
      <c r="Z608" s="8">
        <v>2</v>
      </c>
      <c r="AA608" s="8"/>
      <c r="AB608" s="8" t="s">
        <v>185</v>
      </c>
      <c r="AC608" s="8" t="s">
        <v>1758</v>
      </c>
      <c r="AE608" s="8" t="e">
        <f>VLOOKUP(N608,[1]CRN!$H$2:$I$1212,2,FALSE)</f>
        <v>#N/A</v>
      </c>
      <c r="AG608" s="9">
        <v>96522952</v>
      </c>
      <c r="AH608" s="9">
        <v>3425</v>
      </c>
      <c r="AI608" s="9">
        <f>VLOOKUP(AG608,[2]CRN!$A$2:$J$2833,10,FALSE)</f>
        <v>3539</v>
      </c>
      <c r="AJ608" s="9">
        <f t="shared" si="39"/>
        <v>3.3284671532846713E-2</v>
      </c>
      <c r="AL608" s="9">
        <v>96522952</v>
      </c>
      <c r="AM608" s="9">
        <v>3645</v>
      </c>
      <c r="AT608" s="9">
        <v>96522930</v>
      </c>
      <c r="AU608" s="9">
        <v>99917323</v>
      </c>
      <c r="AX608" s="9">
        <v>96417842</v>
      </c>
      <c r="AY608" s="9">
        <v>15208</v>
      </c>
      <c r="BB608" s="9">
        <v>99917332</v>
      </c>
      <c r="BC608" s="9">
        <v>3883</v>
      </c>
      <c r="BF608" s="9">
        <v>99917332</v>
      </c>
      <c r="BG608" s="9">
        <v>4233</v>
      </c>
    </row>
    <row r="609" spans="2:59" x14ac:dyDescent="0.35">
      <c r="B609" s="21" t="s">
        <v>1250</v>
      </c>
      <c r="C609" s="21" t="s">
        <v>39</v>
      </c>
      <c r="D609" s="21" t="s">
        <v>587</v>
      </c>
      <c r="E609" s="21" t="s">
        <v>587</v>
      </c>
      <c r="F609" s="21" t="s">
        <v>433</v>
      </c>
      <c r="G609" s="8" t="s">
        <v>186</v>
      </c>
      <c r="H609" s="8">
        <v>0.75</v>
      </c>
      <c r="I609" s="8" t="s">
        <v>150</v>
      </c>
      <c r="J609" s="8" t="s">
        <v>154</v>
      </c>
      <c r="K609" s="8">
        <v>3</v>
      </c>
      <c r="L609" s="8" t="s">
        <v>153</v>
      </c>
      <c r="M609" s="8">
        <v>84</v>
      </c>
      <c r="N609" s="8">
        <v>99917380</v>
      </c>
      <c r="O609" s="8">
        <v>96523131</v>
      </c>
      <c r="P609" s="8">
        <v>99917380</v>
      </c>
      <c r="Q609" s="8">
        <v>3502</v>
      </c>
      <c r="R609" s="8">
        <v>3607</v>
      </c>
      <c r="S609" s="8">
        <f t="shared" si="36"/>
        <v>3715</v>
      </c>
      <c r="T609" s="8">
        <f t="shared" si="37"/>
        <v>3868</v>
      </c>
      <c r="U609" s="8">
        <f t="shared" si="38"/>
        <v>4218</v>
      </c>
      <c r="V609" s="21" t="s">
        <v>141</v>
      </c>
      <c r="W609" s="21"/>
      <c r="X609" s="8" t="s">
        <v>181</v>
      </c>
      <c r="Y609" s="8" t="s">
        <v>182</v>
      </c>
      <c r="Z609" s="8">
        <v>2</v>
      </c>
      <c r="AA609" s="8"/>
      <c r="AB609" s="8" t="s">
        <v>185</v>
      </c>
      <c r="AC609" s="8" t="s">
        <v>1758</v>
      </c>
      <c r="AE609" s="8" t="e">
        <f>VLOOKUP(N609,[1]CRN!$H$2:$I$1212,2,FALSE)</f>
        <v>#N/A</v>
      </c>
      <c r="AG609" s="9">
        <v>96523131</v>
      </c>
      <c r="AH609" s="9">
        <v>3390</v>
      </c>
      <c r="AI609" s="9">
        <f>VLOOKUP(AG609,[2]CRN!$A$2:$J$2833,10,FALSE)</f>
        <v>3502</v>
      </c>
      <c r="AJ609" s="9">
        <f t="shared" si="39"/>
        <v>3.303834808259587E-2</v>
      </c>
      <c r="AL609" s="9">
        <v>96523131</v>
      </c>
      <c r="AM609" s="9">
        <v>3607</v>
      </c>
      <c r="AT609" s="9">
        <v>96522931</v>
      </c>
      <c r="AU609" s="9">
        <v>99917324</v>
      </c>
      <c r="AX609" s="9">
        <v>96417844</v>
      </c>
      <c r="AY609" s="9">
        <v>13730</v>
      </c>
      <c r="BB609" s="9">
        <v>99917380</v>
      </c>
      <c r="BC609" s="9">
        <v>3868</v>
      </c>
      <c r="BF609" s="9">
        <v>99917380</v>
      </c>
      <c r="BG609" s="9">
        <v>4218</v>
      </c>
    </row>
    <row r="610" spans="2:59" x14ac:dyDescent="0.35">
      <c r="B610" s="21" t="s">
        <v>1251</v>
      </c>
      <c r="C610" s="21" t="s">
        <v>39</v>
      </c>
      <c r="D610" s="21" t="s">
        <v>588</v>
      </c>
      <c r="E610" s="21" t="s">
        <v>588</v>
      </c>
      <c r="F610" s="21" t="s">
        <v>407</v>
      </c>
      <c r="G610" s="8" t="s">
        <v>186</v>
      </c>
      <c r="H610" s="8">
        <v>1.5</v>
      </c>
      <c r="I610" s="8" t="s">
        <v>150</v>
      </c>
      <c r="J610" s="8" t="s">
        <v>151</v>
      </c>
      <c r="K610" s="8">
        <v>1</v>
      </c>
      <c r="L610" s="8" t="s">
        <v>155</v>
      </c>
      <c r="M610" s="8">
        <v>108</v>
      </c>
      <c r="N610" s="8">
        <v>99917322</v>
      </c>
      <c r="O610" s="8">
        <v>96522929</v>
      </c>
      <c r="P610" s="8">
        <v>99917322</v>
      </c>
      <c r="Q610" s="8">
        <v>4049</v>
      </c>
      <c r="R610" s="8">
        <v>4170</v>
      </c>
      <c r="S610" s="8">
        <f t="shared" si="36"/>
        <v>4181</v>
      </c>
      <c r="T610" s="8">
        <f t="shared" si="37"/>
        <v>4357</v>
      </c>
      <c r="U610" s="8">
        <f t="shared" si="38"/>
        <v>4749</v>
      </c>
      <c r="V610" s="21" t="s">
        <v>141</v>
      </c>
      <c r="W610" s="21"/>
      <c r="X610" s="8" t="s">
        <v>181</v>
      </c>
      <c r="Y610" s="8" t="s">
        <v>182</v>
      </c>
      <c r="Z610" s="8">
        <v>2</v>
      </c>
      <c r="AA610" s="8"/>
      <c r="AB610" s="8" t="s">
        <v>185</v>
      </c>
      <c r="AC610" s="8" t="s">
        <v>1758</v>
      </c>
      <c r="AE610" s="8" t="e">
        <f>VLOOKUP(N610,[1]CRN!$H$2:$I$1212,2,FALSE)</f>
        <v>#N/A</v>
      </c>
      <c r="AG610" s="9">
        <v>96522929</v>
      </c>
      <c r="AH610" s="9">
        <v>3914</v>
      </c>
      <c r="AI610" s="9">
        <f>VLOOKUP(AG610,[2]CRN!$A$2:$J$2833,10,FALSE)</f>
        <v>4049</v>
      </c>
      <c r="AJ610" s="9">
        <f t="shared" si="39"/>
        <v>3.4491568727644355E-2</v>
      </c>
      <c r="AL610" s="9">
        <v>96522929</v>
      </c>
      <c r="AM610" s="9">
        <v>4170</v>
      </c>
      <c r="AT610" s="9">
        <v>96522932</v>
      </c>
      <c r="AU610" s="9">
        <v>99917325</v>
      </c>
      <c r="AX610" s="9">
        <v>96417845</v>
      </c>
      <c r="AY610" s="9">
        <v>15295</v>
      </c>
      <c r="BB610" s="9">
        <v>99917322</v>
      </c>
      <c r="BC610" s="9">
        <v>4357</v>
      </c>
      <c r="BF610" s="9">
        <v>99917322</v>
      </c>
      <c r="BG610" s="9">
        <v>4749</v>
      </c>
    </row>
    <row r="611" spans="2:59" x14ac:dyDescent="0.35">
      <c r="B611" s="21" t="s">
        <v>1252</v>
      </c>
      <c r="C611" s="21" t="s">
        <v>39</v>
      </c>
      <c r="D611" s="21" t="s">
        <v>589</v>
      </c>
      <c r="E611" s="21" t="s">
        <v>589</v>
      </c>
      <c r="F611" s="21" t="s">
        <v>407</v>
      </c>
      <c r="G611" s="8" t="s">
        <v>186</v>
      </c>
      <c r="H611" s="8">
        <v>1.5</v>
      </c>
      <c r="I611" s="8" t="s">
        <v>150</v>
      </c>
      <c r="J611" s="8" t="s">
        <v>151</v>
      </c>
      <c r="K611" s="8">
        <v>3</v>
      </c>
      <c r="L611" s="8" t="s">
        <v>153</v>
      </c>
      <c r="M611" s="8">
        <v>101</v>
      </c>
      <c r="N611" s="8">
        <v>99917366</v>
      </c>
      <c r="O611" s="8">
        <v>96523104</v>
      </c>
      <c r="P611" s="8">
        <v>99917366</v>
      </c>
      <c r="Q611" s="8">
        <v>3795</v>
      </c>
      <c r="R611" s="8">
        <v>3908</v>
      </c>
      <c r="S611" s="8">
        <f t="shared" si="36"/>
        <v>4026</v>
      </c>
      <c r="T611" s="8">
        <f t="shared" si="37"/>
        <v>4194</v>
      </c>
      <c r="U611" s="8">
        <f t="shared" si="38"/>
        <v>4571</v>
      </c>
      <c r="V611" s="21" t="s">
        <v>141</v>
      </c>
      <c r="W611" s="21"/>
      <c r="X611" s="8" t="s">
        <v>181</v>
      </c>
      <c r="Y611" s="8" t="s">
        <v>182</v>
      </c>
      <c r="Z611" s="8">
        <v>2</v>
      </c>
      <c r="AA611" s="8"/>
      <c r="AB611" s="8" t="s">
        <v>185</v>
      </c>
      <c r="AC611" s="8" t="s">
        <v>1758</v>
      </c>
      <c r="AE611" s="8" t="e">
        <f>VLOOKUP(N611,[1]CRN!$H$2:$I$1212,2,FALSE)</f>
        <v>#N/A</v>
      </c>
      <c r="AG611" s="9">
        <v>96523104</v>
      </c>
      <c r="AH611" s="9">
        <v>3672</v>
      </c>
      <c r="AI611" s="9">
        <f>VLOOKUP(AG611,[2]CRN!$A$2:$J$2833,10,FALSE)</f>
        <v>3795</v>
      </c>
      <c r="AJ611" s="9">
        <f t="shared" si="39"/>
        <v>3.349673202614379E-2</v>
      </c>
      <c r="AL611" s="9">
        <v>96523104</v>
      </c>
      <c r="AM611" s="9">
        <v>3908</v>
      </c>
      <c r="AT611" s="9">
        <v>96522933</v>
      </c>
      <c r="AU611" s="9">
        <v>99917326</v>
      </c>
      <c r="AX611" s="9">
        <v>96417847</v>
      </c>
      <c r="AY611" s="9">
        <v>19387</v>
      </c>
      <c r="BB611" s="9">
        <v>99917366</v>
      </c>
      <c r="BC611" s="9">
        <v>4194</v>
      </c>
      <c r="BF611" s="9">
        <v>99917366</v>
      </c>
      <c r="BG611" s="9">
        <v>4571</v>
      </c>
    </row>
    <row r="612" spans="2:59" x14ac:dyDescent="0.35">
      <c r="B612" s="21" t="s">
        <v>1253</v>
      </c>
      <c r="C612" s="21" t="s">
        <v>39</v>
      </c>
      <c r="D612" s="21" t="s">
        <v>588</v>
      </c>
      <c r="E612" s="21" t="s">
        <v>588</v>
      </c>
      <c r="F612" s="21" t="s">
        <v>407</v>
      </c>
      <c r="G612" s="8" t="s">
        <v>186</v>
      </c>
      <c r="H612" s="8">
        <v>1.5</v>
      </c>
      <c r="I612" s="8" t="s">
        <v>150</v>
      </c>
      <c r="J612" s="8" t="s">
        <v>154</v>
      </c>
      <c r="K612" s="8">
        <v>1</v>
      </c>
      <c r="L612" s="8" t="s">
        <v>155</v>
      </c>
      <c r="M612" s="8">
        <v>108</v>
      </c>
      <c r="N612" s="8">
        <v>99917333</v>
      </c>
      <c r="O612" s="8">
        <v>96522953</v>
      </c>
      <c r="P612" s="8">
        <v>99917333</v>
      </c>
      <c r="Q612" s="8">
        <v>4114</v>
      </c>
      <c r="R612" s="8">
        <v>4237</v>
      </c>
      <c r="S612" s="8">
        <f t="shared" si="36"/>
        <v>4250</v>
      </c>
      <c r="T612" s="8">
        <f t="shared" si="37"/>
        <v>4428</v>
      </c>
      <c r="U612" s="8">
        <f t="shared" si="38"/>
        <v>4827</v>
      </c>
      <c r="V612" s="21" t="s">
        <v>141</v>
      </c>
      <c r="W612" s="21"/>
      <c r="X612" s="8" t="s">
        <v>181</v>
      </c>
      <c r="Y612" s="8" t="s">
        <v>182</v>
      </c>
      <c r="Z612" s="8">
        <v>2</v>
      </c>
      <c r="AA612" s="8"/>
      <c r="AB612" s="8" t="s">
        <v>185</v>
      </c>
      <c r="AC612" s="8" t="s">
        <v>1758</v>
      </c>
      <c r="AE612" s="8" t="e">
        <f>VLOOKUP(N612,[1]CRN!$H$2:$I$1212,2,FALSE)</f>
        <v>#N/A</v>
      </c>
      <c r="AG612" s="9">
        <v>96522953</v>
      </c>
      <c r="AH612" s="9">
        <v>3977</v>
      </c>
      <c r="AI612" s="9">
        <f>VLOOKUP(AG612,[2]CRN!$A$2:$J$2833,10,FALSE)</f>
        <v>4114</v>
      </c>
      <c r="AJ612" s="9">
        <f t="shared" si="39"/>
        <v>3.4448076439527284E-2</v>
      </c>
      <c r="AL612" s="9">
        <v>96522953</v>
      </c>
      <c r="AM612" s="9">
        <v>4237</v>
      </c>
      <c r="AT612" s="9">
        <v>97766516</v>
      </c>
      <c r="AU612" s="9">
        <v>99917327</v>
      </c>
      <c r="AX612" s="9">
        <v>96417848</v>
      </c>
      <c r="AY612" s="9">
        <v>19474</v>
      </c>
      <c r="BB612" s="9">
        <v>99917333</v>
      </c>
      <c r="BC612" s="9">
        <v>4428</v>
      </c>
      <c r="BF612" s="9">
        <v>99917333</v>
      </c>
      <c r="BG612" s="9">
        <v>4827</v>
      </c>
    </row>
    <row r="613" spans="2:59" x14ac:dyDescent="0.35">
      <c r="B613" s="21" t="s">
        <v>1254</v>
      </c>
      <c r="C613" s="21" t="s">
        <v>39</v>
      </c>
      <c r="D613" s="21" t="s">
        <v>589</v>
      </c>
      <c r="E613" s="21" t="s">
        <v>589</v>
      </c>
      <c r="F613" s="21" t="s">
        <v>407</v>
      </c>
      <c r="G613" s="8" t="s">
        <v>186</v>
      </c>
      <c r="H613" s="8">
        <v>1.5</v>
      </c>
      <c r="I613" s="8" t="s">
        <v>150</v>
      </c>
      <c r="J613" s="8" t="s">
        <v>154</v>
      </c>
      <c r="K613" s="8">
        <v>3</v>
      </c>
      <c r="L613" s="8" t="s">
        <v>153</v>
      </c>
      <c r="M613" s="8">
        <v>101</v>
      </c>
      <c r="N613" s="8">
        <v>99917381</v>
      </c>
      <c r="O613" s="8">
        <v>96523132</v>
      </c>
      <c r="P613" s="8">
        <v>99917381</v>
      </c>
      <c r="Q613" s="8">
        <v>3860</v>
      </c>
      <c r="R613" s="8">
        <v>3975</v>
      </c>
      <c r="S613" s="8">
        <f t="shared" si="36"/>
        <v>4095</v>
      </c>
      <c r="T613" s="8">
        <f t="shared" si="37"/>
        <v>4265</v>
      </c>
      <c r="U613" s="8">
        <f t="shared" si="38"/>
        <v>4649</v>
      </c>
      <c r="V613" s="21" t="s">
        <v>141</v>
      </c>
      <c r="W613" s="21"/>
      <c r="X613" s="8" t="s">
        <v>181</v>
      </c>
      <c r="Y613" s="8" t="s">
        <v>182</v>
      </c>
      <c r="Z613" s="8">
        <v>2</v>
      </c>
      <c r="AA613" s="8"/>
      <c r="AB613" s="8" t="s">
        <v>185</v>
      </c>
      <c r="AC613" s="8" t="s">
        <v>1758</v>
      </c>
      <c r="AE613" s="8" t="e">
        <f>VLOOKUP(N613,[1]CRN!$H$2:$I$1212,2,FALSE)</f>
        <v>#N/A</v>
      </c>
      <c r="AG613" s="9">
        <v>96523132</v>
      </c>
      <c r="AH613" s="9">
        <v>3735</v>
      </c>
      <c r="AI613" s="9">
        <f>VLOOKUP(AG613,[2]CRN!$A$2:$J$2833,10,FALSE)</f>
        <v>3860</v>
      </c>
      <c r="AJ613" s="9">
        <f t="shared" si="39"/>
        <v>3.3467202141900937E-2</v>
      </c>
      <c r="AL613" s="9">
        <v>96523132</v>
      </c>
      <c r="AM613" s="9">
        <v>3975</v>
      </c>
      <c r="AT613" s="9">
        <v>96522935</v>
      </c>
      <c r="AU613" s="9">
        <v>99917328</v>
      </c>
      <c r="AX613" s="9">
        <v>96418673</v>
      </c>
      <c r="AY613" s="9">
        <v>5739</v>
      </c>
      <c r="BB613" s="9">
        <v>99917381</v>
      </c>
      <c r="BC613" s="9">
        <v>4265</v>
      </c>
      <c r="BF613" s="9">
        <v>99917381</v>
      </c>
      <c r="BG613" s="9">
        <v>4649</v>
      </c>
    </row>
    <row r="614" spans="2:59" x14ac:dyDescent="0.35">
      <c r="B614" s="21" t="s">
        <v>1255</v>
      </c>
      <c r="C614" s="21" t="s">
        <v>39</v>
      </c>
      <c r="D614" s="21" t="s">
        <v>590</v>
      </c>
      <c r="E614" s="21" t="s">
        <v>590</v>
      </c>
      <c r="F614" s="21" t="s">
        <v>408</v>
      </c>
      <c r="G614" s="8" t="s">
        <v>186</v>
      </c>
      <c r="H614" s="8">
        <v>3</v>
      </c>
      <c r="I614" s="8" t="s">
        <v>156</v>
      </c>
      <c r="J614" s="8" t="s">
        <v>151</v>
      </c>
      <c r="K614" s="8">
        <v>1</v>
      </c>
      <c r="L614" s="8" t="s">
        <v>155</v>
      </c>
      <c r="M614" s="8">
        <v>165</v>
      </c>
      <c r="N614" s="8">
        <v>99917323</v>
      </c>
      <c r="O614" s="8">
        <v>96522930</v>
      </c>
      <c r="P614" s="8">
        <v>99917323</v>
      </c>
      <c r="Q614" s="8">
        <v>4732</v>
      </c>
      <c r="R614" s="8">
        <v>4874</v>
      </c>
      <c r="S614" s="8">
        <f t="shared" si="36"/>
        <v>4772</v>
      </c>
      <c r="T614" s="8">
        <f t="shared" si="37"/>
        <v>4975</v>
      </c>
      <c r="U614" s="8">
        <f t="shared" si="38"/>
        <v>5424</v>
      </c>
      <c r="V614" s="21" t="s">
        <v>141</v>
      </c>
      <c r="W614" s="21"/>
      <c r="X614" s="8" t="s">
        <v>181</v>
      </c>
      <c r="Y614" s="8" t="s">
        <v>182</v>
      </c>
      <c r="Z614" s="8">
        <v>2</v>
      </c>
      <c r="AA614" s="8"/>
      <c r="AB614" s="8" t="s">
        <v>185</v>
      </c>
      <c r="AC614" s="8" t="s">
        <v>1758</v>
      </c>
      <c r="AE614" s="8" t="e">
        <f>VLOOKUP(N614,[1]CRN!$H$2:$I$1212,2,FALSE)</f>
        <v>#N/A</v>
      </c>
      <c r="AG614" s="9">
        <v>96522930</v>
      </c>
      <c r="AH614" s="9">
        <v>4567</v>
      </c>
      <c r="AI614" s="9">
        <f>VLOOKUP(AG614,[2]CRN!$A$2:$J$2833,10,FALSE)</f>
        <v>4732</v>
      </c>
      <c r="AJ614" s="9">
        <f t="shared" si="39"/>
        <v>3.612874972629735E-2</v>
      </c>
      <c r="AL614" s="9">
        <v>96522930</v>
      </c>
      <c r="AM614" s="9">
        <v>4874</v>
      </c>
      <c r="AT614" s="9">
        <v>96522936</v>
      </c>
      <c r="AU614" s="9">
        <v>99917329</v>
      </c>
      <c r="AX614" s="9">
        <v>96418674</v>
      </c>
      <c r="AY614" s="9">
        <v>7324</v>
      </c>
      <c r="BB614" s="9">
        <v>99917323</v>
      </c>
      <c r="BC614" s="9">
        <v>4975</v>
      </c>
      <c r="BF614" s="9">
        <v>99917323</v>
      </c>
      <c r="BG614" s="9">
        <v>5424</v>
      </c>
    </row>
    <row r="615" spans="2:59" x14ac:dyDescent="0.35">
      <c r="B615" s="21" t="s">
        <v>1256</v>
      </c>
      <c r="C615" s="21" t="s">
        <v>39</v>
      </c>
      <c r="D615" s="21" t="s">
        <v>591</v>
      </c>
      <c r="E615" s="21" t="s">
        <v>591</v>
      </c>
      <c r="F615" s="21" t="s">
        <v>408</v>
      </c>
      <c r="G615" s="8" t="s">
        <v>186</v>
      </c>
      <c r="H615" s="8">
        <v>3</v>
      </c>
      <c r="I615" s="8" t="s">
        <v>156</v>
      </c>
      <c r="J615" s="8" t="s">
        <v>151</v>
      </c>
      <c r="K615" s="8">
        <v>3</v>
      </c>
      <c r="L615" s="8" t="s">
        <v>153</v>
      </c>
      <c r="M615" s="8">
        <v>139</v>
      </c>
      <c r="N615" s="8">
        <v>99917367</v>
      </c>
      <c r="O615" s="8">
        <v>96523105</v>
      </c>
      <c r="P615" s="8">
        <v>99917367</v>
      </c>
      <c r="Q615" s="8">
        <v>4282</v>
      </c>
      <c r="R615" s="8">
        <v>4411</v>
      </c>
      <c r="S615" s="8">
        <f t="shared" si="36"/>
        <v>4542</v>
      </c>
      <c r="T615" s="8">
        <f t="shared" si="37"/>
        <v>4734</v>
      </c>
      <c r="U615" s="8">
        <f t="shared" si="38"/>
        <v>5161</v>
      </c>
      <c r="V615" s="21" t="s">
        <v>141</v>
      </c>
      <c r="W615" s="21"/>
      <c r="X615" s="8" t="s">
        <v>181</v>
      </c>
      <c r="Y615" s="8" t="s">
        <v>182</v>
      </c>
      <c r="Z615" s="8">
        <v>2</v>
      </c>
      <c r="AA615" s="8"/>
      <c r="AB615" s="8" t="s">
        <v>185</v>
      </c>
      <c r="AC615" s="8" t="s">
        <v>1758</v>
      </c>
      <c r="AE615" s="8" t="e">
        <f>VLOOKUP(N615,[1]CRN!$H$2:$I$1212,2,FALSE)</f>
        <v>#N/A</v>
      </c>
      <c r="AG615" s="9">
        <v>96523105</v>
      </c>
      <c r="AH615" s="9">
        <v>4139</v>
      </c>
      <c r="AI615" s="9">
        <f>VLOOKUP(AG615,[2]CRN!$A$2:$J$2833,10,FALSE)</f>
        <v>4282</v>
      </c>
      <c r="AJ615" s="9">
        <f t="shared" si="39"/>
        <v>3.4549408069582024E-2</v>
      </c>
      <c r="AL615" s="9">
        <v>96523105</v>
      </c>
      <c r="AM615" s="9">
        <v>4411</v>
      </c>
      <c r="AT615" s="9">
        <v>96522937</v>
      </c>
      <c r="AU615" s="9">
        <v>99917330</v>
      </c>
      <c r="AX615" s="9">
        <v>96418675</v>
      </c>
      <c r="AY615" s="9">
        <v>9048</v>
      </c>
      <c r="BB615" s="9">
        <v>99917367</v>
      </c>
      <c r="BC615" s="9">
        <v>4734</v>
      </c>
      <c r="BF615" s="9">
        <v>99917367</v>
      </c>
      <c r="BG615" s="9">
        <v>5161</v>
      </c>
    </row>
    <row r="616" spans="2:59" x14ac:dyDescent="0.35">
      <c r="B616" s="21" t="s">
        <v>1257</v>
      </c>
      <c r="C616" s="21" t="s">
        <v>39</v>
      </c>
      <c r="D616" s="21" t="s">
        <v>590</v>
      </c>
      <c r="E616" s="21" t="s">
        <v>590</v>
      </c>
      <c r="F616" s="21" t="s">
        <v>408</v>
      </c>
      <c r="G616" s="8" t="s">
        <v>186</v>
      </c>
      <c r="H616" s="8">
        <v>3</v>
      </c>
      <c r="I616" s="8" t="s">
        <v>156</v>
      </c>
      <c r="J616" s="8" t="s">
        <v>154</v>
      </c>
      <c r="K616" s="8">
        <v>1</v>
      </c>
      <c r="L616" s="8" t="s">
        <v>155</v>
      </c>
      <c r="M616" s="8">
        <v>165</v>
      </c>
      <c r="N616" s="8">
        <v>99917334</v>
      </c>
      <c r="O616" s="8">
        <v>96522954</v>
      </c>
      <c r="P616" s="8">
        <v>99917334</v>
      </c>
      <c r="Q616" s="8">
        <v>4797</v>
      </c>
      <c r="R616" s="8">
        <v>4941</v>
      </c>
      <c r="S616" s="8">
        <f t="shared" si="36"/>
        <v>4841</v>
      </c>
      <c r="T616" s="8">
        <f t="shared" si="37"/>
        <v>5046</v>
      </c>
      <c r="U616" s="8">
        <f t="shared" si="38"/>
        <v>5502</v>
      </c>
      <c r="V616" s="21" t="s">
        <v>141</v>
      </c>
      <c r="W616" s="21"/>
      <c r="X616" s="8" t="s">
        <v>181</v>
      </c>
      <c r="Y616" s="8" t="s">
        <v>182</v>
      </c>
      <c r="Z616" s="8">
        <v>2</v>
      </c>
      <c r="AA616" s="8"/>
      <c r="AB616" s="8" t="s">
        <v>185</v>
      </c>
      <c r="AC616" s="8" t="s">
        <v>1758</v>
      </c>
      <c r="AE616" s="8" t="e">
        <f>VLOOKUP(N616,[1]CRN!$H$2:$I$1212,2,FALSE)</f>
        <v>#N/A</v>
      </c>
      <c r="AG616" s="9">
        <v>96522954</v>
      </c>
      <c r="AH616" s="9">
        <v>4630</v>
      </c>
      <c r="AI616" s="9">
        <f>VLOOKUP(AG616,[2]CRN!$A$2:$J$2833,10,FALSE)</f>
        <v>4797</v>
      </c>
      <c r="AJ616" s="9">
        <f t="shared" si="39"/>
        <v>3.606911447084233E-2</v>
      </c>
      <c r="AL616" s="9">
        <v>96522954</v>
      </c>
      <c r="AM616" s="9">
        <v>4941</v>
      </c>
      <c r="AT616" s="9">
        <v>96522938</v>
      </c>
      <c r="AU616" s="9">
        <v>99917331</v>
      </c>
      <c r="AX616" s="9">
        <v>96418676</v>
      </c>
      <c r="AY616" s="9">
        <v>12028</v>
      </c>
      <c r="BB616" s="9">
        <v>99917334</v>
      </c>
      <c r="BC616" s="9">
        <v>5046</v>
      </c>
      <c r="BF616" s="9">
        <v>99917334</v>
      </c>
      <c r="BG616" s="9">
        <v>5502</v>
      </c>
    </row>
    <row r="617" spans="2:59" x14ac:dyDescent="0.35">
      <c r="B617" s="21" t="s">
        <v>1258</v>
      </c>
      <c r="C617" s="21" t="s">
        <v>39</v>
      </c>
      <c r="D617" s="21" t="s">
        <v>591</v>
      </c>
      <c r="E617" s="21" t="s">
        <v>591</v>
      </c>
      <c r="F617" s="21" t="s">
        <v>408</v>
      </c>
      <c r="G617" s="8" t="s">
        <v>186</v>
      </c>
      <c r="H617" s="8">
        <v>3</v>
      </c>
      <c r="I617" s="8" t="s">
        <v>156</v>
      </c>
      <c r="J617" s="8" t="s">
        <v>154</v>
      </c>
      <c r="K617" s="8">
        <v>3</v>
      </c>
      <c r="L617" s="8" t="s">
        <v>153</v>
      </c>
      <c r="M617" s="8">
        <v>139</v>
      </c>
      <c r="N617" s="8">
        <v>99917382</v>
      </c>
      <c r="O617" s="8">
        <v>96523133</v>
      </c>
      <c r="P617" s="8">
        <v>99917382</v>
      </c>
      <c r="Q617" s="8">
        <v>4347</v>
      </c>
      <c r="R617" s="8">
        <v>4478</v>
      </c>
      <c r="S617" s="8">
        <f t="shared" si="36"/>
        <v>4611</v>
      </c>
      <c r="T617" s="8">
        <f t="shared" si="37"/>
        <v>4805</v>
      </c>
      <c r="U617" s="8">
        <f t="shared" si="38"/>
        <v>5239</v>
      </c>
      <c r="V617" s="21" t="s">
        <v>141</v>
      </c>
      <c r="W617" s="21"/>
      <c r="X617" s="8" t="s">
        <v>181</v>
      </c>
      <c r="Y617" s="8" t="s">
        <v>182</v>
      </c>
      <c r="Z617" s="8">
        <v>2</v>
      </c>
      <c r="AA617" s="8"/>
      <c r="AB617" s="8" t="s">
        <v>185</v>
      </c>
      <c r="AC617" s="8" t="s">
        <v>1758</v>
      </c>
      <c r="AE617" s="8" t="e">
        <f>VLOOKUP(N617,[1]CRN!$H$2:$I$1212,2,FALSE)</f>
        <v>#N/A</v>
      </c>
      <c r="AG617" s="9">
        <v>96523133</v>
      </c>
      <c r="AH617" s="9">
        <v>4202</v>
      </c>
      <c r="AI617" s="9">
        <f>VLOOKUP(AG617,[2]CRN!$A$2:$J$2833,10,FALSE)</f>
        <v>4347</v>
      </c>
      <c r="AJ617" s="9">
        <f t="shared" si="39"/>
        <v>3.4507377439314611E-2</v>
      </c>
      <c r="AL617" s="9">
        <v>96523133</v>
      </c>
      <c r="AM617" s="9">
        <v>4478</v>
      </c>
      <c r="AT617" s="9">
        <v>96522952</v>
      </c>
      <c r="AU617" s="9">
        <v>99917332</v>
      </c>
      <c r="AX617" s="9">
        <v>96418677</v>
      </c>
      <c r="AY617" s="9">
        <v>13969</v>
      </c>
      <c r="BB617" s="9">
        <v>99917382</v>
      </c>
      <c r="BC617" s="9">
        <v>4805</v>
      </c>
      <c r="BF617" s="9">
        <v>99917382</v>
      </c>
      <c r="BG617" s="9">
        <v>5239</v>
      </c>
    </row>
    <row r="618" spans="2:59" x14ac:dyDescent="0.35">
      <c r="B618" s="21" t="s">
        <v>1259</v>
      </c>
      <c r="C618" s="21" t="s">
        <v>39</v>
      </c>
      <c r="D618" s="21" t="s">
        <v>592</v>
      </c>
      <c r="E618" s="21" t="s">
        <v>592</v>
      </c>
      <c r="F618" s="21" t="s">
        <v>409</v>
      </c>
      <c r="G618" s="8" t="s">
        <v>186</v>
      </c>
      <c r="H618" s="8">
        <v>3</v>
      </c>
      <c r="I618" s="8" t="s">
        <v>156</v>
      </c>
      <c r="J618" s="8" t="s">
        <v>151</v>
      </c>
      <c r="K618" s="8">
        <v>1</v>
      </c>
      <c r="L618" s="8" t="s">
        <v>155</v>
      </c>
      <c r="M618" s="8">
        <v>168</v>
      </c>
      <c r="N618" s="8">
        <v>99917324</v>
      </c>
      <c r="O618" s="8">
        <v>96522931</v>
      </c>
      <c r="P618" s="8">
        <v>99917324</v>
      </c>
      <c r="Q618" s="8">
        <v>4983</v>
      </c>
      <c r="R618" s="8">
        <v>5133</v>
      </c>
      <c r="S618" s="8">
        <f t="shared" si="36"/>
        <v>5039</v>
      </c>
      <c r="T618" s="8">
        <f t="shared" si="37"/>
        <v>5253</v>
      </c>
      <c r="U618" s="8">
        <f t="shared" si="38"/>
        <v>5726</v>
      </c>
      <c r="V618" s="21" t="s">
        <v>141</v>
      </c>
      <c r="W618" s="21"/>
      <c r="X618" s="8" t="s">
        <v>181</v>
      </c>
      <c r="Y618" s="8" t="s">
        <v>182</v>
      </c>
      <c r="Z618" s="8">
        <v>2</v>
      </c>
      <c r="AA618" s="8"/>
      <c r="AB618" s="8" t="s">
        <v>185</v>
      </c>
      <c r="AC618" s="8" t="s">
        <v>1758</v>
      </c>
      <c r="AE618" s="8" t="e">
        <f>VLOOKUP(N618,[1]CRN!$H$2:$I$1212,2,FALSE)</f>
        <v>#N/A</v>
      </c>
      <c r="AG618" s="9">
        <v>96522931</v>
      </c>
      <c r="AH618" s="9">
        <v>4811</v>
      </c>
      <c r="AI618" s="9">
        <f>VLOOKUP(AG618,[2]CRN!$A$2:$J$2833,10,FALSE)</f>
        <v>4983</v>
      </c>
      <c r="AJ618" s="9">
        <f t="shared" si="39"/>
        <v>3.5751403034712116E-2</v>
      </c>
      <c r="AL618" s="9">
        <v>96522931</v>
      </c>
      <c r="AM618" s="9">
        <v>5133</v>
      </c>
      <c r="AT618" s="9">
        <v>96522953</v>
      </c>
      <c r="AU618" s="9">
        <v>99917333</v>
      </c>
      <c r="AX618" s="9">
        <v>96418678</v>
      </c>
      <c r="AY618" s="9">
        <v>14558</v>
      </c>
      <c r="BB618" s="9">
        <v>99917324</v>
      </c>
      <c r="BC618" s="9">
        <v>5253</v>
      </c>
      <c r="BF618" s="9">
        <v>99917324</v>
      </c>
      <c r="BG618" s="9">
        <v>5726</v>
      </c>
    </row>
    <row r="619" spans="2:59" x14ac:dyDescent="0.35">
      <c r="B619" s="21" t="s">
        <v>1260</v>
      </c>
      <c r="C619" s="21" t="s">
        <v>39</v>
      </c>
      <c r="D619" s="21" t="s">
        <v>593</v>
      </c>
      <c r="E619" s="21" t="s">
        <v>593</v>
      </c>
      <c r="F619" s="21" t="s">
        <v>409</v>
      </c>
      <c r="G619" s="8" t="s">
        <v>186</v>
      </c>
      <c r="H619" s="8">
        <v>3</v>
      </c>
      <c r="I619" s="8" t="s">
        <v>156</v>
      </c>
      <c r="J619" s="8" t="s">
        <v>151</v>
      </c>
      <c r="K619" s="8">
        <v>3</v>
      </c>
      <c r="L619" s="8" t="s">
        <v>153</v>
      </c>
      <c r="M619" s="8">
        <v>141</v>
      </c>
      <c r="N619" s="8">
        <v>99917369</v>
      </c>
      <c r="O619" s="8">
        <v>96523106</v>
      </c>
      <c r="P619" s="8">
        <v>99917369</v>
      </c>
      <c r="Q619" s="8">
        <v>4533</v>
      </c>
      <c r="R619" s="8">
        <v>4670</v>
      </c>
      <c r="S619" s="8">
        <f t="shared" si="36"/>
        <v>4809</v>
      </c>
      <c r="T619" s="8">
        <f t="shared" si="37"/>
        <v>5012</v>
      </c>
      <c r="U619" s="8">
        <f t="shared" si="38"/>
        <v>5463</v>
      </c>
      <c r="V619" s="21" t="s">
        <v>141</v>
      </c>
      <c r="W619" s="21"/>
      <c r="X619" s="8" t="s">
        <v>181</v>
      </c>
      <c r="Y619" s="8" t="s">
        <v>182</v>
      </c>
      <c r="Z619" s="8">
        <v>2</v>
      </c>
      <c r="AA619" s="8"/>
      <c r="AB619" s="8" t="s">
        <v>185</v>
      </c>
      <c r="AC619" s="8" t="s">
        <v>1758</v>
      </c>
      <c r="AE619" s="8" t="e">
        <f>VLOOKUP(N619,[1]CRN!$H$2:$I$1212,2,FALSE)</f>
        <v>#N/A</v>
      </c>
      <c r="AG619" s="9">
        <v>96523106</v>
      </c>
      <c r="AH619" s="9">
        <v>4383</v>
      </c>
      <c r="AI619" s="9">
        <f>VLOOKUP(AG619,[2]CRN!$A$2:$J$2833,10,FALSE)</f>
        <v>4533</v>
      </c>
      <c r="AJ619" s="9">
        <f t="shared" si="39"/>
        <v>3.4223134839151265E-2</v>
      </c>
      <c r="AL619" s="9">
        <v>96523106</v>
      </c>
      <c r="AM619" s="9">
        <v>4670</v>
      </c>
      <c r="AT619" s="9">
        <v>96522954</v>
      </c>
      <c r="AU619" s="9">
        <v>99917334</v>
      </c>
      <c r="AX619" s="9">
        <v>96418679</v>
      </c>
      <c r="AY619" s="9">
        <v>15171</v>
      </c>
      <c r="BB619" s="9">
        <v>99917369</v>
      </c>
      <c r="BC619" s="9">
        <v>5012</v>
      </c>
      <c r="BF619" s="9">
        <v>99917369</v>
      </c>
      <c r="BG619" s="9">
        <v>5463</v>
      </c>
    </row>
    <row r="620" spans="2:59" x14ac:dyDescent="0.35">
      <c r="B620" s="21" t="s">
        <v>1261</v>
      </c>
      <c r="C620" s="21" t="s">
        <v>39</v>
      </c>
      <c r="D620" s="21" t="s">
        <v>592</v>
      </c>
      <c r="E620" s="21" t="s">
        <v>592</v>
      </c>
      <c r="F620" s="21" t="s">
        <v>409</v>
      </c>
      <c r="G620" s="8" t="s">
        <v>186</v>
      </c>
      <c r="H620" s="8">
        <v>3</v>
      </c>
      <c r="I620" s="8" t="s">
        <v>156</v>
      </c>
      <c r="J620" s="8" t="s">
        <v>154</v>
      </c>
      <c r="K620" s="8">
        <v>1</v>
      </c>
      <c r="L620" s="8" t="s">
        <v>155</v>
      </c>
      <c r="M620" s="8">
        <v>168</v>
      </c>
      <c r="N620" s="8">
        <v>99917335</v>
      </c>
      <c r="O620" s="8">
        <v>96522955</v>
      </c>
      <c r="P620" s="8">
        <v>99917335</v>
      </c>
      <c r="Q620" s="8">
        <v>5048</v>
      </c>
      <c r="R620" s="8">
        <v>5200</v>
      </c>
      <c r="S620" s="8">
        <f t="shared" si="36"/>
        <v>5108</v>
      </c>
      <c r="T620" s="8">
        <f t="shared" si="37"/>
        <v>5324</v>
      </c>
      <c r="U620" s="8">
        <f t="shared" si="38"/>
        <v>5804</v>
      </c>
      <c r="V620" s="21" t="s">
        <v>141</v>
      </c>
      <c r="W620" s="21"/>
      <c r="X620" s="8" t="s">
        <v>181</v>
      </c>
      <c r="Y620" s="8" t="s">
        <v>182</v>
      </c>
      <c r="Z620" s="8">
        <v>2</v>
      </c>
      <c r="AA620" s="8"/>
      <c r="AB620" s="8" t="s">
        <v>185</v>
      </c>
      <c r="AC620" s="8" t="s">
        <v>1758</v>
      </c>
      <c r="AE620" s="8" t="e">
        <f>VLOOKUP(N620,[1]CRN!$H$2:$I$1212,2,FALSE)</f>
        <v>#N/A</v>
      </c>
      <c r="AG620" s="9">
        <v>96522955</v>
      </c>
      <c r="AH620" s="9">
        <v>4874</v>
      </c>
      <c r="AI620" s="9">
        <f>VLOOKUP(AG620,[2]CRN!$A$2:$J$2833,10,FALSE)</f>
        <v>5048</v>
      </c>
      <c r="AJ620" s="9">
        <f t="shared" si="39"/>
        <v>3.5699630693475586E-2</v>
      </c>
      <c r="AL620" s="9">
        <v>96522955</v>
      </c>
      <c r="AM620" s="9">
        <v>5200</v>
      </c>
      <c r="AT620" s="9">
        <v>96522955</v>
      </c>
      <c r="AU620" s="9">
        <v>99917335</v>
      </c>
      <c r="AX620" s="9">
        <v>96418684</v>
      </c>
      <c r="AY620" s="9">
        <v>5826</v>
      </c>
      <c r="BB620" s="9">
        <v>99917335</v>
      </c>
      <c r="BC620" s="9">
        <v>5324</v>
      </c>
      <c r="BF620" s="9">
        <v>99917335</v>
      </c>
      <c r="BG620" s="9">
        <v>5804</v>
      </c>
    </row>
    <row r="621" spans="2:59" x14ac:dyDescent="0.35">
      <c r="B621" s="21" t="s">
        <v>1262</v>
      </c>
      <c r="C621" s="21" t="s">
        <v>39</v>
      </c>
      <c r="D621" s="21" t="s">
        <v>593</v>
      </c>
      <c r="E621" s="21" t="s">
        <v>593</v>
      </c>
      <c r="F621" s="21" t="s">
        <v>409</v>
      </c>
      <c r="G621" s="8" t="s">
        <v>186</v>
      </c>
      <c r="H621" s="8">
        <v>3</v>
      </c>
      <c r="I621" s="8" t="s">
        <v>156</v>
      </c>
      <c r="J621" s="8" t="s">
        <v>154</v>
      </c>
      <c r="K621" s="8">
        <v>3</v>
      </c>
      <c r="L621" s="8" t="s">
        <v>153</v>
      </c>
      <c r="M621" s="8">
        <v>141</v>
      </c>
      <c r="N621" s="8">
        <v>99917383</v>
      </c>
      <c r="O621" s="8">
        <v>96523134</v>
      </c>
      <c r="P621" s="8">
        <v>99917383</v>
      </c>
      <c r="Q621" s="8">
        <v>4598</v>
      </c>
      <c r="R621" s="8">
        <v>4737</v>
      </c>
      <c r="S621" s="8">
        <f t="shared" si="36"/>
        <v>4878</v>
      </c>
      <c r="T621" s="8">
        <f t="shared" si="37"/>
        <v>5083</v>
      </c>
      <c r="U621" s="8">
        <f t="shared" si="38"/>
        <v>5541</v>
      </c>
      <c r="V621" s="21" t="s">
        <v>141</v>
      </c>
      <c r="W621" s="21"/>
      <c r="X621" s="8" t="s">
        <v>181</v>
      </c>
      <c r="Y621" s="8" t="s">
        <v>182</v>
      </c>
      <c r="Z621" s="8">
        <v>2</v>
      </c>
      <c r="AA621" s="8"/>
      <c r="AB621" s="8" t="s">
        <v>185</v>
      </c>
      <c r="AC621" s="8" t="s">
        <v>1758</v>
      </c>
      <c r="AE621" s="8" t="e">
        <f>VLOOKUP(N621,[1]CRN!$H$2:$I$1212,2,FALSE)</f>
        <v>#N/A</v>
      </c>
      <c r="AG621" s="9">
        <v>96523134</v>
      </c>
      <c r="AH621" s="9">
        <v>4446</v>
      </c>
      <c r="AI621" s="9">
        <f>VLOOKUP(AG621,[2]CRN!$A$2:$J$2833,10,FALSE)</f>
        <v>4598</v>
      </c>
      <c r="AJ621" s="9">
        <f t="shared" si="39"/>
        <v>3.4188034188034191E-2</v>
      </c>
      <c r="AL621" s="9">
        <v>96523134</v>
      </c>
      <c r="AM621" s="9">
        <v>4737</v>
      </c>
      <c r="AT621" s="9">
        <v>96522956</v>
      </c>
      <c r="AU621" s="9">
        <v>99917336</v>
      </c>
      <c r="AX621" s="9">
        <v>96418685</v>
      </c>
      <c r="AY621" s="9">
        <v>7411</v>
      </c>
      <c r="BB621" s="9">
        <v>99917383</v>
      </c>
      <c r="BC621" s="9">
        <v>5083</v>
      </c>
      <c r="BF621" s="9">
        <v>99917383</v>
      </c>
      <c r="BG621" s="9">
        <v>5541</v>
      </c>
    </row>
    <row r="622" spans="2:59" x14ac:dyDescent="0.35">
      <c r="B622" s="21" t="s">
        <v>1263</v>
      </c>
      <c r="C622" s="21" t="s">
        <v>39</v>
      </c>
      <c r="D622" s="21" t="s">
        <v>594</v>
      </c>
      <c r="E622" s="21" t="s">
        <v>594</v>
      </c>
      <c r="F622" s="21" t="s">
        <v>410</v>
      </c>
      <c r="G622" s="8" t="s">
        <v>186</v>
      </c>
      <c r="H622" s="8">
        <v>5</v>
      </c>
      <c r="I622" s="8" t="s">
        <v>156</v>
      </c>
      <c r="J622" s="8" t="s">
        <v>151</v>
      </c>
      <c r="K622" s="8">
        <v>1</v>
      </c>
      <c r="L622" s="8" t="s">
        <v>157</v>
      </c>
      <c r="M622" s="8">
        <v>195</v>
      </c>
      <c r="N622" s="8">
        <v>99917325</v>
      </c>
      <c r="O622" s="8">
        <v>96522932</v>
      </c>
      <c r="P622" s="8">
        <v>99917325</v>
      </c>
      <c r="Q622" s="8">
        <v>5911</v>
      </c>
      <c r="R622" s="8">
        <v>6088</v>
      </c>
      <c r="S622" s="8">
        <f t="shared" si="36"/>
        <v>5885</v>
      </c>
      <c r="T622" s="8">
        <f t="shared" si="37"/>
        <v>6140</v>
      </c>
      <c r="U622" s="8">
        <f t="shared" si="38"/>
        <v>6692</v>
      </c>
      <c r="V622" s="21" t="s">
        <v>141</v>
      </c>
      <c r="W622" s="21"/>
      <c r="X622" s="8" t="s">
        <v>181</v>
      </c>
      <c r="Y622" s="8" t="s">
        <v>182</v>
      </c>
      <c r="Z622" s="8">
        <v>2</v>
      </c>
      <c r="AA622" s="8"/>
      <c r="AB622" s="8" t="s">
        <v>185</v>
      </c>
      <c r="AC622" s="8" t="s">
        <v>1758</v>
      </c>
      <c r="AE622" s="8" t="e">
        <f>VLOOKUP(N622,[1]CRN!$H$2:$I$1212,2,FALSE)</f>
        <v>#N/A</v>
      </c>
      <c r="AG622" s="9">
        <v>96522932</v>
      </c>
      <c r="AH622" s="9">
        <v>5698</v>
      </c>
      <c r="AI622" s="9">
        <f>VLOOKUP(AG622,[2]CRN!$A$2:$J$2833,10,FALSE)</f>
        <v>5911</v>
      </c>
      <c r="AJ622" s="9">
        <f t="shared" si="39"/>
        <v>3.7381537381537384E-2</v>
      </c>
      <c r="AL622" s="9">
        <v>96522932</v>
      </c>
      <c r="AM622" s="9">
        <v>6088</v>
      </c>
      <c r="AT622" s="9">
        <v>96522957</v>
      </c>
      <c r="AU622" s="9">
        <v>99917337</v>
      </c>
      <c r="AX622" s="9">
        <v>96418686</v>
      </c>
      <c r="AY622" s="9">
        <v>9135</v>
      </c>
      <c r="BB622" s="9">
        <v>99917325</v>
      </c>
      <c r="BC622" s="9">
        <v>6140</v>
      </c>
      <c r="BF622" s="9">
        <v>99917325</v>
      </c>
      <c r="BG622" s="9">
        <v>6692</v>
      </c>
    </row>
    <row r="623" spans="2:59" x14ac:dyDescent="0.35">
      <c r="B623" s="21" t="s">
        <v>1264</v>
      </c>
      <c r="C623" s="21" t="s">
        <v>39</v>
      </c>
      <c r="D623" s="21" t="s">
        <v>595</v>
      </c>
      <c r="E623" s="21" t="s">
        <v>595</v>
      </c>
      <c r="F623" s="21" t="s">
        <v>410</v>
      </c>
      <c r="G623" s="8" t="s">
        <v>186</v>
      </c>
      <c r="H623" s="8">
        <v>5</v>
      </c>
      <c r="I623" s="8" t="s">
        <v>156</v>
      </c>
      <c r="J623" s="8" t="s">
        <v>151</v>
      </c>
      <c r="K623" s="8">
        <v>3</v>
      </c>
      <c r="L623" s="8" t="s">
        <v>153</v>
      </c>
      <c r="M623" s="8">
        <v>164</v>
      </c>
      <c r="N623" s="8">
        <v>99917370</v>
      </c>
      <c r="O623" s="8">
        <v>96523255</v>
      </c>
      <c r="P623" s="8">
        <v>99917370</v>
      </c>
      <c r="Q623" s="8">
        <v>5060</v>
      </c>
      <c r="R623" s="8">
        <v>5211</v>
      </c>
      <c r="S623" s="8">
        <f t="shared" si="36"/>
        <v>5326</v>
      </c>
      <c r="T623" s="8">
        <f t="shared" si="37"/>
        <v>5553</v>
      </c>
      <c r="U623" s="8">
        <f t="shared" si="38"/>
        <v>6052</v>
      </c>
      <c r="V623" s="21" t="s">
        <v>141</v>
      </c>
      <c r="W623" s="21"/>
      <c r="X623" s="8" t="s">
        <v>181</v>
      </c>
      <c r="Y623" s="8" t="s">
        <v>182</v>
      </c>
      <c r="Z623" s="8">
        <v>2</v>
      </c>
      <c r="AA623" s="8"/>
      <c r="AB623" s="8" t="s">
        <v>185</v>
      </c>
      <c r="AC623" s="8" t="s">
        <v>1758</v>
      </c>
      <c r="AE623" s="8" t="e">
        <f>VLOOKUP(N623,[1]CRN!$H$2:$I$1212,2,FALSE)</f>
        <v>#N/A</v>
      </c>
      <c r="AG623" s="9">
        <v>96523255</v>
      </c>
      <c r="AH623" s="9">
        <v>4887</v>
      </c>
      <c r="AI623" s="9">
        <f>VLOOKUP(AG623,[2]CRN!$A$2:$J$2833,10,FALSE)</f>
        <v>5060</v>
      </c>
      <c r="AJ623" s="9">
        <f t="shared" si="39"/>
        <v>3.5400040924902801E-2</v>
      </c>
      <c r="AL623" s="9">
        <v>96523255</v>
      </c>
      <c r="AM623" s="9">
        <v>5211</v>
      </c>
      <c r="AT623" s="9">
        <v>97766518</v>
      </c>
      <c r="AU623" s="9">
        <v>99917338</v>
      </c>
      <c r="AX623" s="9">
        <v>96418687</v>
      </c>
      <c r="AY623" s="9">
        <v>12115</v>
      </c>
      <c r="BB623" s="9">
        <v>99917370</v>
      </c>
      <c r="BC623" s="9">
        <v>5553</v>
      </c>
      <c r="BF623" s="9">
        <v>99917370</v>
      </c>
      <c r="BG623" s="9">
        <v>6052</v>
      </c>
    </row>
    <row r="624" spans="2:59" x14ac:dyDescent="0.35">
      <c r="B624" s="21" t="s">
        <v>1265</v>
      </c>
      <c r="C624" s="21" t="s">
        <v>39</v>
      </c>
      <c r="D624" s="21" t="s">
        <v>594</v>
      </c>
      <c r="E624" s="21" t="s">
        <v>594</v>
      </c>
      <c r="F624" s="21" t="s">
        <v>410</v>
      </c>
      <c r="G624" s="8" t="s">
        <v>186</v>
      </c>
      <c r="H624" s="8">
        <v>5</v>
      </c>
      <c r="I624" s="8" t="s">
        <v>156</v>
      </c>
      <c r="J624" s="8" t="s">
        <v>154</v>
      </c>
      <c r="K624" s="8">
        <v>1</v>
      </c>
      <c r="L624" s="8" t="s">
        <v>157</v>
      </c>
      <c r="M624" s="8">
        <v>195</v>
      </c>
      <c r="N624" s="8">
        <v>99917336</v>
      </c>
      <c r="O624" s="8">
        <v>96522956</v>
      </c>
      <c r="P624" s="8">
        <v>99917336</v>
      </c>
      <c r="Q624" s="8">
        <v>5976</v>
      </c>
      <c r="R624" s="8">
        <v>6155</v>
      </c>
      <c r="S624" s="8">
        <f t="shared" si="36"/>
        <v>5954</v>
      </c>
      <c r="T624" s="8">
        <f t="shared" si="37"/>
        <v>6211</v>
      </c>
      <c r="U624" s="8">
        <f t="shared" si="38"/>
        <v>6770</v>
      </c>
      <c r="V624" s="21" t="s">
        <v>141</v>
      </c>
      <c r="W624" s="21"/>
      <c r="X624" s="8" t="s">
        <v>181</v>
      </c>
      <c r="Y624" s="8" t="s">
        <v>182</v>
      </c>
      <c r="Z624" s="8">
        <v>2</v>
      </c>
      <c r="AA624" s="8"/>
      <c r="AB624" s="8" t="s">
        <v>185</v>
      </c>
      <c r="AC624" s="8" t="s">
        <v>1758</v>
      </c>
      <c r="AE624" s="8" t="e">
        <f>VLOOKUP(N624,[1]CRN!$H$2:$I$1212,2,FALSE)</f>
        <v>#N/A</v>
      </c>
      <c r="AG624" s="9">
        <v>96522956</v>
      </c>
      <c r="AH624" s="9">
        <v>5761</v>
      </c>
      <c r="AI624" s="9">
        <f>VLOOKUP(AG624,[2]CRN!$A$2:$J$2833,10,FALSE)</f>
        <v>5976</v>
      </c>
      <c r="AJ624" s="9">
        <f t="shared" si="39"/>
        <v>3.7319909737892724E-2</v>
      </c>
      <c r="AL624" s="9">
        <v>96522956</v>
      </c>
      <c r="AM624" s="9">
        <v>6155</v>
      </c>
      <c r="AT624" s="9">
        <v>96522959</v>
      </c>
      <c r="AU624" s="9">
        <v>99917339</v>
      </c>
      <c r="AX624" s="9">
        <v>96418688</v>
      </c>
      <c r="AY624" s="9">
        <v>14056</v>
      </c>
      <c r="BB624" s="9">
        <v>99917336</v>
      </c>
      <c r="BC624" s="9">
        <v>6211</v>
      </c>
      <c r="BF624" s="9">
        <v>99917336</v>
      </c>
      <c r="BG624" s="9">
        <v>6770</v>
      </c>
    </row>
    <row r="625" spans="2:59" x14ac:dyDescent="0.35">
      <c r="B625" s="21" t="s">
        <v>1266</v>
      </c>
      <c r="C625" s="21" t="s">
        <v>39</v>
      </c>
      <c r="D625" s="21" t="s">
        <v>595</v>
      </c>
      <c r="E625" s="21" t="s">
        <v>595</v>
      </c>
      <c r="F625" s="21" t="s">
        <v>410</v>
      </c>
      <c r="G625" s="8" t="s">
        <v>186</v>
      </c>
      <c r="H625" s="8">
        <v>5</v>
      </c>
      <c r="I625" s="8" t="s">
        <v>156</v>
      </c>
      <c r="J625" s="8" t="s">
        <v>154</v>
      </c>
      <c r="K625" s="8">
        <v>3</v>
      </c>
      <c r="L625" s="8" t="s">
        <v>153</v>
      </c>
      <c r="M625" s="8">
        <v>164</v>
      </c>
      <c r="N625" s="8">
        <v>99917384</v>
      </c>
      <c r="O625" s="8">
        <v>96523275</v>
      </c>
      <c r="P625" s="8">
        <v>99917384</v>
      </c>
      <c r="Q625" s="8">
        <v>5125</v>
      </c>
      <c r="R625" s="8">
        <v>5278</v>
      </c>
      <c r="S625" s="8">
        <f t="shared" si="36"/>
        <v>5395</v>
      </c>
      <c r="T625" s="8">
        <f t="shared" si="37"/>
        <v>5624</v>
      </c>
      <c r="U625" s="8">
        <f t="shared" si="38"/>
        <v>6130</v>
      </c>
      <c r="V625" s="21" t="s">
        <v>141</v>
      </c>
      <c r="W625" s="21"/>
      <c r="X625" s="8" t="s">
        <v>181</v>
      </c>
      <c r="Y625" s="8" t="s">
        <v>182</v>
      </c>
      <c r="Z625" s="8">
        <v>2</v>
      </c>
      <c r="AA625" s="8"/>
      <c r="AB625" s="8" t="s">
        <v>185</v>
      </c>
      <c r="AC625" s="8" t="s">
        <v>1758</v>
      </c>
      <c r="AE625" s="8" t="e">
        <f>VLOOKUP(N625,[1]CRN!$H$2:$I$1212,2,FALSE)</f>
        <v>#N/A</v>
      </c>
      <c r="AG625" s="9">
        <v>96523275</v>
      </c>
      <c r="AH625" s="9">
        <v>4950</v>
      </c>
      <c r="AI625" s="9">
        <f>VLOOKUP(AG625,[2]CRN!$A$2:$J$2833,10,FALSE)</f>
        <v>5125</v>
      </c>
      <c r="AJ625" s="9">
        <f t="shared" si="39"/>
        <v>3.5353535353535352E-2</v>
      </c>
      <c r="AL625" s="9">
        <v>96523275</v>
      </c>
      <c r="AM625" s="9">
        <v>5278</v>
      </c>
      <c r="AT625" s="9">
        <v>96522960</v>
      </c>
      <c r="AU625" s="9">
        <v>99917340</v>
      </c>
      <c r="AX625" s="9">
        <v>96418689</v>
      </c>
      <c r="AY625" s="9">
        <v>14645</v>
      </c>
      <c r="BB625" s="9">
        <v>99917384</v>
      </c>
      <c r="BC625" s="9">
        <v>5624</v>
      </c>
      <c r="BF625" s="9">
        <v>99917384</v>
      </c>
      <c r="BG625" s="9">
        <v>6130</v>
      </c>
    </row>
    <row r="626" spans="2:59" x14ac:dyDescent="0.35">
      <c r="B626" s="21" t="s">
        <v>1267</v>
      </c>
      <c r="C626" s="21" t="s">
        <v>39</v>
      </c>
      <c r="D626" s="21" t="s">
        <v>596</v>
      </c>
      <c r="E626" s="21" t="s">
        <v>596</v>
      </c>
      <c r="F626" s="21" t="s">
        <v>411</v>
      </c>
      <c r="G626" s="8" t="s">
        <v>186</v>
      </c>
      <c r="H626" s="8">
        <v>5</v>
      </c>
      <c r="I626" s="8" t="s">
        <v>156</v>
      </c>
      <c r="J626" s="8" t="s">
        <v>151</v>
      </c>
      <c r="K626" s="8">
        <v>1</v>
      </c>
      <c r="L626" s="8" t="s">
        <v>157</v>
      </c>
      <c r="M626" s="8">
        <v>194</v>
      </c>
      <c r="N626" s="8">
        <v>99917326</v>
      </c>
      <c r="O626" s="8">
        <v>96522933</v>
      </c>
      <c r="P626" s="8">
        <v>99917326</v>
      </c>
      <c r="Q626" s="8">
        <v>6150</v>
      </c>
      <c r="R626" s="8">
        <v>6335</v>
      </c>
      <c r="S626" s="8">
        <f t="shared" si="36"/>
        <v>6139</v>
      </c>
      <c r="T626" s="8">
        <f t="shared" si="37"/>
        <v>6404</v>
      </c>
      <c r="U626" s="8">
        <f t="shared" si="38"/>
        <v>6980</v>
      </c>
      <c r="V626" s="21" t="s">
        <v>141</v>
      </c>
      <c r="W626" s="21"/>
      <c r="X626" s="8" t="s">
        <v>181</v>
      </c>
      <c r="Y626" s="8" t="s">
        <v>182</v>
      </c>
      <c r="Z626" s="8">
        <v>2</v>
      </c>
      <c r="AA626" s="8"/>
      <c r="AB626" s="8" t="s">
        <v>185</v>
      </c>
      <c r="AC626" s="8" t="s">
        <v>1758</v>
      </c>
      <c r="AE626" s="8" t="e">
        <f>VLOOKUP(N626,[1]CRN!$H$2:$I$1212,2,FALSE)</f>
        <v>#N/A</v>
      </c>
      <c r="AG626" s="9">
        <v>96522933</v>
      </c>
      <c r="AH626" s="9">
        <v>5931</v>
      </c>
      <c r="AI626" s="9">
        <f>VLOOKUP(AG626,[2]CRN!$A$2:$J$2833,10,FALSE)</f>
        <v>6150</v>
      </c>
      <c r="AJ626" s="9">
        <f t="shared" si="39"/>
        <v>3.6924633282751647E-2</v>
      </c>
      <c r="AL626" s="9">
        <v>96522933</v>
      </c>
      <c r="AM626" s="9">
        <v>6335</v>
      </c>
      <c r="AT626" s="9">
        <v>96522961</v>
      </c>
      <c r="AU626" s="9">
        <v>99917341</v>
      </c>
      <c r="AX626" s="9">
        <v>96418690</v>
      </c>
      <c r="AY626" s="9">
        <v>15258</v>
      </c>
      <c r="BB626" s="9">
        <v>99917326</v>
      </c>
      <c r="BC626" s="9">
        <v>6404</v>
      </c>
      <c r="BF626" s="9">
        <v>99917326</v>
      </c>
      <c r="BG626" s="9">
        <v>6980</v>
      </c>
    </row>
    <row r="627" spans="2:59" x14ac:dyDescent="0.35">
      <c r="B627" s="21" t="s">
        <v>1268</v>
      </c>
      <c r="C627" s="21" t="s">
        <v>39</v>
      </c>
      <c r="D627" s="21" t="s">
        <v>597</v>
      </c>
      <c r="E627" s="21" t="s">
        <v>597</v>
      </c>
      <c r="F627" s="21" t="s">
        <v>411</v>
      </c>
      <c r="G627" s="8" t="s">
        <v>186</v>
      </c>
      <c r="H627" s="8">
        <v>5</v>
      </c>
      <c r="I627" s="8" t="s">
        <v>156</v>
      </c>
      <c r="J627" s="8" t="s">
        <v>151</v>
      </c>
      <c r="K627" s="8">
        <v>3</v>
      </c>
      <c r="L627" s="8" t="s">
        <v>153</v>
      </c>
      <c r="M627" s="8">
        <v>163</v>
      </c>
      <c r="N627" s="8">
        <v>99917371</v>
      </c>
      <c r="O627" s="8">
        <v>96523256</v>
      </c>
      <c r="P627" s="8">
        <v>99917371</v>
      </c>
      <c r="Q627" s="8">
        <v>5299</v>
      </c>
      <c r="R627" s="8">
        <v>5458</v>
      </c>
      <c r="S627" s="8">
        <f t="shared" si="36"/>
        <v>5580</v>
      </c>
      <c r="T627" s="8">
        <f t="shared" si="37"/>
        <v>5817</v>
      </c>
      <c r="U627" s="8">
        <f t="shared" si="38"/>
        <v>6340</v>
      </c>
      <c r="V627" s="21" t="s">
        <v>141</v>
      </c>
      <c r="W627" s="21"/>
      <c r="X627" s="8" t="s">
        <v>181</v>
      </c>
      <c r="Y627" s="8" t="s">
        <v>182</v>
      </c>
      <c r="Z627" s="8">
        <v>2</v>
      </c>
      <c r="AA627" s="8"/>
      <c r="AB627" s="8" t="s">
        <v>185</v>
      </c>
      <c r="AC627" s="8" t="s">
        <v>1758</v>
      </c>
      <c r="AE627" s="8" t="e">
        <f>VLOOKUP(N627,[1]CRN!$H$2:$I$1212,2,FALSE)</f>
        <v>#N/A</v>
      </c>
      <c r="AG627" s="9">
        <v>96523256</v>
      </c>
      <c r="AH627" s="9">
        <v>5120</v>
      </c>
      <c r="AI627" s="9">
        <f>VLOOKUP(AG627,[2]CRN!$A$2:$J$2833,10,FALSE)</f>
        <v>5299</v>
      </c>
      <c r="AJ627" s="9">
        <f t="shared" si="39"/>
        <v>3.4960937499999997E-2</v>
      </c>
      <c r="AL627" s="9">
        <v>96523256</v>
      </c>
      <c r="AM627" s="9">
        <v>5458</v>
      </c>
      <c r="AT627" s="9">
        <v>96522962</v>
      </c>
      <c r="AU627" s="9">
        <v>99917342</v>
      </c>
      <c r="AX627" s="9">
        <v>96512200</v>
      </c>
      <c r="AY627" s="9">
        <v>11601</v>
      </c>
      <c r="BB627" s="9">
        <v>99917371</v>
      </c>
      <c r="BC627" s="9">
        <v>5817</v>
      </c>
      <c r="BF627" s="9">
        <v>99917371</v>
      </c>
      <c r="BG627" s="9">
        <v>6340</v>
      </c>
    </row>
    <row r="628" spans="2:59" x14ac:dyDescent="0.35">
      <c r="B628" s="21" t="s">
        <v>1269</v>
      </c>
      <c r="C628" s="21" t="s">
        <v>39</v>
      </c>
      <c r="D628" s="21" t="s">
        <v>596</v>
      </c>
      <c r="E628" s="21" t="s">
        <v>596</v>
      </c>
      <c r="F628" s="21" t="s">
        <v>411</v>
      </c>
      <c r="G628" s="8" t="s">
        <v>186</v>
      </c>
      <c r="H628" s="8">
        <v>5</v>
      </c>
      <c r="I628" s="8" t="s">
        <v>156</v>
      </c>
      <c r="J628" s="8" t="s">
        <v>154</v>
      </c>
      <c r="K628" s="8">
        <v>1</v>
      </c>
      <c r="L628" s="8" t="s">
        <v>157</v>
      </c>
      <c r="M628" s="8">
        <v>194</v>
      </c>
      <c r="N628" s="8">
        <v>99917337</v>
      </c>
      <c r="O628" s="8">
        <v>96522957</v>
      </c>
      <c r="P628" s="8">
        <v>99917337</v>
      </c>
      <c r="Q628" s="8">
        <v>6215</v>
      </c>
      <c r="R628" s="8">
        <v>6402</v>
      </c>
      <c r="S628" s="8">
        <f t="shared" si="36"/>
        <v>6208</v>
      </c>
      <c r="T628" s="8">
        <f t="shared" si="37"/>
        <v>6475</v>
      </c>
      <c r="U628" s="8">
        <f t="shared" si="38"/>
        <v>7058</v>
      </c>
      <c r="V628" s="21" t="s">
        <v>141</v>
      </c>
      <c r="W628" s="21"/>
      <c r="X628" s="8" t="s">
        <v>181</v>
      </c>
      <c r="Y628" s="8" t="s">
        <v>182</v>
      </c>
      <c r="Z628" s="8">
        <v>2</v>
      </c>
      <c r="AA628" s="8"/>
      <c r="AB628" s="8" t="s">
        <v>185</v>
      </c>
      <c r="AC628" s="8" t="s">
        <v>1758</v>
      </c>
      <c r="AE628" s="8" t="e">
        <f>VLOOKUP(N628,[1]CRN!$H$2:$I$1212,2,FALSE)</f>
        <v>#N/A</v>
      </c>
      <c r="AG628" s="9">
        <v>96522957</v>
      </c>
      <c r="AH628" s="9">
        <v>5994</v>
      </c>
      <c r="AI628" s="9">
        <f>VLOOKUP(AG628,[2]CRN!$A$2:$J$2833,10,FALSE)</f>
        <v>6215</v>
      </c>
      <c r="AJ628" s="9">
        <f t="shared" si="39"/>
        <v>3.6870203536870205E-2</v>
      </c>
      <c r="AL628" s="9">
        <v>96522957</v>
      </c>
      <c r="AM628" s="9">
        <v>6402</v>
      </c>
      <c r="AT628" s="9">
        <v>96522940</v>
      </c>
      <c r="AU628" s="9">
        <v>99917343</v>
      </c>
      <c r="AX628" s="9">
        <v>96512201</v>
      </c>
      <c r="AY628" s="9">
        <v>11601</v>
      </c>
      <c r="BB628" s="9">
        <v>99917337</v>
      </c>
      <c r="BC628" s="9">
        <v>6475</v>
      </c>
      <c r="BF628" s="9">
        <v>99917337</v>
      </c>
      <c r="BG628" s="9">
        <v>7058</v>
      </c>
    </row>
    <row r="629" spans="2:59" x14ac:dyDescent="0.35">
      <c r="B629" s="21" t="s">
        <v>1270</v>
      </c>
      <c r="C629" s="21" t="s">
        <v>39</v>
      </c>
      <c r="D629" s="21" t="s">
        <v>597</v>
      </c>
      <c r="E629" s="21" t="s">
        <v>597</v>
      </c>
      <c r="F629" s="21" t="s">
        <v>411</v>
      </c>
      <c r="G629" s="8" t="s">
        <v>186</v>
      </c>
      <c r="H629" s="8">
        <v>5</v>
      </c>
      <c r="I629" s="8" t="s">
        <v>156</v>
      </c>
      <c r="J629" s="8" t="s">
        <v>154</v>
      </c>
      <c r="K629" s="8">
        <v>3</v>
      </c>
      <c r="L629" s="8" t="s">
        <v>153</v>
      </c>
      <c r="M629" s="8">
        <v>163</v>
      </c>
      <c r="N629" s="8">
        <v>99917385</v>
      </c>
      <c r="O629" s="8">
        <v>96523276</v>
      </c>
      <c r="P629" s="8">
        <v>99917385</v>
      </c>
      <c r="Q629" s="8">
        <v>5364</v>
      </c>
      <c r="R629" s="8">
        <v>5525</v>
      </c>
      <c r="S629" s="8">
        <f t="shared" si="36"/>
        <v>5649</v>
      </c>
      <c r="T629" s="8">
        <f t="shared" si="37"/>
        <v>5888</v>
      </c>
      <c r="U629" s="8">
        <f t="shared" si="38"/>
        <v>6418</v>
      </c>
      <c r="V629" s="21" t="s">
        <v>141</v>
      </c>
      <c r="W629" s="21"/>
      <c r="X629" s="8" t="s">
        <v>181</v>
      </c>
      <c r="Y629" s="8" t="s">
        <v>182</v>
      </c>
      <c r="Z629" s="8">
        <v>2</v>
      </c>
      <c r="AA629" s="8"/>
      <c r="AB629" s="8" t="s">
        <v>185</v>
      </c>
      <c r="AC629" s="8" t="s">
        <v>1758</v>
      </c>
      <c r="AE629" s="8" t="e">
        <f>VLOOKUP(N629,[1]CRN!$H$2:$I$1212,2,FALSE)</f>
        <v>#N/A</v>
      </c>
      <c r="AG629" s="9">
        <v>96523276</v>
      </c>
      <c r="AH629" s="9">
        <v>5183</v>
      </c>
      <c r="AI629" s="9">
        <f>VLOOKUP(AG629,[2]CRN!$A$2:$J$2833,10,FALSE)</f>
        <v>5364</v>
      </c>
      <c r="AJ629" s="9">
        <f t="shared" si="39"/>
        <v>3.4921859926683389E-2</v>
      </c>
      <c r="AL629" s="9">
        <v>96523276</v>
      </c>
      <c r="AM629" s="9">
        <v>5525</v>
      </c>
      <c r="AT629" s="9">
        <v>96522941</v>
      </c>
      <c r="AU629" s="9">
        <v>99917344</v>
      </c>
      <c r="AX629" s="9">
        <v>96512202</v>
      </c>
      <c r="AY629" s="9">
        <v>12770</v>
      </c>
      <c r="BB629" s="9">
        <v>99917385</v>
      </c>
      <c r="BC629" s="9">
        <v>5888</v>
      </c>
      <c r="BF629" s="9">
        <v>99917385</v>
      </c>
      <c r="BG629" s="9">
        <v>6418</v>
      </c>
    </row>
    <row r="630" spans="2:59" x14ac:dyDescent="0.35">
      <c r="B630" s="21" t="s">
        <v>1271</v>
      </c>
      <c r="C630" s="21" t="s">
        <v>39</v>
      </c>
      <c r="D630" s="21" t="s">
        <v>598</v>
      </c>
      <c r="E630" s="21" t="s">
        <v>598</v>
      </c>
      <c r="F630" s="21" t="s">
        <v>412</v>
      </c>
      <c r="G630" s="8" t="s">
        <v>186</v>
      </c>
      <c r="H630" s="8">
        <v>7.5</v>
      </c>
      <c r="I630" s="8" t="s">
        <v>158</v>
      </c>
      <c r="J630" s="8" t="s">
        <v>151</v>
      </c>
      <c r="K630" s="8">
        <v>1</v>
      </c>
      <c r="L630" s="8" t="s">
        <v>157</v>
      </c>
      <c r="M630" s="8">
        <v>196</v>
      </c>
      <c r="N630" s="8">
        <v>99917327</v>
      </c>
      <c r="O630" s="8">
        <v>97766516</v>
      </c>
      <c r="P630" s="8">
        <v>99917327</v>
      </c>
      <c r="Q630" s="8">
        <v>7519</v>
      </c>
      <c r="R630" s="8">
        <v>7745</v>
      </c>
      <c r="S630" s="8">
        <f t="shared" si="36"/>
        <v>7192</v>
      </c>
      <c r="T630" s="8">
        <f t="shared" si="37"/>
        <v>7506</v>
      </c>
      <c r="U630" s="8">
        <f t="shared" si="38"/>
        <v>8182</v>
      </c>
      <c r="V630" s="21" t="s">
        <v>141</v>
      </c>
      <c r="W630" s="21"/>
      <c r="X630" s="8" t="s">
        <v>181</v>
      </c>
      <c r="Y630" s="8" t="s">
        <v>182</v>
      </c>
      <c r="Z630" s="8">
        <v>2</v>
      </c>
      <c r="AA630" s="8"/>
      <c r="AB630" s="8" t="s">
        <v>185</v>
      </c>
      <c r="AC630" s="8" t="s">
        <v>1758</v>
      </c>
      <c r="AE630" s="8" t="e">
        <f>VLOOKUP(N630,[1]CRN!$H$2:$I$1212,2,FALSE)</f>
        <v>#N/A</v>
      </c>
      <c r="AG630" s="9">
        <v>97766516</v>
      </c>
      <c r="AH630" s="9">
        <v>7239</v>
      </c>
      <c r="AI630" s="9">
        <f>VLOOKUP(AG630,[2]CRN!$A$2:$J$2833,10,FALSE)</f>
        <v>7519</v>
      </c>
      <c r="AJ630" s="9">
        <f t="shared" si="39"/>
        <v>3.867937560436524E-2</v>
      </c>
      <c r="AL630" s="9">
        <v>97766516</v>
      </c>
      <c r="AM630" s="9">
        <v>7745</v>
      </c>
      <c r="AT630" s="9">
        <v>96522942</v>
      </c>
      <c r="AU630" s="9">
        <v>99917345</v>
      </c>
      <c r="AX630" s="9">
        <v>96512203</v>
      </c>
      <c r="AY630" s="9">
        <v>12770</v>
      </c>
      <c r="BB630" s="9">
        <v>99917327</v>
      </c>
      <c r="BC630" s="9">
        <v>7506</v>
      </c>
      <c r="BF630" s="9">
        <v>99917327</v>
      </c>
      <c r="BG630" s="9">
        <v>8182</v>
      </c>
    </row>
    <row r="631" spans="2:59" x14ac:dyDescent="0.35">
      <c r="B631" s="21" t="s">
        <v>1272</v>
      </c>
      <c r="C631" s="21" t="s">
        <v>39</v>
      </c>
      <c r="D631" s="21" t="s">
        <v>599</v>
      </c>
      <c r="E631" s="21" t="s">
        <v>599</v>
      </c>
      <c r="F631" s="21" t="s">
        <v>412</v>
      </c>
      <c r="G631" s="8" t="s">
        <v>186</v>
      </c>
      <c r="H631" s="8">
        <v>7.5</v>
      </c>
      <c r="I631" s="8" t="s">
        <v>158</v>
      </c>
      <c r="J631" s="8" t="s">
        <v>151</v>
      </c>
      <c r="K631" s="8">
        <v>3</v>
      </c>
      <c r="L631" s="8" t="s">
        <v>153</v>
      </c>
      <c r="M631" s="8">
        <v>165</v>
      </c>
      <c r="N631" s="8">
        <v>99917372</v>
      </c>
      <c r="O631" s="8">
        <v>97743752</v>
      </c>
      <c r="P631" s="8">
        <v>99917372</v>
      </c>
      <c r="Q631" s="8">
        <v>5971</v>
      </c>
      <c r="R631" s="8">
        <v>6151</v>
      </c>
      <c r="S631" s="8">
        <f t="shared" si="36"/>
        <v>6281</v>
      </c>
      <c r="T631" s="8">
        <f t="shared" si="37"/>
        <v>6550</v>
      </c>
      <c r="U631" s="8">
        <f t="shared" si="38"/>
        <v>7140</v>
      </c>
      <c r="V631" s="21" t="s">
        <v>141</v>
      </c>
      <c r="W631" s="21"/>
      <c r="X631" s="8" t="s">
        <v>181</v>
      </c>
      <c r="Y631" s="8" t="s">
        <v>182</v>
      </c>
      <c r="Z631" s="8">
        <v>2</v>
      </c>
      <c r="AA631" s="8"/>
      <c r="AB631" s="8" t="s">
        <v>185</v>
      </c>
      <c r="AC631" s="8" t="s">
        <v>1758</v>
      </c>
      <c r="AE631" s="8" t="e">
        <f>VLOOKUP(N631,[1]CRN!$H$2:$I$1212,2,FALSE)</f>
        <v>#N/A</v>
      </c>
      <c r="AG631" s="9">
        <v>97743752</v>
      </c>
      <c r="AH631" s="9">
        <v>5765</v>
      </c>
      <c r="AI631" s="9">
        <f>VLOOKUP(AG631,[2]CRN!$A$2:$J$2833,10,FALSE)</f>
        <v>5971</v>
      </c>
      <c r="AJ631" s="9">
        <f t="shared" si="39"/>
        <v>3.5732870771899392E-2</v>
      </c>
      <c r="AL631" s="9">
        <v>97743752</v>
      </c>
      <c r="AM631" s="9">
        <v>6151</v>
      </c>
      <c r="AT631" s="9">
        <v>96522943</v>
      </c>
      <c r="AU631" s="9">
        <v>99917346</v>
      </c>
      <c r="AX631" s="9">
        <v>96512213</v>
      </c>
      <c r="AY631" s="9">
        <v>16736</v>
      </c>
      <c r="BB631" s="9">
        <v>99917372</v>
      </c>
      <c r="BC631" s="9">
        <v>6550</v>
      </c>
      <c r="BF631" s="9">
        <v>99917372</v>
      </c>
      <c r="BG631" s="9">
        <v>7140</v>
      </c>
    </row>
    <row r="632" spans="2:59" x14ac:dyDescent="0.35">
      <c r="B632" s="21" t="s">
        <v>1273</v>
      </c>
      <c r="C632" s="21" t="s">
        <v>39</v>
      </c>
      <c r="D632" s="21" t="s">
        <v>598</v>
      </c>
      <c r="E632" s="21" t="s">
        <v>598</v>
      </c>
      <c r="F632" s="21" t="s">
        <v>412</v>
      </c>
      <c r="G632" s="8" t="s">
        <v>186</v>
      </c>
      <c r="H632" s="8">
        <v>7.5</v>
      </c>
      <c r="I632" s="8" t="s">
        <v>158</v>
      </c>
      <c r="J632" s="8" t="s">
        <v>154</v>
      </c>
      <c r="K632" s="8">
        <v>1</v>
      </c>
      <c r="L632" s="8" t="s">
        <v>157</v>
      </c>
      <c r="M632" s="8">
        <v>196</v>
      </c>
      <c r="N632" s="8">
        <v>99917338</v>
      </c>
      <c r="O632" s="8">
        <v>97766518</v>
      </c>
      <c r="P632" s="8">
        <v>99917338</v>
      </c>
      <c r="Q632" s="8">
        <v>7584</v>
      </c>
      <c r="R632" s="8">
        <v>7812</v>
      </c>
      <c r="S632" s="8">
        <f t="shared" si="36"/>
        <v>7261</v>
      </c>
      <c r="T632" s="8">
        <f t="shared" si="37"/>
        <v>7577</v>
      </c>
      <c r="U632" s="8">
        <f t="shared" si="38"/>
        <v>8260</v>
      </c>
      <c r="V632" s="21" t="s">
        <v>141</v>
      </c>
      <c r="W632" s="21"/>
      <c r="X632" s="8" t="s">
        <v>181</v>
      </c>
      <c r="Y632" s="8" t="s">
        <v>182</v>
      </c>
      <c r="Z632" s="8">
        <v>2</v>
      </c>
      <c r="AA632" s="8"/>
      <c r="AB632" s="8" t="s">
        <v>185</v>
      </c>
      <c r="AC632" s="8" t="s">
        <v>1758</v>
      </c>
      <c r="AE632" s="8" t="e">
        <f>VLOOKUP(N632,[1]CRN!$H$2:$I$1212,2,FALSE)</f>
        <v>#N/A</v>
      </c>
      <c r="AG632" s="9">
        <v>97766518</v>
      </c>
      <c r="AH632" s="9">
        <v>7302</v>
      </c>
      <c r="AI632" s="9">
        <f>VLOOKUP(AG632,[2]CRN!$A$2:$J$2833,10,FALSE)</f>
        <v>7584</v>
      </c>
      <c r="AJ632" s="9">
        <f t="shared" si="39"/>
        <v>3.8619556285949055E-2</v>
      </c>
      <c r="AL632" s="9">
        <v>97766518</v>
      </c>
      <c r="AM632" s="9">
        <v>7812</v>
      </c>
      <c r="AT632" s="9">
        <v>96522944</v>
      </c>
      <c r="AU632" s="9">
        <v>99917347</v>
      </c>
      <c r="AX632" s="9">
        <v>96512214</v>
      </c>
      <c r="AY632" s="9">
        <v>16736</v>
      </c>
      <c r="BB632" s="9">
        <v>99917338</v>
      </c>
      <c r="BC632" s="9">
        <v>7577</v>
      </c>
      <c r="BF632" s="9">
        <v>99917338</v>
      </c>
      <c r="BG632" s="9">
        <v>8260</v>
      </c>
    </row>
    <row r="633" spans="2:59" x14ac:dyDescent="0.35">
      <c r="B633" s="21" t="s">
        <v>1274</v>
      </c>
      <c r="C633" s="21" t="s">
        <v>39</v>
      </c>
      <c r="D633" s="21" t="s">
        <v>599</v>
      </c>
      <c r="E633" s="21" t="s">
        <v>599</v>
      </c>
      <c r="F633" s="21" t="s">
        <v>412</v>
      </c>
      <c r="G633" s="8" t="s">
        <v>186</v>
      </c>
      <c r="H633" s="8">
        <v>7.5</v>
      </c>
      <c r="I633" s="8" t="s">
        <v>158</v>
      </c>
      <c r="J633" s="8" t="s">
        <v>154</v>
      </c>
      <c r="K633" s="8">
        <v>3</v>
      </c>
      <c r="L633" s="8" t="s">
        <v>153</v>
      </c>
      <c r="M633" s="8">
        <v>165</v>
      </c>
      <c r="N633" s="8">
        <v>99917386</v>
      </c>
      <c r="O633" s="8">
        <v>97743753</v>
      </c>
      <c r="P633" s="8">
        <v>99917386</v>
      </c>
      <c r="Q633" s="8">
        <v>6036</v>
      </c>
      <c r="R633" s="8">
        <v>6218</v>
      </c>
      <c r="S633" s="8">
        <f t="shared" si="36"/>
        <v>6350</v>
      </c>
      <c r="T633" s="8">
        <f t="shared" si="37"/>
        <v>6621</v>
      </c>
      <c r="U633" s="8">
        <f t="shared" si="38"/>
        <v>7218</v>
      </c>
      <c r="V633" s="21" t="s">
        <v>141</v>
      </c>
      <c r="W633" s="21"/>
      <c r="X633" s="8" t="s">
        <v>181</v>
      </c>
      <c r="Y633" s="8" t="s">
        <v>182</v>
      </c>
      <c r="Z633" s="8">
        <v>2</v>
      </c>
      <c r="AA633" s="8"/>
      <c r="AB633" s="8" t="s">
        <v>185</v>
      </c>
      <c r="AC633" s="8" t="s">
        <v>1758</v>
      </c>
      <c r="AE633" s="8" t="e">
        <f>VLOOKUP(N633,[1]CRN!$H$2:$I$1212,2,FALSE)</f>
        <v>#N/A</v>
      </c>
      <c r="AG633" s="9">
        <v>97743753</v>
      </c>
      <c r="AH633" s="9">
        <v>5828</v>
      </c>
      <c r="AI633" s="9">
        <f>VLOOKUP(AG633,[2]CRN!$A$2:$J$2833,10,FALSE)</f>
        <v>6036</v>
      </c>
      <c r="AJ633" s="9">
        <f t="shared" si="39"/>
        <v>3.568977350720659E-2</v>
      </c>
      <c r="AL633" s="9">
        <v>97743753</v>
      </c>
      <c r="AM633" s="9">
        <v>6218</v>
      </c>
      <c r="AT633" s="9">
        <v>96522945</v>
      </c>
      <c r="AU633" s="9">
        <v>99917348</v>
      </c>
      <c r="AX633" s="9">
        <v>96512215</v>
      </c>
      <c r="AY633" s="9">
        <v>15759</v>
      </c>
      <c r="BB633" s="9">
        <v>99917386</v>
      </c>
      <c r="BC633" s="9">
        <v>6621</v>
      </c>
      <c r="BF633" s="9">
        <v>99917386</v>
      </c>
      <c r="BG633" s="9">
        <v>7218</v>
      </c>
    </row>
    <row r="634" spans="2:59" x14ac:dyDescent="0.35">
      <c r="B634" s="21" t="s">
        <v>1275</v>
      </c>
      <c r="C634" s="21" t="s">
        <v>39</v>
      </c>
      <c r="D634" s="21" t="s">
        <v>600</v>
      </c>
      <c r="E634" s="21" t="s">
        <v>600</v>
      </c>
      <c r="F634" s="21" t="s">
        <v>413</v>
      </c>
      <c r="G634" s="8" t="s">
        <v>186</v>
      </c>
      <c r="H634" s="8">
        <v>7.5</v>
      </c>
      <c r="I634" s="8" t="s">
        <v>158</v>
      </c>
      <c r="J634" s="8" t="s">
        <v>151</v>
      </c>
      <c r="K634" s="8">
        <v>1</v>
      </c>
      <c r="L634" s="8" t="s">
        <v>157</v>
      </c>
      <c r="M634" s="8">
        <v>216</v>
      </c>
      <c r="N634" s="8">
        <v>99917328</v>
      </c>
      <c r="O634" s="8">
        <v>96522935</v>
      </c>
      <c r="P634" s="8">
        <v>99917328</v>
      </c>
      <c r="Q634" s="8">
        <v>7991</v>
      </c>
      <c r="R634" s="8">
        <v>8231</v>
      </c>
      <c r="S634" s="8">
        <f t="shared" si="36"/>
        <v>7692</v>
      </c>
      <c r="T634" s="8">
        <f t="shared" si="37"/>
        <v>8027</v>
      </c>
      <c r="U634" s="8">
        <f t="shared" si="38"/>
        <v>8749</v>
      </c>
      <c r="V634" s="21" t="s">
        <v>141</v>
      </c>
      <c r="W634" s="21"/>
      <c r="X634" s="8" t="s">
        <v>181</v>
      </c>
      <c r="Y634" s="8" t="s">
        <v>182</v>
      </c>
      <c r="Z634" s="8">
        <v>2</v>
      </c>
      <c r="AA634" s="8"/>
      <c r="AB634" s="8" t="s">
        <v>185</v>
      </c>
      <c r="AC634" s="8" t="s">
        <v>1758</v>
      </c>
      <c r="AE634" s="8" t="e">
        <f>VLOOKUP(N634,[1]CRN!$H$2:$I$1212,2,FALSE)</f>
        <v>#N/A</v>
      </c>
      <c r="AG634" s="9">
        <v>96522935</v>
      </c>
      <c r="AH634" s="9">
        <v>7698</v>
      </c>
      <c r="AI634" s="9">
        <f>VLOOKUP(AG634,[2]CRN!$A$2:$J$2833,10,FALSE)</f>
        <v>7991</v>
      </c>
      <c r="AJ634" s="9">
        <f t="shared" si="39"/>
        <v>3.8061834242660429E-2</v>
      </c>
      <c r="AL634" s="9">
        <v>96522935</v>
      </c>
      <c r="AM634" s="9">
        <v>8231</v>
      </c>
      <c r="AT634" s="9">
        <v>97767388</v>
      </c>
      <c r="AU634" s="9">
        <v>99917349</v>
      </c>
      <c r="AX634" s="9">
        <v>96512216</v>
      </c>
      <c r="AY634" s="9">
        <v>15759</v>
      </c>
      <c r="BB634" s="9">
        <v>99917328</v>
      </c>
      <c r="BC634" s="9">
        <v>8027</v>
      </c>
      <c r="BF634" s="9">
        <v>99917328</v>
      </c>
      <c r="BG634" s="9">
        <v>8749</v>
      </c>
    </row>
    <row r="635" spans="2:59" x14ac:dyDescent="0.35">
      <c r="B635" s="21" t="s">
        <v>1276</v>
      </c>
      <c r="C635" s="21" t="s">
        <v>39</v>
      </c>
      <c r="D635" s="21" t="s">
        <v>601</v>
      </c>
      <c r="E635" s="21" t="s">
        <v>601</v>
      </c>
      <c r="F635" s="21" t="s">
        <v>413</v>
      </c>
      <c r="G635" s="8" t="s">
        <v>186</v>
      </c>
      <c r="H635" s="8">
        <v>7.5</v>
      </c>
      <c r="I635" s="8" t="s">
        <v>158</v>
      </c>
      <c r="J635" s="8" t="s">
        <v>151</v>
      </c>
      <c r="K635" s="8">
        <v>3</v>
      </c>
      <c r="L635" s="8" t="s">
        <v>153</v>
      </c>
      <c r="M635" s="8">
        <v>190</v>
      </c>
      <c r="N635" s="8">
        <v>99917373</v>
      </c>
      <c r="O635" s="8">
        <v>96523258</v>
      </c>
      <c r="P635" s="8">
        <v>99917373</v>
      </c>
      <c r="Q635" s="8">
        <v>6443</v>
      </c>
      <c r="R635" s="8">
        <v>6637</v>
      </c>
      <c r="S635" s="8">
        <f t="shared" si="36"/>
        <v>6781</v>
      </c>
      <c r="T635" s="8">
        <f t="shared" si="37"/>
        <v>7071</v>
      </c>
      <c r="U635" s="8">
        <f t="shared" si="38"/>
        <v>7707</v>
      </c>
      <c r="V635" s="21" t="s">
        <v>141</v>
      </c>
      <c r="W635" s="21"/>
      <c r="X635" s="8" t="s">
        <v>181</v>
      </c>
      <c r="Y635" s="8" t="s">
        <v>182</v>
      </c>
      <c r="Z635" s="8">
        <v>2</v>
      </c>
      <c r="AA635" s="8"/>
      <c r="AB635" s="8" t="s">
        <v>185</v>
      </c>
      <c r="AC635" s="8" t="s">
        <v>1758</v>
      </c>
      <c r="AE635" s="8" t="e">
        <f>VLOOKUP(N635,[1]CRN!$H$2:$I$1212,2,FALSE)</f>
        <v>#N/A</v>
      </c>
      <c r="AG635" s="9">
        <v>96523258</v>
      </c>
      <c r="AH635" s="9">
        <v>6224</v>
      </c>
      <c r="AI635" s="9">
        <f>VLOOKUP(AG635,[2]CRN!$A$2:$J$2833,10,FALSE)</f>
        <v>6443</v>
      </c>
      <c r="AJ635" s="9">
        <f t="shared" si="39"/>
        <v>3.5186375321336762E-2</v>
      </c>
      <c r="AL635" s="9">
        <v>96523258</v>
      </c>
      <c r="AM635" s="9">
        <v>6637</v>
      </c>
      <c r="AT635" s="9">
        <v>96522947</v>
      </c>
      <c r="AU635" s="9">
        <v>99917350</v>
      </c>
      <c r="AX635" s="9">
        <v>96512261</v>
      </c>
      <c r="AY635" s="9">
        <v>18773</v>
      </c>
      <c r="BB635" s="9">
        <v>99917373</v>
      </c>
      <c r="BC635" s="9">
        <v>7071</v>
      </c>
      <c r="BF635" s="9">
        <v>99917373</v>
      </c>
      <c r="BG635" s="9">
        <v>7707</v>
      </c>
    </row>
    <row r="636" spans="2:59" x14ac:dyDescent="0.35">
      <c r="B636" s="21" t="s">
        <v>1277</v>
      </c>
      <c r="C636" s="21" t="s">
        <v>39</v>
      </c>
      <c r="D636" s="21" t="s">
        <v>600</v>
      </c>
      <c r="E636" s="21" t="s">
        <v>600</v>
      </c>
      <c r="F636" s="21" t="s">
        <v>413</v>
      </c>
      <c r="G636" s="8" t="s">
        <v>186</v>
      </c>
      <c r="H636" s="8">
        <v>7.5</v>
      </c>
      <c r="I636" s="8" t="s">
        <v>158</v>
      </c>
      <c r="J636" s="8" t="s">
        <v>154</v>
      </c>
      <c r="K636" s="8">
        <v>1</v>
      </c>
      <c r="L636" s="8" t="s">
        <v>157</v>
      </c>
      <c r="M636" s="8">
        <v>216</v>
      </c>
      <c r="N636" s="8">
        <v>99917339</v>
      </c>
      <c r="O636" s="8">
        <v>96522959</v>
      </c>
      <c r="P636" s="8">
        <v>99917339</v>
      </c>
      <c r="Q636" s="8">
        <v>8056</v>
      </c>
      <c r="R636" s="8">
        <v>8298</v>
      </c>
      <c r="S636" s="8">
        <f t="shared" si="36"/>
        <v>7761</v>
      </c>
      <c r="T636" s="8">
        <f t="shared" si="37"/>
        <v>8098</v>
      </c>
      <c r="U636" s="8">
        <f t="shared" si="38"/>
        <v>8827</v>
      </c>
      <c r="V636" s="21" t="s">
        <v>141</v>
      </c>
      <c r="W636" s="21"/>
      <c r="X636" s="8" t="s">
        <v>181</v>
      </c>
      <c r="Y636" s="8" t="s">
        <v>182</v>
      </c>
      <c r="Z636" s="8">
        <v>2</v>
      </c>
      <c r="AA636" s="8"/>
      <c r="AB636" s="8" t="s">
        <v>185</v>
      </c>
      <c r="AC636" s="8" t="s">
        <v>1758</v>
      </c>
      <c r="AE636" s="8" t="e">
        <f>VLOOKUP(N636,[1]CRN!$H$2:$I$1212,2,FALSE)</f>
        <v>#N/A</v>
      </c>
      <c r="AG636" s="9">
        <v>96522959</v>
      </c>
      <c r="AH636" s="9">
        <v>7761</v>
      </c>
      <c r="AI636" s="9">
        <f>VLOOKUP(AG636,[2]CRN!$A$2:$J$2833,10,FALSE)</f>
        <v>8056</v>
      </c>
      <c r="AJ636" s="9">
        <f t="shared" si="39"/>
        <v>3.80105656487566E-2</v>
      </c>
      <c r="AL636" s="9">
        <v>96522959</v>
      </c>
      <c r="AM636" s="9">
        <v>8298</v>
      </c>
      <c r="AT636" s="9">
        <v>96522948</v>
      </c>
      <c r="AU636" s="9">
        <v>99917351</v>
      </c>
      <c r="AX636" s="9">
        <v>96512263</v>
      </c>
      <c r="AY636" s="9">
        <v>18773</v>
      </c>
      <c r="BB636" s="9">
        <v>99917339</v>
      </c>
      <c r="BC636" s="9">
        <v>8098</v>
      </c>
      <c r="BF636" s="9">
        <v>99917339</v>
      </c>
      <c r="BG636" s="9">
        <v>8827</v>
      </c>
    </row>
    <row r="637" spans="2:59" x14ac:dyDescent="0.35">
      <c r="B637" s="21" t="s">
        <v>1278</v>
      </c>
      <c r="C637" s="21" t="s">
        <v>39</v>
      </c>
      <c r="D637" s="21" t="s">
        <v>601</v>
      </c>
      <c r="E637" s="21" t="s">
        <v>601</v>
      </c>
      <c r="F637" s="21" t="s">
        <v>413</v>
      </c>
      <c r="G637" s="8" t="s">
        <v>186</v>
      </c>
      <c r="H637" s="8">
        <v>7.5</v>
      </c>
      <c r="I637" s="8" t="s">
        <v>158</v>
      </c>
      <c r="J637" s="8" t="s">
        <v>154</v>
      </c>
      <c r="K637" s="8">
        <v>3</v>
      </c>
      <c r="L637" s="8" t="s">
        <v>153</v>
      </c>
      <c r="M637" s="8">
        <v>190</v>
      </c>
      <c r="N637" s="8">
        <v>99917387</v>
      </c>
      <c r="O637" s="8">
        <v>96523278</v>
      </c>
      <c r="P637" s="8">
        <v>99917387</v>
      </c>
      <c r="Q637" s="8">
        <v>6508</v>
      </c>
      <c r="R637" s="8">
        <v>6704</v>
      </c>
      <c r="S637" s="8">
        <f t="shared" si="36"/>
        <v>6850</v>
      </c>
      <c r="T637" s="8">
        <f t="shared" si="37"/>
        <v>7142</v>
      </c>
      <c r="U637" s="8">
        <f t="shared" si="38"/>
        <v>7785</v>
      </c>
      <c r="V637" s="21" t="s">
        <v>141</v>
      </c>
      <c r="W637" s="21"/>
      <c r="X637" s="8" t="s">
        <v>181</v>
      </c>
      <c r="Y637" s="8" t="s">
        <v>182</v>
      </c>
      <c r="Z637" s="8">
        <v>2</v>
      </c>
      <c r="AA637" s="8"/>
      <c r="AB637" s="8" t="s">
        <v>185</v>
      </c>
      <c r="AC637" s="8" t="s">
        <v>1758</v>
      </c>
      <c r="AE637" s="8" t="e">
        <f>VLOOKUP(N637,[1]CRN!$H$2:$I$1212,2,FALSE)</f>
        <v>#N/A</v>
      </c>
      <c r="AG637" s="9">
        <v>96523278</v>
      </c>
      <c r="AH637" s="9">
        <v>6287</v>
      </c>
      <c r="AI637" s="9">
        <f>VLOOKUP(AG637,[2]CRN!$A$2:$J$2833,10,FALSE)</f>
        <v>6508</v>
      </c>
      <c r="AJ637" s="9">
        <f t="shared" si="39"/>
        <v>3.5151900747574356E-2</v>
      </c>
      <c r="AL637" s="9">
        <v>96523278</v>
      </c>
      <c r="AM637" s="9">
        <v>6704</v>
      </c>
      <c r="AT637" s="9">
        <v>96522949</v>
      </c>
      <c r="AU637" s="9">
        <v>99917352</v>
      </c>
      <c r="AX637" s="9">
        <v>96512264</v>
      </c>
      <c r="AY637" s="9">
        <v>16658</v>
      </c>
      <c r="BB637" s="9">
        <v>99917387</v>
      </c>
      <c r="BC637" s="9">
        <v>7142</v>
      </c>
      <c r="BF637" s="9">
        <v>99917387</v>
      </c>
      <c r="BG637" s="9">
        <v>7785</v>
      </c>
    </row>
    <row r="638" spans="2:59" x14ac:dyDescent="0.35">
      <c r="B638" s="21" t="s">
        <v>1279</v>
      </c>
      <c r="C638" s="21" t="s">
        <v>39</v>
      </c>
      <c r="D638" s="21" t="s">
        <v>602</v>
      </c>
      <c r="E638" s="21" t="s">
        <v>602</v>
      </c>
      <c r="F638" s="21" t="s">
        <v>414</v>
      </c>
      <c r="G638" s="8" t="s">
        <v>186</v>
      </c>
      <c r="H638" s="8">
        <v>7.5</v>
      </c>
      <c r="I638" s="8" t="s">
        <v>158</v>
      </c>
      <c r="J638" s="8" t="s">
        <v>151</v>
      </c>
      <c r="K638" s="8">
        <v>1</v>
      </c>
      <c r="L638" s="8" t="s">
        <v>157</v>
      </c>
      <c r="M638" s="8">
        <v>218</v>
      </c>
      <c r="N638" s="8">
        <v>99917329</v>
      </c>
      <c r="O638" s="8">
        <v>96522936</v>
      </c>
      <c r="P638" s="8">
        <v>99917329</v>
      </c>
      <c r="Q638" s="8">
        <v>8408</v>
      </c>
      <c r="R638" s="8">
        <v>8660</v>
      </c>
      <c r="S638" s="8">
        <f t="shared" si="36"/>
        <v>8135</v>
      </c>
      <c r="T638" s="8">
        <f t="shared" si="37"/>
        <v>8487</v>
      </c>
      <c r="U638" s="8">
        <f t="shared" si="38"/>
        <v>9251</v>
      </c>
      <c r="V638" s="21" t="s">
        <v>141</v>
      </c>
      <c r="W638" s="21"/>
      <c r="X638" s="8" t="s">
        <v>181</v>
      </c>
      <c r="Y638" s="8" t="s">
        <v>182</v>
      </c>
      <c r="Z638" s="8">
        <v>2</v>
      </c>
      <c r="AA638" s="8"/>
      <c r="AB638" s="8" t="s">
        <v>185</v>
      </c>
      <c r="AC638" s="8" t="s">
        <v>1758</v>
      </c>
      <c r="AE638" s="8" t="e">
        <f>VLOOKUP(N638,[1]CRN!$H$2:$I$1212,2,FALSE)</f>
        <v>#N/A</v>
      </c>
      <c r="AG638" s="9">
        <v>96522936</v>
      </c>
      <c r="AH638" s="9">
        <v>8103</v>
      </c>
      <c r="AI638" s="9">
        <f>VLOOKUP(AG638,[2]CRN!$A$2:$J$2833,10,FALSE)</f>
        <v>8408</v>
      </c>
      <c r="AJ638" s="9">
        <f t="shared" si="39"/>
        <v>3.7640380106133534E-2</v>
      </c>
      <c r="AL638" s="9">
        <v>96522936</v>
      </c>
      <c r="AM638" s="9">
        <v>8660</v>
      </c>
      <c r="AT638" s="9">
        <v>96522950</v>
      </c>
      <c r="AU638" s="9">
        <v>99917353</v>
      </c>
      <c r="AX638" s="9">
        <v>96512265</v>
      </c>
      <c r="AY638" s="9">
        <v>16658</v>
      </c>
      <c r="BB638" s="9">
        <v>99917329</v>
      </c>
      <c r="BC638" s="9">
        <v>8487</v>
      </c>
      <c r="BF638" s="9">
        <v>99917329</v>
      </c>
      <c r="BG638" s="9">
        <v>9251</v>
      </c>
    </row>
    <row r="639" spans="2:59" x14ac:dyDescent="0.35">
      <c r="B639" s="21" t="s">
        <v>1280</v>
      </c>
      <c r="C639" s="21" t="s">
        <v>39</v>
      </c>
      <c r="D639" s="21" t="s">
        <v>603</v>
      </c>
      <c r="E639" s="21" t="s">
        <v>603</v>
      </c>
      <c r="F639" s="21" t="s">
        <v>414</v>
      </c>
      <c r="G639" s="8" t="s">
        <v>186</v>
      </c>
      <c r="H639" s="8">
        <v>7.5</v>
      </c>
      <c r="I639" s="8" t="s">
        <v>158</v>
      </c>
      <c r="J639" s="8" t="s">
        <v>151</v>
      </c>
      <c r="K639" s="8">
        <v>3</v>
      </c>
      <c r="L639" s="8" t="s">
        <v>153</v>
      </c>
      <c r="M639" s="8">
        <v>192</v>
      </c>
      <c r="N639" s="8">
        <v>99917374</v>
      </c>
      <c r="O639" s="8">
        <v>96523259</v>
      </c>
      <c r="P639" s="8">
        <v>99917374</v>
      </c>
      <c r="Q639" s="8">
        <v>6860</v>
      </c>
      <c r="R639" s="8">
        <v>7066</v>
      </c>
      <c r="S639" s="8">
        <f t="shared" si="36"/>
        <v>7224</v>
      </c>
      <c r="T639" s="8">
        <f t="shared" si="37"/>
        <v>7531</v>
      </c>
      <c r="U639" s="8">
        <f t="shared" si="38"/>
        <v>8209</v>
      </c>
      <c r="V639" s="21" t="s">
        <v>141</v>
      </c>
      <c r="W639" s="21"/>
      <c r="X639" s="8" t="s">
        <v>181</v>
      </c>
      <c r="Y639" s="8" t="s">
        <v>182</v>
      </c>
      <c r="Z639" s="8">
        <v>2</v>
      </c>
      <c r="AA639" s="8"/>
      <c r="AB639" s="8" t="s">
        <v>185</v>
      </c>
      <c r="AC639" s="8" t="s">
        <v>1758</v>
      </c>
      <c r="AE639" s="8" t="e">
        <f>VLOOKUP(N639,[1]CRN!$H$2:$I$1212,2,FALSE)</f>
        <v>#N/A</v>
      </c>
      <c r="AG639" s="9">
        <v>96523259</v>
      </c>
      <c r="AH639" s="9">
        <v>6629</v>
      </c>
      <c r="AI639" s="9">
        <f>VLOOKUP(AG639,[2]CRN!$A$2:$J$2833,10,FALSE)</f>
        <v>6860</v>
      </c>
      <c r="AJ639" s="9">
        <f t="shared" si="39"/>
        <v>3.4846884899683211E-2</v>
      </c>
      <c r="AL639" s="9">
        <v>96523259</v>
      </c>
      <c r="AM639" s="9">
        <v>7066</v>
      </c>
      <c r="AT639" s="9">
        <v>96522964</v>
      </c>
      <c r="AU639" s="9">
        <v>99917354</v>
      </c>
      <c r="AX639" s="9">
        <v>96521769</v>
      </c>
      <c r="AY639" s="9">
        <v>8975</v>
      </c>
      <c r="BB639" s="9">
        <v>99917374</v>
      </c>
      <c r="BC639" s="9">
        <v>7531</v>
      </c>
      <c r="BF639" s="9">
        <v>99917374</v>
      </c>
      <c r="BG639" s="9">
        <v>8209</v>
      </c>
    </row>
    <row r="640" spans="2:59" x14ac:dyDescent="0.35">
      <c r="B640" s="21" t="s">
        <v>1281</v>
      </c>
      <c r="C640" s="21" t="s">
        <v>39</v>
      </c>
      <c r="D640" s="21" t="s">
        <v>602</v>
      </c>
      <c r="E640" s="21" t="s">
        <v>602</v>
      </c>
      <c r="F640" s="21" t="s">
        <v>414</v>
      </c>
      <c r="G640" s="8" t="s">
        <v>186</v>
      </c>
      <c r="H640" s="8">
        <v>7.5</v>
      </c>
      <c r="I640" s="8" t="s">
        <v>158</v>
      </c>
      <c r="J640" s="8" t="s">
        <v>154</v>
      </c>
      <c r="K640" s="8">
        <v>1</v>
      </c>
      <c r="L640" s="8" t="s">
        <v>157</v>
      </c>
      <c r="M640" s="8">
        <v>218</v>
      </c>
      <c r="N640" s="8">
        <v>99917340</v>
      </c>
      <c r="O640" s="8">
        <v>96522960</v>
      </c>
      <c r="P640" s="8">
        <v>99917340</v>
      </c>
      <c r="Q640" s="8">
        <v>8473</v>
      </c>
      <c r="R640" s="8">
        <v>8727</v>
      </c>
      <c r="S640" s="8">
        <f t="shared" si="36"/>
        <v>8204</v>
      </c>
      <c r="T640" s="8">
        <f t="shared" si="37"/>
        <v>8558</v>
      </c>
      <c r="U640" s="8">
        <f t="shared" si="38"/>
        <v>9329</v>
      </c>
      <c r="V640" s="21" t="s">
        <v>141</v>
      </c>
      <c r="W640" s="21"/>
      <c r="X640" s="8" t="s">
        <v>181</v>
      </c>
      <c r="Y640" s="8" t="s">
        <v>182</v>
      </c>
      <c r="Z640" s="8">
        <v>2</v>
      </c>
      <c r="AA640" s="8"/>
      <c r="AB640" s="8" t="s">
        <v>185</v>
      </c>
      <c r="AC640" s="8" t="s">
        <v>1758</v>
      </c>
      <c r="AE640" s="8" t="e">
        <f>VLOOKUP(N640,[1]CRN!$H$2:$I$1212,2,FALSE)</f>
        <v>#N/A</v>
      </c>
      <c r="AG640" s="9">
        <v>96522960</v>
      </c>
      <c r="AH640" s="9">
        <v>8166</v>
      </c>
      <c r="AI640" s="9">
        <f>VLOOKUP(AG640,[2]CRN!$A$2:$J$2833,10,FALSE)</f>
        <v>8473</v>
      </c>
      <c r="AJ640" s="9">
        <f t="shared" si="39"/>
        <v>3.7594905706588293E-2</v>
      </c>
      <c r="AL640" s="9">
        <v>96522960</v>
      </c>
      <c r="AM640" s="9">
        <v>8727</v>
      </c>
      <c r="AT640" s="9">
        <v>96522965</v>
      </c>
      <c r="AU640" s="9">
        <v>99917355</v>
      </c>
      <c r="AX640" s="9">
        <v>96521802</v>
      </c>
      <c r="AY640" s="9">
        <v>8975</v>
      </c>
      <c r="BB640" s="9">
        <v>99917340</v>
      </c>
      <c r="BC640" s="9">
        <v>8558</v>
      </c>
      <c r="BF640" s="9">
        <v>99917340</v>
      </c>
      <c r="BG640" s="9">
        <v>9329</v>
      </c>
    </row>
    <row r="641" spans="2:59" x14ac:dyDescent="0.35">
      <c r="B641" s="21" t="s">
        <v>1282</v>
      </c>
      <c r="C641" s="21" t="s">
        <v>39</v>
      </c>
      <c r="D641" s="21" t="s">
        <v>603</v>
      </c>
      <c r="E641" s="21" t="s">
        <v>603</v>
      </c>
      <c r="F641" s="21" t="s">
        <v>414</v>
      </c>
      <c r="G641" s="8" t="s">
        <v>186</v>
      </c>
      <c r="H641" s="8">
        <v>7.5</v>
      </c>
      <c r="I641" s="8" t="s">
        <v>158</v>
      </c>
      <c r="J641" s="8" t="s">
        <v>154</v>
      </c>
      <c r="K641" s="8">
        <v>3</v>
      </c>
      <c r="L641" s="8" t="s">
        <v>153</v>
      </c>
      <c r="M641" s="8">
        <v>192</v>
      </c>
      <c r="N641" s="8">
        <v>99917388</v>
      </c>
      <c r="O641" s="8">
        <v>96523279</v>
      </c>
      <c r="P641" s="8">
        <v>99917388</v>
      </c>
      <c r="Q641" s="8">
        <v>6925</v>
      </c>
      <c r="R641" s="8">
        <v>7133</v>
      </c>
      <c r="S641" s="8">
        <f t="shared" si="36"/>
        <v>7293</v>
      </c>
      <c r="T641" s="8">
        <f t="shared" si="37"/>
        <v>7602</v>
      </c>
      <c r="U641" s="8">
        <f t="shared" si="38"/>
        <v>8287</v>
      </c>
      <c r="V641" s="21" t="s">
        <v>141</v>
      </c>
      <c r="W641" s="21"/>
      <c r="X641" s="8" t="s">
        <v>181</v>
      </c>
      <c r="Y641" s="8" t="s">
        <v>182</v>
      </c>
      <c r="Z641" s="8">
        <v>2</v>
      </c>
      <c r="AA641" s="8"/>
      <c r="AB641" s="8" t="s">
        <v>185</v>
      </c>
      <c r="AC641" s="8" t="s">
        <v>1758</v>
      </c>
      <c r="AE641" s="8" t="e">
        <f>VLOOKUP(N641,[1]CRN!$H$2:$I$1212,2,FALSE)</f>
        <v>#N/A</v>
      </c>
      <c r="AG641" s="9">
        <v>96523279</v>
      </c>
      <c r="AH641" s="9">
        <v>6692</v>
      </c>
      <c r="AI641" s="9">
        <f>VLOOKUP(AG641,[2]CRN!$A$2:$J$2833,10,FALSE)</f>
        <v>6925</v>
      </c>
      <c r="AJ641" s="9">
        <f t="shared" si="39"/>
        <v>3.481769276748356E-2</v>
      </c>
      <c r="AL641" s="9">
        <v>96523279</v>
      </c>
      <c r="AM641" s="9">
        <v>7133</v>
      </c>
      <c r="AT641" s="9">
        <v>96522966</v>
      </c>
      <c r="AU641" s="9">
        <v>99917356</v>
      </c>
      <c r="AX641" s="9">
        <v>96521803</v>
      </c>
      <c r="AY641" s="9">
        <v>7698</v>
      </c>
      <c r="BB641" s="9">
        <v>99917388</v>
      </c>
      <c r="BC641" s="9">
        <v>7602</v>
      </c>
      <c r="BF641" s="9">
        <v>99917388</v>
      </c>
      <c r="BG641" s="9">
        <v>8287</v>
      </c>
    </row>
    <row r="642" spans="2:59" x14ac:dyDescent="0.35">
      <c r="B642" s="21" t="s">
        <v>1283</v>
      </c>
      <c r="C642" s="21" t="s">
        <v>39</v>
      </c>
      <c r="D642" s="21" t="s">
        <v>604</v>
      </c>
      <c r="E642" s="21" t="s">
        <v>604</v>
      </c>
      <c r="F642" s="21" t="s">
        <v>415</v>
      </c>
      <c r="G642" s="8" t="s">
        <v>186</v>
      </c>
      <c r="H642" s="8">
        <v>7.5</v>
      </c>
      <c r="I642" s="8" t="s">
        <v>158</v>
      </c>
      <c r="J642" s="8" t="s">
        <v>151</v>
      </c>
      <c r="K642" s="8">
        <v>1</v>
      </c>
      <c r="L642" s="8" t="s">
        <v>157</v>
      </c>
      <c r="M642" s="8">
        <v>220</v>
      </c>
      <c r="N642" s="8">
        <v>99917330</v>
      </c>
      <c r="O642" s="8">
        <v>96522937</v>
      </c>
      <c r="P642" s="8">
        <v>99917330</v>
      </c>
      <c r="Q642" s="8">
        <v>8791</v>
      </c>
      <c r="R642" s="8">
        <v>9055</v>
      </c>
      <c r="S642" s="8">
        <f t="shared" si="36"/>
        <v>8541</v>
      </c>
      <c r="T642" s="8">
        <f t="shared" si="37"/>
        <v>8909</v>
      </c>
      <c r="U642" s="8">
        <f t="shared" si="38"/>
        <v>9711</v>
      </c>
      <c r="V642" s="21" t="s">
        <v>141</v>
      </c>
      <c r="W642" s="21"/>
      <c r="X642" s="8" t="s">
        <v>181</v>
      </c>
      <c r="Y642" s="8" t="s">
        <v>182</v>
      </c>
      <c r="Z642" s="8">
        <v>2</v>
      </c>
      <c r="AA642" s="8"/>
      <c r="AB642" s="8" t="s">
        <v>185</v>
      </c>
      <c r="AC642" s="8" t="s">
        <v>1758</v>
      </c>
      <c r="AE642" s="8" t="e">
        <f>VLOOKUP(N642,[1]CRN!$H$2:$I$1212,2,FALSE)</f>
        <v>#N/A</v>
      </c>
      <c r="AG642" s="9">
        <v>96522937</v>
      </c>
      <c r="AH642" s="9">
        <v>8474</v>
      </c>
      <c r="AI642" s="9">
        <f>VLOOKUP(AG642,[2]CRN!$A$2:$J$2833,10,FALSE)</f>
        <v>8791</v>
      </c>
      <c r="AJ642" s="9">
        <f t="shared" si="39"/>
        <v>3.7408543780977105E-2</v>
      </c>
      <c r="AL642" s="9">
        <v>96522937</v>
      </c>
      <c r="AM642" s="9">
        <v>9055</v>
      </c>
      <c r="AT642" s="9">
        <v>96522967</v>
      </c>
      <c r="AU642" s="9">
        <v>99917357</v>
      </c>
      <c r="AX642" s="9">
        <v>96521804</v>
      </c>
      <c r="AY642" s="9">
        <v>7698</v>
      </c>
      <c r="BB642" s="9">
        <v>99917330</v>
      </c>
      <c r="BC642" s="9">
        <v>8909</v>
      </c>
      <c r="BF642" s="9">
        <v>99917330</v>
      </c>
      <c r="BG642" s="9">
        <v>9711</v>
      </c>
    </row>
    <row r="643" spans="2:59" x14ac:dyDescent="0.35">
      <c r="B643" s="21" t="s">
        <v>1284</v>
      </c>
      <c r="C643" s="21" t="s">
        <v>39</v>
      </c>
      <c r="D643" s="21" t="s">
        <v>605</v>
      </c>
      <c r="E643" s="21" t="s">
        <v>605</v>
      </c>
      <c r="F643" s="21" t="s">
        <v>415</v>
      </c>
      <c r="G643" s="8" t="s">
        <v>186</v>
      </c>
      <c r="H643" s="8">
        <v>7.5</v>
      </c>
      <c r="I643" s="8" t="s">
        <v>158</v>
      </c>
      <c r="J643" s="8" t="s">
        <v>151</v>
      </c>
      <c r="K643" s="8">
        <v>3</v>
      </c>
      <c r="L643" s="8" t="s">
        <v>153</v>
      </c>
      <c r="M643" s="8">
        <v>194</v>
      </c>
      <c r="N643" s="8">
        <v>99917375</v>
      </c>
      <c r="O643" s="8">
        <v>96523260</v>
      </c>
      <c r="P643" s="8">
        <v>99917375</v>
      </c>
      <c r="Q643" s="8">
        <v>7243</v>
      </c>
      <c r="R643" s="8">
        <v>7461</v>
      </c>
      <c r="S643" s="8">
        <f t="shared" si="36"/>
        <v>7630</v>
      </c>
      <c r="T643" s="8">
        <f t="shared" si="37"/>
        <v>7953</v>
      </c>
      <c r="U643" s="8">
        <f t="shared" si="38"/>
        <v>8669</v>
      </c>
      <c r="V643" s="21" t="s">
        <v>141</v>
      </c>
      <c r="W643" s="21"/>
      <c r="X643" s="8" t="s">
        <v>181</v>
      </c>
      <c r="Y643" s="8" t="s">
        <v>182</v>
      </c>
      <c r="Z643" s="8">
        <v>2</v>
      </c>
      <c r="AA643" s="8"/>
      <c r="AB643" s="8" t="s">
        <v>185</v>
      </c>
      <c r="AC643" s="8" t="s">
        <v>1758</v>
      </c>
      <c r="AE643" s="8" t="e">
        <f>VLOOKUP(N643,[1]CRN!$H$2:$I$1212,2,FALSE)</f>
        <v>#N/A</v>
      </c>
      <c r="AG643" s="9">
        <v>96523260</v>
      </c>
      <c r="AH643" s="9">
        <v>7000</v>
      </c>
      <c r="AI643" s="9">
        <f>VLOOKUP(AG643,[2]CRN!$A$2:$J$2833,10,FALSE)</f>
        <v>7243</v>
      </c>
      <c r="AJ643" s="9">
        <f t="shared" si="39"/>
        <v>3.4714285714285711E-2</v>
      </c>
      <c r="AL643" s="9">
        <v>96523260</v>
      </c>
      <c r="AM643" s="9">
        <v>7461</v>
      </c>
      <c r="AT643" s="9">
        <v>96522968</v>
      </c>
      <c r="AU643" s="9">
        <v>99917358</v>
      </c>
      <c r="AX643" s="9">
        <v>96604386</v>
      </c>
      <c r="AY643" s="9">
        <v>4448</v>
      </c>
      <c r="BB643" s="9">
        <v>99917375</v>
      </c>
      <c r="BC643" s="9">
        <v>7953</v>
      </c>
      <c r="BF643" s="9">
        <v>99917375</v>
      </c>
      <c r="BG643" s="9">
        <v>8669</v>
      </c>
    </row>
    <row r="644" spans="2:59" x14ac:dyDescent="0.35">
      <c r="B644" s="21" t="s">
        <v>1285</v>
      </c>
      <c r="C644" s="21" t="s">
        <v>39</v>
      </c>
      <c r="D644" s="21" t="s">
        <v>604</v>
      </c>
      <c r="E644" s="21" t="s">
        <v>604</v>
      </c>
      <c r="F644" s="21" t="s">
        <v>415</v>
      </c>
      <c r="G644" s="8" t="s">
        <v>186</v>
      </c>
      <c r="H644" s="8">
        <v>7.5</v>
      </c>
      <c r="I644" s="8" t="s">
        <v>158</v>
      </c>
      <c r="J644" s="8" t="s">
        <v>154</v>
      </c>
      <c r="K644" s="8">
        <v>1</v>
      </c>
      <c r="L644" s="8" t="s">
        <v>157</v>
      </c>
      <c r="M644" s="8">
        <v>220</v>
      </c>
      <c r="N644" s="8">
        <v>99917341</v>
      </c>
      <c r="O644" s="8">
        <v>96522961</v>
      </c>
      <c r="P644" s="8">
        <v>99917341</v>
      </c>
      <c r="Q644" s="8">
        <v>8856</v>
      </c>
      <c r="R644" s="8">
        <v>9122</v>
      </c>
      <c r="S644" s="8">
        <f t="shared" si="36"/>
        <v>8610</v>
      </c>
      <c r="T644" s="8">
        <f t="shared" si="37"/>
        <v>8980</v>
      </c>
      <c r="U644" s="8">
        <f t="shared" si="38"/>
        <v>9789</v>
      </c>
      <c r="V644" s="21" t="s">
        <v>141</v>
      </c>
      <c r="W644" s="21"/>
      <c r="X644" s="8" t="s">
        <v>181</v>
      </c>
      <c r="Y644" s="8" t="s">
        <v>182</v>
      </c>
      <c r="Z644" s="8">
        <v>2</v>
      </c>
      <c r="AA644" s="8"/>
      <c r="AB644" s="8" t="s">
        <v>185</v>
      </c>
      <c r="AC644" s="8" t="s">
        <v>1758</v>
      </c>
      <c r="AE644" s="8" t="e">
        <f>VLOOKUP(N644,[1]CRN!$H$2:$I$1212,2,FALSE)</f>
        <v>#N/A</v>
      </c>
      <c r="AG644" s="9">
        <v>96522961</v>
      </c>
      <c r="AH644" s="9">
        <v>8537</v>
      </c>
      <c r="AI644" s="9">
        <f>VLOOKUP(AG644,[2]CRN!$A$2:$J$2833,10,FALSE)</f>
        <v>8856</v>
      </c>
      <c r="AJ644" s="9">
        <f t="shared" si="39"/>
        <v>3.7366756471828508E-2</v>
      </c>
      <c r="AL644" s="9">
        <v>96522961</v>
      </c>
      <c r="AM644" s="9">
        <v>9122</v>
      </c>
      <c r="AT644" s="9">
        <v>96522969</v>
      </c>
      <c r="AU644" s="9">
        <v>99917359</v>
      </c>
      <c r="AX644" s="9">
        <v>96628992</v>
      </c>
      <c r="AY644" s="9">
        <v>29247</v>
      </c>
      <c r="BB644" s="9">
        <v>99917341</v>
      </c>
      <c r="BC644" s="9">
        <v>8980</v>
      </c>
      <c r="BF644" s="9">
        <v>99917341</v>
      </c>
      <c r="BG644" s="9">
        <v>9789</v>
      </c>
    </row>
    <row r="645" spans="2:59" x14ac:dyDescent="0.35">
      <c r="B645" s="21" t="s">
        <v>1286</v>
      </c>
      <c r="C645" s="21" t="s">
        <v>39</v>
      </c>
      <c r="D645" s="21" t="s">
        <v>605</v>
      </c>
      <c r="E645" s="21" t="s">
        <v>605</v>
      </c>
      <c r="F645" s="21" t="s">
        <v>415</v>
      </c>
      <c r="G645" s="8" t="s">
        <v>186</v>
      </c>
      <c r="H645" s="8">
        <v>7.5</v>
      </c>
      <c r="I645" s="8" t="s">
        <v>158</v>
      </c>
      <c r="J645" s="8" t="s">
        <v>154</v>
      </c>
      <c r="K645" s="8">
        <v>3</v>
      </c>
      <c r="L645" s="8" t="s">
        <v>153</v>
      </c>
      <c r="M645" s="8">
        <v>194</v>
      </c>
      <c r="N645" s="8">
        <v>99917389</v>
      </c>
      <c r="O645" s="8">
        <v>96523280</v>
      </c>
      <c r="P645" s="8">
        <v>99917389</v>
      </c>
      <c r="Q645" s="8">
        <v>7308</v>
      </c>
      <c r="R645" s="8">
        <v>7528</v>
      </c>
      <c r="S645" s="8">
        <f t="shared" si="36"/>
        <v>7699</v>
      </c>
      <c r="T645" s="8">
        <f t="shared" si="37"/>
        <v>8024</v>
      </c>
      <c r="U645" s="8">
        <f t="shared" si="38"/>
        <v>8747</v>
      </c>
      <c r="V645" s="21" t="s">
        <v>141</v>
      </c>
      <c r="W645" s="21"/>
      <c r="X645" s="8" t="s">
        <v>181</v>
      </c>
      <c r="Y645" s="8" t="s">
        <v>182</v>
      </c>
      <c r="Z645" s="8">
        <v>2</v>
      </c>
      <c r="AA645" s="8"/>
      <c r="AB645" s="8" t="s">
        <v>185</v>
      </c>
      <c r="AC645" s="8" t="s">
        <v>1758</v>
      </c>
      <c r="AE645" s="8" t="e">
        <f>VLOOKUP(N645,[1]CRN!$H$2:$I$1212,2,FALSE)</f>
        <v>#N/A</v>
      </c>
      <c r="AG645" s="9">
        <v>96523280</v>
      </c>
      <c r="AH645" s="9">
        <v>7063</v>
      </c>
      <c r="AI645" s="9">
        <f>VLOOKUP(AG645,[2]CRN!$A$2:$J$2833,10,FALSE)</f>
        <v>7308</v>
      </c>
      <c r="AJ645" s="9">
        <f t="shared" si="39"/>
        <v>3.4687809712586719E-2</v>
      </c>
      <c r="AL645" s="9">
        <v>96523280</v>
      </c>
      <c r="AM645" s="9">
        <v>7528</v>
      </c>
      <c r="AT645" s="9">
        <v>97767389</v>
      </c>
      <c r="AU645" s="9">
        <v>99917360</v>
      </c>
      <c r="AX645" s="9">
        <v>96654127</v>
      </c>
      <c r="AY645" s="9">
        <v>29160</v>
      </c>
      <c r="BB645" s="9">
        <v>99917389</v>
      </c>
      <c r="BC645" s="9">
        <v>8024</v>
      </c>
      <c r="BF645" s="9">
        <v>99917389</v>
      </c>
      <c r="BG645" s="9">
        <v>8747</v>
      </c>
    </row>
    <row r="646" spans="2:59" x14ac:dyDescent="0.35">
      <c r="B646" s="21" t="s">
        <v>1287</v>
      </c>
      <c r="C646" s="21" t="s">
        <v>39</v>
      </c>
      <c r="D646" s="21" t="s">
        <v>606</v>
      </c>
      <c r="E646" s="21" t="s">
        <v>606</v>
      </c>
      <c r="F646" s="21" t="s">
        <v>418</v>
      </c>
      <c r="G646" s="8" t="s">
        <v>186</v>
      </c>
      <c r="H646" s="8">
        <v>10</v>
      </c>
      <c r="I646" s="8" t="s">
        <v>158</v>
      </c>
      <c r="J646" s="8" t="s">
        <v>151</v>
      </c>
      <c r="K646" s="8">
        <v>1</v>
      </c>
      <c r="L646" s="8">
        <v>230</v>
      </c>
      <c r="M646" s="8">
        <v>353</v>
      </c>
      <c r="N646" s="8">
        <v>99917331</v>
      </c>
      <c r="O646" s="8">
        <v>96522938</v>
      </c>
      <c r="P646" s="8">
        <v>99917331</v>
      </c>
      <c r="Q646" s="8">
        <v>10725</v>
      </c>
      <c r="R646" s="8">
        <v>11046</v>
      </c>
      <c r="S646" s="8">
        <f t="shared" si="36"/>
        <v>10419</v>
      </c>
      <c r="T646" s="8">
        <f t="shared" si="37"/>
        <v>10877</v>
      </c>
      <c r="U646" s="8">
        <f t="shared" si="38"/>
        <v>11857</v>
      </c>
      <c r="V646" s="21" t="s">
        <v>141</v>
      </c>
      <c r="W646" s="21"/>
      <c r="X646" s="8" t="s">
        <v>181</v>
      </c>
      <c r="Y646" s="8" t="s">
        <v>182</v>
      </c>
      <c r="Z646" s="8">
        <v>2</v>
      </c>
      <c r="AA646" s="8"/>
      <c r="AB646" s="8" t="s">
        <v>185</v>
      </c>
      <c r="AC646" s="8" t="s">
        <v>1758</v>
      </c>
      <c r="AE646" s="8" t="e">
        <f>VLOOKUP(N646,[1]CRN!$H$2:$I$1212,2,FALSE)</f>
        <v>#N/A</v>
      </c>
      <c r="AG646" s="9">
        <v>96522938</v>
      </c>
      <c r="AH646" s="9">
        <v>10324</v>
      </c>
      <c r="AI646" s="9">
        <f>VLOOKUP(AG646,[2]CRN!$A$2:$J$2833,10,FALSE)</f>
        <v>10725</v>
      </c>
      <c r="AJ646" s="9">
        <f t="shared" si="39"/>
        <v>3.8841534289035258E-2</v>
      </c>
      <c r="AL646" s="9">
        <v>96522938</v>
      </c>
      <c r="AM646" s="9">
        <v>11046</v>
      </c>
      <c r="AT646" s="9">
        <v>96522971</v>
      </c>
      <c r="AU646" s="9">
        <v>99917361</v>
      </c>
      <c r="AX646" s="9">
        <v>96654144</v>
      </c>
      <c r="AY646" s="9">
        <v>31827</v>
      </c>
      <c r="BB646" s="9">
        <v>99917331</v>
      </c>
      <c r="BC646" s="9">
        <v>10877</v>
      </c>
      <c r="BF646" s="9">
        <v>99917331</v>
      </c>
      <c r="BG646" s="9">
        <v>11857</v>
      </c>
    </row>
    <row r="647" spans="2:59" x14ac:dyDescent="0.35">
      <c r="B647" s="21" t="s">
        <v>1288</v>
      </c>
      <c r="C647" s="21" t="s">
        <v>39</v>
      </c>
      <c r="D647" s="21" t="s">
        <v>607</v>
      </c>
      <c r="E647" s="21" t="s">
        <v>607</v>
      </c>
      <c r="F647" s="21" t="s">
        <v>418</v>
      </c>
      <c r="G647" s="8" t="s">
        <v>186</v>
      </c>
      <c r="H647" s="8">
        <v>10</v>
      </c>
      <c r="I647" s="8" t="s">
        <v>158</v>
      </c>
      <c r="J647" s="8" t="s">
        <v>151</v>
      </c>
      <c r="K647" s="8">
        <v>3</v>
      </c>
      <c r="L647" s="8" t="s">
        <v>153</v>
      </c>
      <c r="M647" s="8">
        <v>234</v>
      </c>
      <c r="N647" s="8">
        <v>99917376</v>
      </c>
      <c r="O647" s="8">
        <v>96523261</v>
      </c>
      <c r="P647" s="8">
        <v>99917376</v>
      </c>
      <c r="Q647" s="8">
        <v>7992</v>
      </c>
      <c r="R647" s="8">
        <v>8231</v>
      </c>
      <c r="S647" s="8">
        <f t="shared" ref="S647:S710" si="40">VLOOKUP(N647,$AX$6:$AY$3330,2,FALSE)</f>
        <v>8272</v>
      </c>
      <c r="T647" s="8">
        <f t="shared" ref="T647:T710" si="41">VLOOKUP(N647,$BB$6:$BC$1361,2,FALSE)</f>
        <v>8622</v>
      </c>
      <c r="U647" s="8">
        <f t="shared" ref="U647:U710" si="42">VLOOKUP(N647,$BF$6:$BG$1473,2,FALSE)</f>
        <v>9399</v>
      </c>
      <c r="V647" s="21" t="s">
        <v>141</v>
      </c>
      <c r="W647" s="21"/>
      <c r="X647" s="8" t="s">
        <v>181</v>
      </c>
      <c r="Y647" s="8" t="s">
        <v>182</v>
      </c>
      <c r="Z647" s="8">
        <v>2</v>
      </c>
      <c r="AA647" s="8"/>
      <c r="AB647" s="8" t="s">
        <v>185</v>
      </c>
      <c r="AC647" s="8" t="s">
        <v>1758</v>
      </c>
      <c r="AE647" s="8" t="e">
        <f>VLOOKUP(N647,[1]CRN!$H$2:$I$1212,2,FALSE)</f>
        <v>#N/A</v>
      </c>
      <c r="AG647" s="9">
        <v>96523261</v>
      </c>
      <c r="AH647" s="9">
        <v>7721</v>
      </c>
      <c r="AI647" s="9">
        <f>VLOOKUP(AG647,[2]CRN!$A$2:$J$2833,10,FALSE)</f>
        <v>7992</v>
      </c>
      <c r="AJ647" s="9">
        <f t="shared" ref="AJ647:AJ710" si="43">(AI647-AH647)/AH647</f>
        <v>3.5099080429996113E-2</v>
      </c>
      <c r="AL647" s="9">
        <v>96523261</v>
      </c>
      <c r="AM647" s="9">
        <v>8231</v>
      </c>
      <c r="AT647" s="9">
        <v>96522972</v>
      </c>
      <c r="AU647" s="9">
        <v>99917362</v>
      </c>
      <c r="AX647" s="9">
        <v>96654145</v>
      </c>
      <c r="AY647" s="9">
        <v>31914</v>
      </c>
      <c r="BB647" s="9">
        <v>99917376</v>
      </c>
      <c r="BC647" s="9">
        <v>8622</v>
      </c>
      <c r="BF647" s="9">
        <v>99917376</v>
      </c>
      <c r="BG647" s="9">
        <v>9399</v>
      </c>
    </row>
    <row r="648" spans="2:59" x14ac:dyDescent="0.35">
      <c r="B648" s="21" t="s">
        <v>1289</v>
      </c>
      <c r="C648" s="21" t="s">
        <v>39</v>
      </c>
      <c r="D648" s="21" t="s">
        <v>606</v>
      </c>
      <c r="E648" s="21" t="s">
        <v>606</v>
      </c>
      <c r="F648" s="21" t="s">
        <v>418</v>
      </c>
      <c r="G648" s="8" t="s">
        <v>186</v>
      </c>
      <c r="H648" s="8">
        <v>10</v>
      </c>
      <c r="I648" s="8" t="s">
        <v>158</v>
      </c>
      <c r="J648" s="8" t="s">
        <v>154</v>
      </c>
      <c r="K648" s="8">
        <v>1</v>
      </c>
      <c r="L648" s="8">
        <v>230</v>
      </c>
      <c r="M648" s="8">
        <v>353</v>
      </c>
      <c r="N648" s="8">
        <v>99917342</v>
      </c>
      <c r="O648" s="8">
        <v>96522962</v>
      </c>
      <c r="P648" s="8">
        <v>99917342</v>
      </c>
      <c r="Q648" s="8">
        <v>10790</v>
      </c>
      <c r="R648" s="8">
        <v>11113</v>
      </c>
      <c r="S648" s="8">
        <f t="shared" si="40"/>
        <v>10488</v>
      </c>
      <c r="T648" s="8">
        <f t="shared" si="41"/>
        <v>10948</v>
      </c>
      <c r="U648" s="8">
        <f t="shared" si="42"/>
        <v>11935</v>
      </c>
      <c r="V648" s="21" t="s">
        <v>141</v>
      </c>
      <c r="W648" s="21"/>
      <c r="X648" s="8" t="s">
        <v>181</v>
      </c>
      <c r="Y648" s="8" t="s">
        <v>182</v>
      </c>
      <c r="Z648" s="8">
        <v>2</v>
      </c>
      <c r="AA648" s="8"/>
      <c r="AB648" s="8" t="s">
        <v>185</v>
      </c>
      <c r="AC648" s="8" t="s">
        <v>1758</v>
      </c>
      <c r="AE648" s="8" t="e">
        <f>VLOOKUP(N648,[1]CRN!$H$2:$I$1212,2,FALSE)</f>
        <v>#N/A</v>
      </c>
      <c r="AG648" s="9">
        <v>96522962</v>
      </c>
      <c r="AH648" s="9">
        <v>10387</v>
      </c>
      <c r="AI648" s="9">
        <f>VLOOKUP(AG648,[2]CRN!$A$2:$J$2833,10,FALSE)</f>
        <v>10790</v>
      </c>
      <c r="AJ648" s="9">
        <f t="shared" si="43"/>
        <v>3.8798498122653319E-2</v>
      </c>
      <c r="AL648" s="9">
        <v>96522962</v>
      </c>
      <c r="AM648" s="9">
        <v>11113</v>
      </c>
      <c r="AT648" s="9">
        <v>96522973</v>
      </c>
      <c r="AU648" s="9">
        <v>99917363</v>
      </c>
      <c r="AX648" s="9">
        <v>96654148</v>
      </c>
      <c r="AY648" s="9">
        <v>25211</v>
      </c>
      <c r="BB648" s="9">
        <v>99917342</v>
      </c>
      <c r="BC648" s="9">
        <v>10948</v>
      </c>
      <c r="BF648" s="9">
        <v>99917342</v>
      </c>
      <c r="BG648" s="9">
        <v>11935</v>
      </c>
    </row>
    <row r="649" spans="2:59" x14ac:dyDescent="0.35">
      <c r="B649" s="21" t="s">
        <v>1290</v>
      </c>
      <c r="C649" s="21" t="s">
        <v>39</v>
      </c>
      <c r="D649" s="21" t="s">
        <v>607</v>
      </c>
      <c r="E649" s="21" t="s">
        <v>607</v>
      </c>
      <c r="F649" s="21" t="s">
        <v>418</v>
      </c>
      <c r="G649" s="8" t="s">
        <v>186</v>
      </c>
      <c r="H649" s="8">
        <v>10</v>
      </c>
      <c r="I649" s="8" t="s">
        <v>158</v>
      </c>
      <c r="J649" s="8" t="s">
        <v>154</v>
      </c>
      <c r="K649" s="8">
        <v>3</v>
      </c>
      <c r="L649" s="8" t="s">
        <v>153</v>
      </c>
      <c r="M649" s="8">
        <v>234</v>
      </c>
      <c r="N649" s="8">
        <v>99917390</v>
      </c>
      <c r="O649" s="8">
        <v>96523281</v>
      </c>
      <c r="P649" s="8">
        <v>99917390</v>
      </c>
      <c r="Q649" s="8">
        <v>8057</v>
      </c>
      <c r="R649" s="8">
        <v>8298</v>
      </c>
      <c r="S649" s="8">
        <f t="shared" si="40"/>
        <v>8341</v>
      </c>
      <c r="T649" s="8">
        <f t="shared" si="41"/>
        <v>8693</v>
      </c>
      <c r="U649" s="8">
        <f t="shared" si="42"/>
        <v>9477</v>
      </c>
      <c r="V649" s="21" t="s">
        <v>141</v>
      </c>
      <c r="W649" s="21"/>
      <c r="X649" s="8" t="s">
        <v>181</v>
      </c>
      <c r="Y649" s="8" t="s">
        <v>182</v>
      </c>
      <c r="Z649" s="8">
        <v>2</v>
      </c>
      <c r="AA649" s="8"/>
      <c r="AB649" s="8" t="s">
        <v>185</v>
      </c>
      <c r="AC649" s="8" t="s">
        <v>1758</v>
      </c>
      <c r="AE649" s="8" t="e">
        <f>VLOOKUP(N649,[1]CRN!$H$2:$I$1212,2,FALSE)</f>
        <v>#N/A</v>
      </c>
      <c r="AG649" s="9">
        <v>96523281</v>
      </c>
      <c r="AH649" s="9">
        <v>7784</v>
      </c>
      <c r="AI649" s="9">
        <f>VLOOKUP(AG649,[2]CRN!$A$2:$J$2833,10,FALSE)</f>
        <v>8057</v>
      </c>
      <c r="AJ649" s="9">
        <f t="shared" si="43"/>
        <v>3.5071942446043163E-2</v>
      </c>
      <c r="AL649" s="9">
        <v>96523281</v>
      </c>
      <c r="AM649" s="9">
        <v>8298</v>
      </c>
      <c r="AT649" s="9">
        <v>96522974</v>
      </c>
      <c r="AU649" s="9">
        <v>99917364</v>
      </c>
      <c r="AX649" s="9">
        <v>96654149</v>
      </c>
      <c r="AY649" s="9">
        <v>25298</v>
      </c>
      <c r="BB649" s="9">
        <v>99917390</v>
      </c>
      <c r="BC649" s="9">
        <v>8693</v>
      </c>
      <c r="BF649" s="9">
        <v>99917390</v>
      </c>
      <c r="BG649" s="9">
        <v>9477</v>
      </c>
    </row>
    <row r="650" spans="2:59" x14ac:dyDescent="0.35">
      <c r="B650" s="21" t="s">
        <v>1291</v>
      </c>
      <c r="C650" s="21" t="s">
        <v>39</v>
      </c>
      <c r="D650" s="21" t="s">
        <v>40</v>
      </c>
      <c r="E650" s="21" t="s">
        <v>40</v>
      </c>
      <c r="F650" s="21" t="s">
        <v>427</v>
      </c>
      <c r="G650" s="8" t="s">
        <v>186</v>
      </c>
      <c r="H650" s="8">
        <v>15</v>
      </c>
      <c r="I650" s="8" t="s">
        <v>159</v>
      </c>
      <c r="J650" s="8" t="s">
        <v>151</v>
      </c>
      <c r="K650" s="8">
        <v>3</v>
      </c>
      <c r="L650" s="8" t="s">
        <v>153</v>
      </c>
      <c r="M650" s="8">
        <v>238</v>
      </c>
      <c r="N650" s="8">
        <v>99917377</v>
      </c>
      <c r="O650" s="8">
        <v>97757993</v>
      </c>
      <c r="P650" s="8">
        <v>99917377</v>
      </c>
      <c r="Q650" s="8">
        <v>8970</v>
      </c>
      <c r="R650" s="8">
        <v>9239</v>
      </c>
      <c r="S650" s="8">
        <f t="shared" si="40"/>
        <v>9516</v>
      </c>
      <c r="T650" s="8">
        <f t="shared" si="41"/>
        <v>9925</v>
      </c>
      <c r="U650" s="8">
        <f t="shared" si="42"/>
        <v>10818</v>
      </c>
      <c r="V650" s="21" t="s">
        <v>141</v>
      </c>
      <c r="W650" s="21"/>
      <c r="X650" s="8" t="s">
        <v>181</v>
      </c>
      <c r="Y650" s="8" t="s">
        <v>182</v>
      </c>
      <c r="Z650" s="8">
        <v>2</v>
      </c>
      <c r="AA650" s="8"/>
      <c r="AB650" s="8" t="s">
        <v>185</v>
      </c>
      <c r="AC650" s="8" t="s">
        <v>1758</v>
      </c>
      <c r="AE650" s="8" t="e">
        <f>VLOOKUP(N650,[1]CRN!$H$2:$I$1212,2,FALSE)</f>
        <v>#N/A</v>
      </c>
      <c r="AG650" s="9">
        <v>97757993</v>
      </c>
      <c r="AH650" s="9">
        <v>8659</v>
      </c>
      <c r="AI650" s="9">
        <f>VLOOKUP(AG650,[2]CRN!$A$2:$J$2833,10,FALSE)</f>
        <v>8970</v>
      </c>
      <c r="AJ650" s="9">
        <f t="shared" si="43"/>
        <v>3.5916387573622817E-2</v>
      </c>
      <c r="AL650" s="9">
        <v>97757993</v>
      </c>
      <c r="AM650" s="9">
        <v>9239</v>
      </c>
      <c r="AT650" s="9">
        <v>96523103</v>
      </c>
      <c r="AU650" s="9">
        <v>99917365</v>
      </c>
      <c r="AX650" s="9">
        <v>96654152</v>
      </c>
      <c r="AY650" s="9">
        <v>29314</v>
      </c>
      <c r="BB650" s="9">
        <v>99917377</v>
      </c>
      <c r="BC650" s="9">
        <v>9925</v>
      </c>
      <c r="BF650" s="9">
        <v>99917377</v>
      </c>
      <c r="BG650" s="9">
        <v>10818</v>
      </c>
    </row>
    <row r="651" spans="2:59" x14ac:dyDescent="0.35">
      <c r="B651" s="21" t="s">
        <v>1292</v>
      </c>
      <c r="C651" s="21" t="s">
        <v>39</v>
      </c>
      <c r="D651" s="21" t="s">
        <v>40</v>
      </c>
      <c r="E651" s="21" t="s">
        <v>40</v>
      </c>
      <c r="F651" s="21" t="s">
        <v>427</v>
      </c>
      <c r="G651" s="8" t="s">
        <v>186</v>
      </c>
      <c r="H651" s="8">
        <v>15</v>
      </c>
      <c r="I651" s="8" t="s">
        <v>159</v>
      </c>
      <c r="J651" s="8" t="s">
        <v>154</v>
      </c>
      <c r="K651" s="8">
        <v>3</v>
      </c>
      <c r="L651" s="8" t="s">
        <v>153</v>
      </c>
      <c r="M651" s="8">
        <v>238</v>
      </c>
      <c r="N651" s="8">
        <v>99917391</v>
      </c>
      <c r="O651" s="8">
        <v>97757996</v>
      </c>
      <c r="P651" s="8">
        <v>99917391</v>
      </c>
      <c r="Q651" s="8">
        <v>9035</v>
      </c>
      <c r="R651" s="8">
        <v>9306</v>
      </c>
      <c r="S651" s="8">
        <f t="shared" si="40"/>
        <v>9585</v>
      </c>
      <c r="T651" s="8">
        <f t="shared" si="41"/>
        <v>9996</v>
      </c>
      <c r="U651" s="8">
        <f t="shared" si="42"/>
        <v>10896</v>
      </c>
      <c r="V651" s="21" t="s">
        <v>141</v>
      </c>
      <c r="W651" s="21"/>
      <c r="X651" s="8" t="s">
        <v>181</v>
      </c>
      <c r="Y651" s="8" t="s">
        <v>182</v>
      </c>
      <c r="Z651" s="8">
        <v>2</v>
      </c>
      <c r="AA651" s="8"/>
      <c r="AB651" s="8" t="s">
        <v>185</v>
      </c>
      <c r="AC651" s="8" t="s">
        <v>1758</v>
      </c>
      <c r="AE651" s="8" t="e">
        <f>VLOOKUP(N651,[1]CRN!$H$2:$I$1212,2,FALSE)</f>
        <v>#N/A</v>
      </c>
      <c r="AG651" s="9">
        <v>97757996</v>
      </c>
      <c r="AH651" s="9">
        <v>8722</v>
      </c>
      <c r="AI651" s="9">
        <f>VLOOKUP(AG651,[2]CRN!$A$2:$J$2833,10,FALSE)</f>
        <v>9035</v>
      </c>
      <c r="AJ651" s="9">
        <f t="shared" si="43"/>
        <v>3.5886264618206834E-2</v>
      </c>
      <c r="AL651" s="9">
        <v>97757996</v>
      </c>
      <c r="AM651" s="9">
        <v>9306</v>
      </c>
      <c r="AT651" s="9">
        <v>96523104</v>
      </c>
      <c r="AU651" s="9">
        <v>99917366</v>
      </c>
      <c r="AX651" s="9">
        <v>96654153</v>
      </c>
      <c r="AY651" s="9">
        <v>29401</v>
      </c>
      <c r="BB651" s="9">
        <v>99917391</v>
      </c>
      <c r="BC651" s="9">
        <v>9996</v>
      </c>
      <c r="BF651" s="9">
        <v>99917391</v>
      </c>
      <c r="BG651" s="9">
        <v>10896</v>
      </c>
    </row>
    <row r="652" spans="2:59" x14ac:dyDescent="0.35">
      <c r="B652" s="21" t="s">
        <v>1293</v>
      </c>
      <c r="C652" s="21" t="s">
        <v>39</v>
      </c>
      <c r="D652" s="21" t="s">
        <v>41</v>
      </c>
      <c r="E652" s="21" t="s">
        <v>41</v>
      </c>
      <c r="F652" s="21" t="s">
        <v>428</v>
      </c>
      <c r="G652" s="8" t="s">
        <v>186</v>
      </c>
      <c r="H652" s="8">
        <v>15</v>
      </c>
      <c r="I652" s="8" t="s">
        <v>159</v>
      </c>
      <c r="J652" s="8" t="s">
        <v>151</v>
      </c>
      <c r="K652" s="8">
        <v>3</v>
      </c>
      <c r="L652" s="8" t="s">
        <v>153</v>
      </c>
      <c r="M652" s="8">
        <v>379</v>
      </c>
      <c r="N652" s="8">
        <v>99917378</v>
      </c>
      <c r="O652" s="8">
        <v>96523263</v>
      </c>
      <c r="P652" s="8">
        <v>99917378</v>
      </c>
      <c r="Q652" s="8">
        <v>9517</v>
      </c>
      <c r="R652" s="8">
        <v>9802</v>
      </c>
      <c r="S652" s="8">
        <f t="shared" si="40"/>
        <v>10096</v>
      </c>
      <c r="T652" s="8">
        <f t="shared" si="41"/>
        <v>10529</v>
      </c>
      <c r="U652" s="8">
        <f t="shared" si="42"/>
        <v>11476</v>
      </c>
      <c r="V652" s="21" t="s">
        <v>141</v>
      </c>
      <c r="W652" s="21"/>
      <c r="X652" s="8" t="s">
        <v>181</v>
      </c>
      <c r="Y652" s="8" t="s">
        <v>182</v>
      </c>
      <c r="Z652" s="8">
        <v>2</v>
      </c>
      <c r="AA652" s="8"/>
      <c r="AB652" s="8" t="s">
        <v>185</v>
      </c>
      <c r="AC652" s="8" t="s">
        <v>1758</v>
      </c>
      <c r="AE652" s="8" t="e">
        <f>VLOOKUP(N652,[1]CRN!$H$2:$I$1212,2,FALSE)</f>
        <v>#N/A</v>
      </c>
      <c r="AG652" s="9">
        <v>96523263</v>
      </c>
      <c r="AH652" s="9">
        <v>9190</v>
      </c>
      <c r="AI652" s="9">
        <f>VLOOKUP(AG652,[2]CRN!$A$2:$J$2833,10,FALSE)</f>
        <v>9517</v>
      </c>
      <c r="AJ652" s="9">
        <f t="shared" si="43"/>
        <v>3.5582154515778022E-2</v>
      </c>
      <c r="AL652" s="9">
        <v>96523263</v>
      </c>
      <c r="AM652" s="9">
        <v>9802</v>
      </c>
      <c r="AT652" s="9">
        <v>96523105</v>
      </c>
      <c r="AU652" s="9">
        <v>99917367</v>
      </c>
      <c r="AX652" s="9">
        <v>96795194</v>
      </c>
      <c r="AY652" s="9">
        <v>3245</v>
      </c>
      <c r="BB652" s="9">
        <v>99917378</v>
      </c>
      <c r="BC652" s="9">
        <v>10529</v>
      </c>
      <c r="BF652" s="9">
        <v>99917378</v>
      </c>
      <c r="BG652" s="9">
        <v>11476</v>
      </c>
    </row>
    <row r="653" spans="2:59" x14ac:dyDescent="0.35">
      <c r="B653" s="21" t="s">
        <v>1294</v>
      </c>
      <c r="C653" s="21" t="s">
        <v>39</v>
      </c>
      <c r="D653" s="21" t="s">
        <v>41</v>
      </c>
      <c r="E653" s="21" t="s">
        <v>41</v>
      </c>
      <c r="F653" s="21" t="s">
        <v>428</v>
      </c>
      <c r="G653" s="8" t="s">
        <v>186</v>
      </c>
      <c r="H653" s="8">
        <v>15</v>
      </c>
      <c r="I653" s="8" t="s">
        <v>159</v>
      </c>
      <c r="J653" s="8" t="s">
        <v>154</v>
      </c>
      <c r="K653" s="8">
        <v>3</v>
      </c>
      <c r="L653" s="8" t="s">
        <v>153</v>
      </c>
      <c r="M653" s="8">
        <v>379</v>
      </c>
      <c r="N653" s="8">
        <v>99917392</v>
      </c>
      <c r="O653" s="8">
        <v>96523283</v>
      </c>
      <c r="P653" s="8">
        <v>99917392</v>
      </c>
      <c r="Q653" s="8">
        <v>9582</v>
      </c>
      <c r="R653" s="8">
        <v>9869</v>
      </c>
      <c r="S653" s="8">
        <f t="shared" si="40"/>
        <v>10165</v>
      </c>
      <c r="T653" s="8">
        <f t="shared" si="41"/>
        <v>10600</v>
      </c>
      <c r="U653" s="8">
        <f t="shared" si="42"/>
        <v>11554</v>
      </c>
      <c r="V653" s="21" t="s">
        <v>141</v>
      </c>
      <c r="W653" s="21"/>
      <c r="X653" s="8" t="s">
        <v>181</v>
      </c>
      <c r="Y653" s="8" t="s">
        <v>182</v>
      </c>
      <c r="Z653" s="8">
        <v>2</v>
      </c>
      <c r="AA653" s="8"/>
      <c r="AB653" s="8" t="s">
        <v>185</v>
      </c>
      <c r="AC653" s="8" t="s">
        <v>1758</v>
      </c>
      <c r="AE653" s="8" t="e">
        <f>VLOOKUP(N653,[1]CRN!$H$2:$I$1212,2,FALSE)</f>
        <v>#N/A</v>
      </c>
      <c r="AG653" s="9">
        <v>96523283</v>
      </c>
      <c r="AH653" s="9">
        <v>9253</v>
      </c>
      <c r="AI653" s="9">
        <f>VLOOKUP(AG653,[2]CRN!$A$2:$J$2833,10,FALSE)</f>
        <v>9582</v>
      </c>
      <c r="AJ653" s="9">
        <f t="shared" si="43"/>
        <v>3.5556035880255049E-2</v>
      </c>
      <c r="AL653" s="9">
        <v>96523283</v>
      </c>
      <c r="AM653" s="9">
        <v>9869</v>
      </c>
      <c r="AT653" s="9">
        <v>96523106</v>
      </c>
      <c r="AU653" s="9">
        <v>99917369</v>
      </c>
      <c r="AX653" s="9">
        <v>97506508</v>
      </c>
      <c r="AY653" s="9">
        <v>18097</v>
      </c>
      <c r="BB653" s="9">
        <v>99917392</v>
      </c>
      <c r="BC653" s="9">
        <v>10600</v>
      </c>
      <c r="BF653" s="9">
        <v>99917392</v>
      </c>
      <c r="BG653" s="9">
        <v>11554</v>
      </c>
    </row>
    <row r="654" spans="2:59" x14ac:dyDescent="0.35">
      <c r="B654" s="21" t="s">
        <v>1295</v>
      </c>
      <c r="C654" s="21" t="s">
        <v>39</v>
      </c>
      <c r="D654" s="21" t="s">
        <v>42</v>
      </c>
      <c r="E654" s="21" t="s">
        <v>42</v>
      </c>
      <c r="F654" s="21" t="s">
        <v>421</v>
      </c>
      <c r="G654" s="8" t="s">
        <v>186</v>
      </c>
      <c r="H654" s="8">
        <v>15</v>
      </c>
      <c r="I654" s="8" t="s">
        <v>159</v>
      </c>
      <c r="J654" s="8" t="s">
        <v>151</v>
      </c>
      <c r="K654" s="8">
        <v>3</v>
      </c>
      <c r="L654" s="8" t="s">
        <v>153</v>
      </c>
      <c r="M654" s="8">
        <v>386</v>
      </c>
      <c r="N654" s="8">
        <v>99917379</v>
      </c>
      <c r="O654" s="8">
        <v>96523264</v>
      </c>
      <c r="P654" s="8">
        <v>99917379</v>
      </c>
      <c r="Q654" s="8">
        <v>9944</v>
      </c>
      <c r="R654" s="8">
        <v>10242</v>
      </c>
      <c r="S654" s="8">
        <f t="shared" si="40"/>
        <v>10549</v>
      </c>
      <c r="T654" s="8">
        <f t="shared" si="41"/>
        <v>10999</v>
      </c>
      <c r="U654" s="8">
        <f t="shared" si="42"/>
        <v>11989</v>
      </c>
      <c r="V654" s="21" t="s">
        <v>141</v>
      </c>
      <c r="W654" s="21"/>
      <c r="X654" s="8" t="s">
        <v>181</v>
      </c>
      <c r="Y654" s="8" t="s">
        <v>182</v>
      </c>
      <c r="Z654" s="8">
        <v>2</v>
      </c>
      <c r="AA654" s="8"/>
      <c r="AB654" s="8" t="s">
        <v>185</v>
      </c>
      <c r="AC654" s="8" t="s">
        <v>1758</v>
      </c>
      <c r="AE654" s="8" t="e">
        <f>VLOOKUP(N654,[1]CRN!$H$2:$I$1212,2,FALSE)</f>
        <v>#N/A</v>
      </c>
      <c r="AG654" s="9">
        <v>96523264</v>
      </c>
      <c r="AH654" s="9">
        <v>9604</v>
      </c>
      <c r="AI654" s="9">
        <f>VLOOKUP(AG654,[2]CRN!$A$2:$J$2833,10,FALSE)</f>
        <v>9944</v>
      </c>
      <c r="AJ654" s="9">
        <f t="shared" si="43"/>
        <v>3.5401915868388173E-2</v>
      </c>
      <c r="AL654" s="9">
        <v>96523264</v>
      </c>
      <c r="AM654" s="9">
        <v>10242</v>
      </c>
      <c r="AT654" s="9">
        <v>96523255</v>
      </c>
      <c r="AU654" s="9">
        <v>99917370</v>
      </c>
      <c r="AX654" s="9">
        <v>97742677</v>
      </c>
      <c r="AY654" s="9">
        <v>2354</v>
      </c>
      <c r="BB654" s="9">
        <v>99917379</v>
      </c>
      <c r="BC654" s="9">
        <v>10999</v>
      </c>
      <c r="BF654" s="9">
        <v>99917379</v>
      </c>
      <c r="BG654" s="9">
        <v>11989</v>
      </c>
    </row>
    <row r="655" spans="2:59" x14ac:dyDescent="0.35">
      <c r="B655" s="21" t="s">
        <v>1296</v>
      </c>
      <c r="C655" s="21" t="s">
        <v>39</v>
      </c>
      <c r="D655" s="21" t="s">
        <v>42</v>
      </c>
      <c r="E655" s="21" t="s">
        <v>42</v>
      </c>
      <c r="F655" s="21" t="s">
        <v>421</v>
      </c>
      <c r="G655" s="8" t="s">
        <v>186</v>
      </c>
      <c r="H655" s="8">
        <v>15</v>
      </c>
      <c r="I655" s="8" t="s">
        <v>159</v>
      </c>
      <c r="J655" s="8" t="s">
        <v>154</v>
      </c>
      <c r="K655" s="8">
        <v>3</v>
      </c>
      <c r="L655" s="8" t="s">
        <v>153</v>
      </c>
      <c r="M655" s="8">
        <v>386</v>
      </c>
      <c r="N655" s="8">
        <v>99917393</v>
      </c>
      <c r="O655" s="8">
        <v>96523284</v>
      </c>
      <c r="P655" s="8">
        <v>99917393</v>
      </c>
      <c r="Q655" s="8">
        <v>10009</v>
      </c>
      <c r="R655" s="8">
        <v>10309</v>
      </c>
      <c r="S655" s="8">
        <f t="shared" si="40"/>
        <v>10618</v>
      </c>
      <c r="T655" s="8">
        <f t="shared" si="41"/>
        <v>11070</v>
      </c>
      <c r="U655" s="8">
        <f t="shared" si="42"/>
        <v>12067</v>
      </c>
      <c r="V655" s="21" t="s">
        <v>141</v>
      </c>
      <c r="W655" s="21"/>
      <c r="X655" s="8" t="s">
        <v>181</v>
      </c>
      <c r="Y655" s="8" t="s">
        <v>182</v>
      </c>
      <c r="Z655" s="8">
        <v>2</v>
      </c>
      <c r="AA655" s="8"/>
      <c r="AB655" s="8" t="s">
        <v>185</v>
      </c>
      <c r="AC655" s="8" t="s">
        <v>1758</v>
      </c>
      <c r="AE655" s="8" t="e">
        <f>VLOOKUP(N655,[1]CRN!$H$2:$I$1212,2,FALSE)</f>
        <v>#N/A</v>
      </c>
      <c r="AG655" s="9">
        <v>96523284</v>
      </c>
      <c r="AH655" s="9">
        <v>9667</v>
      </c>
      <c r="AI655" s="9">
        <f>VLOOKUP(AG655,[2]CRN!$A$2:$J$2833,10,FALSE)</f>
        <v>10009</v>
      </c>
      <c r="AJ655" s="9">
        <f t="shared" si="43"/>
        <v>3.5378090410675495E-2</v>
      </c>
      <c r="AL655" s="9">
        <v>96523284</v>
      </c>
      <c r="AM655" s="9">
        <v>10309</v>
      </c>
      <c r="AT655" s="9">
        <v>96523256</v>
      </c>
      <c r="AU655" s="9">
        <v>99917371</v>
      </c>
      <c r="AX655" s="9">
        <v>97742678</v>
      </c>
      <c r="AY655" s="9">
        <v>2405</v>
      </c>
      <c r="BB655" s="9">
        <v>99917393</v>
      </c>
      <c r="BC655" s="9">
        <v>11070</v>
      </c>
      <c r="BF655" s="9">
        <v>99917393</v>
      </c>
      <c r="BG655" s="9">
        <v>12067</v>
      </c>
    </row>
    <row r="656" spans="2:59" x14ac:dyDescent="0.35">
      <c r="B656" s="21" t="s">
        <v>1297</v>
      </c>
      <c r="C656" s="21" t="s">
        <v>39</v>
      </c>
      <c r="D656" s="21" t="s">
        <v>40</v>
      </c>
      <c r="E656" s="21" t="s">
        <v>40</v>
      </c>
      <c r="F656" s="21" t="s">
        <v>427</v>
      </c>
      <c r="G656" s="8" t="s">
        <v>186</v>
      </c>
      <c r="H656" s="8">
        <v>15</v>
      </c>
      <c r="I656" s="8" t="s">
        <v>159</v>
      </c>
      <c r="J656" s="8" t="s">
        <v>151</v>
      </c>
      <c r="K656" s="8">
        <v>3</v>
      </c>
      <c r="L656" s="8" t="s">
        <v>153</v>
      </c>
      <c r="M656" s="8">
        <v>342</v>
      </c>
      <c r="N656" s="8">
        <v>99917422</v>
      </c>
      <c r="O656" s="8">
        <v>98514096</v>
      </c>
      <c r="P656" s="8">
        <v>99917422</v>
      </c>
      <c r="Q656" s="8">
        <v>8748</v>
      </c>
      <c r="R656" s="8">
        <v>9011</v>
      </c>
      <c r="S656" s="8">
        <f t="shared" si="40"/>
        <v>9085</v>
      </c>
      <c r="T656" s="8">
        <f t="shared" si="41"/>
        <v>9473</v>
      </c>
      <c r="U656" s="8">
        <f t="shared" si="42"/>
        <v>10325</v>
      </c>
      <c r="V656" s="21" t="s">
        <v>141</v>
      </c>
      <c r="W656" s="21"/>
      <c r="X656" s="8" t="s">
        <v>181</v>
      </c>
      <c r="Y656" s="8" t="s">
        <v>182</v>
      </c>
      <c r="Z656" s="8">
        <v>2</v>
      </c>
      <c r="AA656" s="8"/>
      <c r="AB656" s="8" t="s">
        <v>188</v>
      </c>
      <c r="AC656" s="8" t="s">
        <v>1758</v>
      </c>
      <c r="AE656" s="8" t="e">
        <f>VLOOKUP(N656,[1]CRN!$H$2:$I$1212,2,FALSE)</f>
        <v>#N/A</v>
      </c>
      <c r="AG656" s="9">
        <v>98514096</v>
      </c>
      <c r="AH656" s="9">
        <v>8448</v>
      </c>
      <c r="AI656" s="9">
        <f>VLOOKUP(AG656,[2]CRN!$A$2:$J$2833,10,FALSE)</f>
        <v>8748</v>
      </c>
      <c r="AJ656" s="9">
        <f t="shared" si="43"/>
        <v>3.551136363636364E-2</v>
      </c>
      <c r="AL656" s="9">
        <v>98514096</v>
      </c>
      <c r="AM656" s="9">
        <v>9011</v>
      </c>
      <c r="AT656" s="9">
        <v>97743752</v>
      </c>
      <c r="AU656" s="9">
        <v>99917372</v>
      </c>
      <c r="AX656" s="9">
        <v>97742679</v>
      </c>
      <c r="AY656" s="9">
        <v>2354</v>
      </c>
      <c r="BB656" s="9">
        <v>99917422</v>
      </c>
      <c r="BC656" s="9">
        <v>9473</v>
      </c>
      <c r="BF656" s="9">
        <v>99917422</v>
      </c>
      <c r="BG656" s="9">
        <v>10325</v>
      </c>
    </row>
    <row r="657" spans="2:59" x14ac:dyDescent="0.35">
      <c r="B657" s="21" t="s">
        <v>1298</v>
      </c>
      <c r="C657" s="21" t="s">
        <v>39</v>
      </c>
      <c r="D657" s="21" t="s">
        <v>40</v>
      </c>
      <c r="E657" s="21" t="s">
        <v>40</v>
      </c>
      <c r="F657" s="21" t="s">
        <v>427</v>
      </c>
      <c r="G657" s="8" t="s">
        <v>186</v>
      </c>
      <c r="H657" s="8">
        <v>15</v>
      </c>
      <c r="I657" s="8" t="s">
        <v>159</v>
      </c>
      <c r="J657" s="8" t="s">
        <v>154</v>
      </c>
      <c r="K657" s="8">
        <v>3</v>
      </c>
      <c r="L657" s="8" t="s">
        <v>153</v>
      </c>
      <c r="M657" s="8">
        <v>342</v>
      </c>
      <c r="N657" s="8">
        <v>99917425</v>
      </c>
      <c r="O657" s="8">
        <v>98514097</v>
      </c>
      <c r="P657" s="8">
        <v>99917425</v>
      </c>
      <c r="Q657" s="8">
        <v>8813</v>
      </c>
      <c r="R657" s="8">
        <v>9078</v>
      </c>
      <c r="S657" s="8">
        <f t="shared" si="40"/>
        <v>9154</v>
      </c>
      <c r="T657" s="8">
        <f t="shared" si="41"/>
        <v>9544</v>
      </c>
      <c r="U657" s="8">
        <f t="shared" si="42"/>
        <v>10403</v>
      </c>
      <c r="V657" s="21" t="s">
        <v>141</v>
      </c>
      <c r="W657" s="21"/>
      <c r="X657" s="8" t="s">
        <v>181</v>
      </c>
      <c r="Y657" s="8" t="s">
        <v>182</v>
      </c>
      <c r="Z657" s="8">
        <v>2</v>
      </c>
      <c r="AA657" s="8"/>
      <c r="AB657" s="8" t="s">
        <v>188</v>
      </c>
      <c r="AC657" s="8" t="s">
        <v>1758</v>
      </c>
      <c r="AE657" s="8" t="e">
        <f>VLOOKUP(N657,[1]CRN!$H$2:$I$1212,2,FALSE)</f>
        <v>#N/A</v>
      </c>
      <c r="AG657" s="9">
        <v>98514097</v>
      </c>
      <c r="AH657" s="9">
        <v>8511</v>
      </c>
      <c r="AI657" s="9">
        <f>VLOOKUP(AG657,[2]CRN!$A$2:$J$2833,10,FALSE)</f>
        <v>8813</v>
      </c>
      <c r="AJ657" s="9">
        <f t="shared" si="43"/>
        <v>3.5483491951592054E-2</v>
      </c>
      <c r="AL657" s="9">
        <v>98514097</v>
      </c>
      <c r="AM657" s="9">
        <v>9078</v>
      </c>
      <c r="AT657" s="9">
        <v>96523258</v>
      </c>
      <c r="AU657" s="9">
        <v>99917373</v>
      </c>
      <c r="AX657" s="9">
        <v>97742680</v>
      </c>
      <c r="AY657" s="9">
        <v>2405</v>
      </c>
      <c r="BB657" s="9">
        <v>99917425</v>
      </c>
      <c r="BC657" s="9">
        <v>9544</v>
      </c>
      <c r="BF657" s="9">
        <v>99917425</v>
      </c>
      <c r="BG657" s="9">
        <v>10403</v>
      </c>
    </row>
    <row r="658" spans="2:59" x14ac:dyDescent="0.35">
      <c r="B658" s="21" t="s">
        <v>1299</v>
      </c>
      <c r="C658" s="21" t="s">
        <v>39</v>
      </c>
      <c r="D658" s="21" t="s">
        <v>41</v>
      </c>
      <c r="E658" s="21" t="s">
        <v>41</v>
      </c>
      <c r="F658" s="21" t="s">
        <v>428</v>
      </c>
      <c r="G658" s="8" t="s">
        <v>186</v>
      </c>
      <c r="H658" s="8">
        <v>15</v>
      </c>
      <c r="I658" s="8" t="s">
        <v>159</v>
      </c>
      <c r="J658" s="8" t="s">
        <v>151</v>
      </c>
      <c r="K658" s="8">
        <v>3</v>
      </c>
      <c r="L658" s="8" t="s">
        <v>153</v>
      </c>
      <c r="M658" s="8">
        <v>353</v>
      </c>
      <c r="N658" s="8">
        <v>99917423</v>
      </c>
      <c r="O658" s="8">
        <v>96522776</v>
      </c>
      <c r="P658" s="8">
        <v>99917423</v>
      </c>
      <c r="Q658" s="8">
        <v>9295</v>
      </c>
      <c r="R658" s="8">
        <v>9574</v>
      </c>
      <c r="S658" s="8">
        <f t="shared" si="40"/>
        <v>9665</v>
      </c>
      <c r="T658" s="8">
        <f t="shared" si="41"/>
        <v>10077</v>
      </c>
      <c r="U658" s="8">
        <f t="shared" si="42"/>
        <v>10983</v>
      </c>
      <c r="V658" s="21" t="s">
        <v>141</v>
      </c>
      <c r="W658" s="21"/>
      <c r="X658" s="8" t="s">
        <v>181</v>
      </c>
      <c r="Y658" s="8" t="s">
        <v>182</v>
      </c>
      <c r="Z658" s="8">
        <v>2</v>
      </c>
      <c r="AA658" s="8"/>
      <c r="AB658" s="8" t="s">
        <v>188</v>
      </c>
      <c r="AC658" s="8" t="s">
        <v>1758</v>
      </c>
      <c r="AE658" s="8" t="e">
        <f>VLOOKUP(N658,[1]CRN!$H$2:$I$1212,2,FALSE)</f>
        <v>#N/A</v>
      </c>
      <c r="AG658" s="9">
        <v>96522776</v>
      </c>
      <c r="AH658" s="9">
        <v>8979</v>
      </c>
      <c r="AI658" s="9">
        <f>VLOOKUP(AG658,[2]CRN!$A$2:$J$2833,10,FALSE)</f>
        <v>9295</v>
      </c>
      <c r="AJ658" s="9">
        <f t="shared" si="43"/>
        <v>3.5193228644615215E-2</v>
      </c>
      <c r="AL658" s="9">
        <v>96522776</v>
      </c>
      <c r="AM658" s="9">
        <v>9574</v>
      </c>
      <c r="AT658" s="9">
        <v>96523259</v>
      </c>
      <c r="AU658" s="9">
        <v>99917374</v>
      </c>
      <c r="AX658" s="9">
        <v>97743735</v>
      </c>
      <c r="AY658" s="9">
        <v>4575</v>
      </c>
      <c r="BB658" s="9">
        <v>99917423</v>
      </c>
      <c r="BC658" s="9">
        <v>10077</v>
      </c>
      <c r="BF658" s="9">
        <v>99917423</v>
      </c>
      <c r="BG658" s="9">
        <v>10983</v>
      </c>
    </row>
    <row r="659" spans="2:59" x14ac:dyDescent="0.35">
      <c r="B659" s="21" t="s">
        <v>1300</v>
      </c>
      <c r="C659" s="21" t="s">
        <v>39</v>
      </c>
      <c r="D659" s="21" t="s">
        <v>41</v>
      </c>
      <c r="E659" s="21" t="s">
        <v>41</v>
      </c>
      <c r="F659" s="21" t="s">
        <v>428</v>
      </c>
      <c r="G659" s="8" t="s">
        <v>186</v>
      </c>
      <c r="H659" s="8">
        <v>15</v>
      </c>
      <c r="I659" s="8" t="s">
        <v>159</v>
      </c>
      <c r="J659" s="8" t="s">
        <v>154</v>
      </c>
      <c r="K659" s="8">
        <v>3</v>
      </c>
      <c r="L659" s="8" t="s">
        <v>153</v>
      </c>
      <c r="M659" s="8">
        <v>353</v>
      </c>
      <c r="N659" s="8">
        <v>99917426</v>
      </c>
      <c r="O659" s="8">
        <v>96522804</v>
      </c>
      <c r="P659" s="8">
        <v>99917426</v>
      </c>
      <c r="Q659" s="8">
        <v>9360</v>
      </c>
      <c r="R659" s="8">
        <v>9641</v>
      </c>
      <c r="S659" s="8">
        <f t="shared" si="40"/>
        <v>9734</v>
      </c>
      <c r="T659" s="8">
        <f t="shared" si="41"/>
        <v>10148</v>
      </c>
      <c r="U659" s="8">
        <f t="shared" si="42"/>
        <v>11061</v>
      </c>
      <c r="V659" s="21" t="s">
        <v>141</v>
      </c>
      <c r="W659" s="21"/>
      <c r="X659" s="8" t="s">
        <v>181</v>
      </c>
      <c r="Y659" s="8" t="s">
        <v>182</v>
      </c>
      <c r="Z659" s="8">
        <v>2</v>
      </c>
      <c r="AA659" s="8"/>
      <c r="AB659" s="8" t="s">
        <v>188</v>
      </c>
      <c r="AC659" s="8" t="s">
        <v>1758</v>
      </c>
      <c r="AE659" s="8" t="e">
        <f>VLOOKUP(N659,[1]CRN!$H$2:$I$1212,2,FALSE)</f>
        <v>#N/A</v>
      </c>
      <c r="AG659" s="9">
        <v>96522804</v>
      </c>
      <c r="AH659" s="9">
        <v>9042</v>
      </c>
      <c r="AI659" s="9">
        <f>VLOOKUP(AG659,[2]CRN!$A$2:$J$2833,10,FALSE)</f>
        <v>9360</v>
      </c>
      <c r="AJ659" s="9">
        <f t="shared" si="43"/>
        <v>3.5169210351692105E-2</v>
      </c>
      <c r="AL659" s="9">
        <v>96522804</v>
      </c>
      <c r="AM659" s="9">
        <v>9641</v>
      </c>
      <c r="AT659" s="9">
        <v>96523260</v>
      </c>
      <c r="AU659" s="9">
        <v>99917375</v>
      </c>
      <c r="AX659" s="9">
        <v>97743738</v>
      </c>
      <c r="AY659" s="9">
        <v>4575</v>
      </c>
      <c r="BB659" s="9">
        <v>99917426</v>
      </c>
      <c r="BC659" s="9">
        <v>10148</v>
      </c>
      <c r="BF659" s="9">
        <v>99917426</v>
      </c>
      <c r="BG659" s="9">
        <v>11061</v>
      </c>
    </row>
    <row r="660" spans="2:59" x14ac:dyDescent="0.35">
      <c r="B660" s="21" t="s">
        <v>1301</v>
      </c>
      <c r="C660" s="21" t="s">
        <v>39</v>
      </c>
      <c r="D660" s="21" t="s">
        <v>42</v>
      </c>
      <c r="E660" s="21" t="s">
        <v>42</v>
      </c>
      <c r="F660" s="21" t="s">
        <v>421</v>
      </c>
      <c r="G660" s="8" t="s">
        <v>186</v>
      </c>
      <c r="H660" s="8">
        <v>15</v>
      </c>
      <c r="I660" s="8" t="s">
        <v>159</v>
      </c>
      <c r="J660" s="8" t="s">
        <v>151</v>
      </c>
      <c r="K660" s="8">
        <v>3</v>
      </c>
      <c r="L660" s="8" t="s">
        <v>153</v>
      </c>
      <c r="M660" s="8">
        <v>358</v>
      </c>
      <c r="N660" s="8">
        <v>99917424</v>
      </c>
      <c r="O660" s="8">
        <v>96522777</v>
      </c>
      <c r="P660" s="8">
        <v>99917424</v>
      </c>
      <c r="Q660" s="8">
        <v>9722</v>
      </c>
      <c r="R660" s="8">
        <v>10014</v>
      </c>
      <c r="S660" s="8">
        <f t="shared" si="40"/>
        <v>10118</v>
      </c>
      <c r="T660" s="8">
        <f t="shared" si="41"/>
        <v>10547</v>
      </c>
      <c r="U660" s="8">
        <f t="shared" si="42"/>
        <v>11496</v>
      </c>
      <c r="V660" s="21" t="s">
        <v>141</v>
      </c>
      <c r="W660" s="21"/>
      <c r="X660" s="8" t="s">
        <v>181</v>
      </c>
      <c r="Y660" s="8" t="s">
        <v>182</v>
      </c>
      <c r="Z660" s="8">
        <v>2</v>
      </c>
      <c r="AA660" s="8"/>
      <c r="AB660" s="8" t="s">
        <v>188</v>
      </c>
      <c r="AC660" s="8" t="s">
        <v>1758</v>
      </c>
      <c r="AE660" s="8" t="e">
        <f>VLOOKUP(N660,[1]CRN!$H$2:$I$1212,2,FALSE)</f>
        <v>#N/A</v>
      </c>
      <c r="AG660" s="9">
        <v>96522777</v>
      </c>
      <c r="AH660" s="9">
        <v>9393</v>
      </c>
      <c r="AI660" s="9">
        <f>VLOOKUP(AG660,[2]CRN!$A$2:$J$2833,10,FALSE)</f>
        <v>9722</v>
      </c>
      <c r="AJ660" s="9">
        <f t="shared" si="43"/>
        <v>3.5026083253486641E-2</v>
      </c>
      <c r="AL660" s="9">
        <v>96522777</v>
      </c>
      <c r="AM660" s="9">
        <v>10014</v>
      </c>
      <c r="AT660" s="9">
        <v>96523261</v>
      </c>
      <c r="AU660" s="9">
        <v>99917376</v>
      </c>
      <c r="AX660" s="9">
        <v>97743743</v>
      </c>
      <c r="AY660" s="9">
        <v>4506</v>
      </c>
      <c r="BB660" s="9">
        <v>99917424</v>
      </c>
      <c r="BC660" s="9">
        <v>10547</v>
      </c>
      <c r="BF660" s="9">
        <v>99917424</v>
      </c>
      <c r="BG660" s="9">
        <v>11496</v>
      </c>
    </row>
    <row r="661" spans="2:59" x14ac:dyDescent="0.35">
      <c r="B661" s="21" t="s">
        <v>1302</v>
      </c>
      <c r="C661" s="21" t="s">
        <v>39</v>
      </c>
      <c r="D661" s="21" t="s">
        <v>42</v>
      </c>
      <c r="E661" s="21" t="s">
        <v>42</v>
      </c>
      <c r="F661" s="21" t="s">
        <v>421</v>
      </c>
      <c r="G661" s="8" t="s">
        <v>186</v>
      </c>
      <c r="H661" s="8">
        <v>15</v>
      </c>
      <c r="I661" s="8" t="s">
        <v>159</v>
      </c>
      <c r="J661" s="8" t="s">
        <v>154</v>
      </c>
      <c r="K661" s="8">
        <v>3</v>
      </c>
      <c r="L661" s="8" t="s">
        <v>153</v>
      </c>
      <c r="M661" s="8">
        <v>358</v>
      </c>
      <c r="N661" s="8">
        <v>99917427</v>
      </c>
      <c r="O661" s="8">
        <v>96522805</v>
      </c>
      <c r="P661" s="8">
        <v>99917427</v>
      </c>
      <c r="Q661" s="8">
        <v>9787</v>
      </c>
      <c r="R661" s="8">
        <v>10081</v>
      </c>
      <c r="S661" s="8">
        <f t="shared" si="40"/>
        <v>10187</v>
      </c>
      <c r="T661" s="8">
        <f t="shared" si="41"/>
        <v>10618</v>
      </c>
      <c r="U661" s="8">
        <f t="shared" si="42"/>
        <v>11574</v>
      </c>
      <c r="V661" s="21" t="s">
        <v>141</v>
      </c>
      <c r="W661" s="21"/>
      <c r="X661" s="8" t="s">
        <v>181</v>
      </c>
      <c r="Y661" s="8" t="s">
        <v>182</v>
      </c>
      <c r="Z661" s="8">
        <v>2</v>
      </c>
      <c r="AA661" s="8"/>
      <c r="AB661" s="8" t="s">
        <v>188</v>
      </c>
      <c r="AC661" s="8" t="s">
        <v>1758</v>
      </c>
      <c r="AE661" s="8" t="e">
        <f>VLOOKUP(N661,[1]CRN!$H$2:$I$1212,2,FALSE)</f>
        <v>#N/A</v>
      </c>
      <c r="AG661" s="9">
        <v>96522805</v>
      </c>
      <c r="AH661" s="9">
        <v>9456</v>
      </c>
      <c r="AI661" s="9">
        <f>VLOOKUP(AG661,[2]CRN!$A$2:$J$2833,10,FALSE)</f>
        <v>9787</v>
      </c>
      <c r="AJ661" s="9">
        <f t="shared" si="43"/>
        <v>3.5004230118443315E-2</v>
      </c>
      <c r="AL661" s="9">
        <v>96522805</v>
      </c>
      <c r="AM661" s="9">
        <v>10081</v>
      </c>
      <c r="AT661" s="9">
        <v>97757993</v>
      </c>
      <c r="AU661" s="9">
        <v>99917377</v>
      </c>
      <c r="AX661" s="9">
        <v>97743749</v>
      </c>
      <c r="AY661" s="9">
        <v>4506</v>
      </c>
      <c r="BB661" s="9">
        <v>99917427</v>
      </c>
      <c r="BC661" s="9">
        <v>10618</v>
      </c>
      <c r="BF661" s="9">
        <v>99917427</v>
      </c>
      <c r="BG661" s="9">
        <v>11574</v>
      </c>
    </row>
    <row r="662" spans="2:59" x14ac:dyDescent="0.35">
      <c r="B662" s="21" t="s">
        <v>1303</v>
      </c>
      <c r="C662" s="21" t="s">
        <v>39</v>
      </c>
      <c r="D662" s="21" t="s">
        <v>586</v>
      </c>
      <c r="E662" s="21" t="s">
        <v>586</v>
      </c>
      <c r="F662" s="21" t="s">
        <v>433</v>
      </c>
      <c r="G662" s="8" t="s">
        <v>186</v>
      </c>
      <c r="H662" s="8">
        <v>0.75</v>
      </c>
      <c r="I662" s="8" t="s">
        <v>150</v>
      </c>
      <c r="J662" s="8" t="s">
        <v>151</v>
      </c>
      <c r="K662" s="8">
        <v>1</v>
      </c>
      <c r="L662" s="8" t="s">
        <v>155</v>
      </c>
      <c r="M662" s="8">
        <v>104</v>
      </c>
      <c r="N662" s="8">
        <v>99917343</v>
      </c>
      <c r="O662" s="8">
        <v>96522940</v>
      </c>
      <c r="P662" s="8">
        <v>99917343</v>
      </c>
      <c r="Q662" s="8">
        <v>3474</v>
      </c>
      <c r="R662" s="8">
        <v>3578</v>
      </c>
      <c r="S662" s="8">
        <f t="shared" si="40"/>
        <v>3660</v>
      </c>
      <c r="T662" s="8">
        <f t="shared" si="41"/>
        <v>3812</v>
      </c>
      <c r="U662" s="8">
        <f t="shared" si="42"/>
        <v>4155</v>
      </c>
      <c r="V662" s="21" t="s">
        <v>141</v>
      </c>
      <c r="W662" s="21"/>
      <c r="X662" s="8" t="s">
        <v>181</v>
      </c>
      <c r="Y662" s="8" t="s">
        <v>183</v>
      </c>
      <c r="Z662" s="8">
        <v>2</v>
      </c>
      <c r="AA662" s="8" t="s">
        <v>1667</v>
      </c>
      <c r="AB662" s="8" t="s">
        <v>185</v>
      </c>
      <c r="AC662" s="8" t="s">
        <v>1758</v>
      </c>
      <c r="AE662" s="8" t="e">
        <f>VLOOKUP(N662,[1]CRN!$H$2:$I$1212,2,FALSE)</f>
        <v>#N/A</v>
      </c>
      <c r="AG662" s="9">
        <v>96522940</v>
      </c>
      <c r="AH662" s="9">
        <v>3362</v>
      </c>
      <c r="AI662" s="9">
        <f>VLOOKUP(AG662,[2]CRN!$A$2:$J$2833,10,FALSE)</f>
        <v>3474</v>
      </c>
      <c r="AJ662" s="9">
        <f t="shared" si="43"/>
        <v>3.3313503866745982E-2</v>
      </c>
      <c r="AL662" s="9">
        <v>96522940</v>
      </c>
      <c r="AM662" s="9">
        <v>3578</v>
      </c>
      <c r="AT662" s="9">
        <v>96523263</v>
      </c>
      <c r="AU662" s="9">
        <v>99917378</v>
      </c>
      <c r="AX662" s="9">
        <v>97743820</v>
      </c>
      <c r="AY662" s="9">
        <v>4448</v>
      </c>
      <c r="BB662" s="9">
        <v>99917343</v>
      </c>
      <c r="BC662" s="9">
        <v>3812</v>
      </c>
      <c r="BF662" s="9">
        <v>99917343</v>
      </c>
      <c r="BG662" s="9">
        <v>4155</v>
      </c>
    </row>
    <row r="663" spans="2:59" x14ac:dyDescent="0.35">
      <c r="B663" s="21" t="s">
        <v>1304</v>
      </c>
      <c r="C663" s="21" t="s">
        <v>39</v>
      </c>
      <c r="D663" s="21" t="s">
        <v>587</v>
      </c>
      <c r="E663" s="21" t="s">
        <v>587</v>
      </c>
      <c r="F663" s="21" t="s">
        <v>433</v>
      </c>
      <c r="G663" s="8" t="s">
        <v>186</v>
      </c>
      <c r="H663" s="8">
        <v>0.75</v>
      </c>
      <c r="I663" s="8" t="s">
        <v>150</v>
      </c>
      <c r="J663" s="8" t="s">
        <v>151</v>
      </c>
      <c r="K663" s="8">
        <v>3</v>
      </c>
      <c r="L663" s="8" t="s">
        <v>153</v>
      </c>
      <c r="M663" s="8">
        <v>95</v>
      </c>
      <c r="N663" s="8">
        <v>99917394</v>
      </c>
      <c r="O663" s="8">
        <v>96523117</v>
      </c>
      <c r="P663" s="8">
        <v>99917394</v>
      </c>
      <c r="Q663" s="8">
        <v>3437</v>
      </c>
      <c r="R663" s="8">
        <v>3540</v>
      </c>
      <c r="S663" s="8">
        <f t="shared" si="40"/>
        <v>3646</v>
      </c>
      <c r="T663" s="8">
        <f t="shared" si="41"/>
        <v>3797</v>
      </c>
      <c r="U663" s="8">
        <f t="shared" si="42"/>
        <v>4140</v>
      </c>
      <c r="V663" s="21" t="s">
        <v>141</v>
      </c>
      <c r="W663" s="21"/>
      <c r="X663" s="8" t="s">
        <v>181</v>
      </c>
      <c r="Y663" s="8" t="s">
        <v>183</v>
      </c>
      <c r="Z663" s="8">
        <v>2</v>
      </c>
      <c r="AA663" s="8" t="s">
        <v>1667</v>
      </c>
      <c r="AB663" s="8" t="s">
        <v>185</v>
      </c>
      <c r="AC663" s="8" t="s">
        <v>1758</v>
      </c>
      <c r="AE663" s="8" t="e">
        <f>VLOOKUP(N663,[1]CRN!$H$2:$I$1212,2,FALSE)</f>
        <v>#N/A</v>
      </c>
      <c r="AG663" s="9">
        <v>96523117</v>
      </c>
      <c r="AH663" s="9">
        <v>3327</v>
      </c>
      <c r="AI663" s="9">
        <f>VLOOKUP(AG663,[2]CRN!$A$2:$J$2833,10,FALSE)</f>
        <v>3437</v>
      </c>
      <c r="AJ663" s="9">
        <f t="shared" si="43"/>
        <v>3.3062819356777878E-2</v>
      </c>
      <c r="AL663" s="9">
        <v>96523117</v>
      </c>
      <c r="AM663" s="9">
        <v>3540</v>
      </c>
      <c r="AT663" s="9">
        <v>96523264</v>
      </c>
      <c r="AU663" s="9">
        <v>99917379</v>
      </c>
      <c r="AX663" s="9">
        <v>97743821</v>
      </c>
      <c r="AY663" s="9">
        <v>4519</v>
      </c>
      <c r="BB663" s="9">
        <v>99917394</v>
      </c>
      <c r="BC663" s="9">
        <v>3797</v>
      </c>
      <c r="BF663" s="9">
        <v>99917394</v>
      </c>
      <c r="BG663" s="9">
        <v>4140</v>
      </c>
    </row>
    <row r="664" spans="2:59" x14ac:dyDescent="0.35">
      <c r="B664" s="21" t="s">
        <v>1305</v>
      </c>
      <c r="C664" s="21" t="s">
        <v>39</v>
      </c>
      <c r="D664" s="21" t="s">
        <v>586</v>
      </c>
      <c r="E664" s="21" t="s">
        <v>586</v>
      </c>
      <c r="F664" s="21" t="s">
        <v>433</v>
      </c>
      <c r="G664" s="8" t="s">
        <v>186</v>
      </c>
      <c r="H664" s="8">
        <v>0.75</v>
      </c>
      <c r="I664" s="8" t="s">
        <v>150</v>
      </c>
      <c r="J664" s="8" t="s">
        <v>154</v>
      </c>
      <c r="K664" s="8">
        <v>1</v>
      </c>
      <c r="L664" s="8" t="s">
        <v>155</v>
      </c>
      <c r="M664" s="8">
        <v>104</v>
      </c>
      <c r="N664" s="8">
        <v>99917354</v>
      </c>
      <c r="O664" s="8">
        <v>96522964</v>
      </c>
      <c r="P664" s="8">
        <v>99917354</v>
      </c>
      <c r="Q664" s="8">
        <v>3539</v>
      </c>
      <c r="R664" s="8">
        <v>3645</v>
      </c>
      <c r="S664" s="8">
        <f t="shared" si="40"/>
        <v>3729</v>
      </c>
      <c r="T664" s="8">
        <f t="shared" si="41"/>
        <v>3883</v>
      </c>
      <c r="U664" s="8">
        <f t="shared" si="42"/>
        <v>4233</v>
      </c>
      <c r="V664" s="21" t="s">
        <v>141</v>
      </c>
      <c r="W664" s="21"/>
      <c r="X664" s="8" t="s">
        <v>181</v>
      </c>
      <c r="Y664" s="8" t="s">
        <v>183</v>
      </c>
      <c r="Z664" s="8">
        <v>2</v>
      </c>
      <c r="AA664" s="8" t="s">
        <v>1667</v>
      </c>
      <c r="AB664" s="8" t="s">
        <v>185</v>
      </c>
      <c r="AC664" s="8" t="s">
        <v>1758</v>
      </c>
      <c r="AE664" s="8" t="e">
        <f>VLOOKUP(N664,[1]CRN!$H$2:$I$1212,2,FALSE)</f>
        <v>#N/A</v>
      </c>
      <c r="AG664" s="9">
        <v>96522964</v>
      </c>
      <c r="AH664" s="9">
        <v>3425</v>
      </c>
      <c r="AI664" s="9">
        <f>VLOOKUP(AG664,[2]CRN!$A$2:$J$2833,10,FALSE)</f>
        <v>3539</v>
      </c>
      <c r="AJ664" s="9">
        <f t="shared" si="43"/>
        <v>3.3284671532846713E-2</v>
      </c>
      <c r="AL664" s="9">
        <v>96522964</v>
      </c>
      <c r="AM664" s="9">
        <v>3645</v>
      </c>
      <c r="AT664" s="9">
        <v>96523131</v>
      </c>
      <c r="AU664" s="9">
        <v>99917380</v>
      </c>
      <c r="AX664" s="9">
        <v>97743822</v>
      </c>
      <c r="AY664" s="9">
        <v>4519</v>
      </c>
      <c r="BB664" s="9">
        <v>99917354</v>
      </c>
      <c r="BC664" s="9">
        <v>3883</v>
      </c>
      <c r="BF664" s="9">
        <v>99917354</v>
      </c>
      <c r="BG664" s="9">
        <v>4233</v>
      </c>
    </row>
    <row r="665" spans="2:59" x14ac:dyDescent="0.35">
      <c r="B665" s="21" t="s">
        <v>1306</v>
      </c>
      <c r="C665" s="21" t="s">
        <v>39</v>
      </c>
      <c r="D665" s="21" t="s">
        <v>587</v>
      </c>
      <c r="E665" s="21" t="s">
        <v>587</v>
      </c>
      <c r="F665" s="21" t="s">
        <v>433</v>
      </c>
      <c r="G665" s="8" t="s">
        <v>186</v>
      </c>
      <c r="H665" s="8">
        <v>0.75</v>
      </c>
      <c r="I665" s="8" t="s">
        <v>150</v>
      </c>
      <c r="J665" s="8" t="s">
        <v>154</v>
      </c>
      <c r="K665" s="8">
        <v>3</v>
      </c>
      <c r="L665" s="8" t="s">
        <v>153</v>
      </c>
      <c r="M665" s="8">
        <v>95</v>
      </c>
      <c r="N665" s="8">
        <v>99917408</v>
      </c>
      <c r="O665" s="8">
        <v>96523145</v>
      </c>
      <c r="P665" s="8">
        <v>99917408</v>
      </c>
      <c r="Q665" s="8">
        <v>3502</v>
      </c>
      <c r="R665" s="8">
        <v>3607</v>
      </c>
      <c r="S665" s="8">
        <f t="shared" si="40"/>
        <v>3715</v>
      </c>
      <c r="T665" s="8">
        <f t="shared" si="41"/>
        <v>3868</v>
      </c>
      <c r="U665" s="8">
        <f t="shared" si="42"/>
        <v>4218</v>
      </c>
      <c r="V665" s="21" t="s">
        <v>141</v>
      </c>
      <c r="W665" s="21"/>
      <c r="X665" s="8" t="s">
        <v>181</v>
      </c>
      <c r="Y665" s="8" t="s">
        <v>183</v>
      </c>
      <c r="Z665" s="8">
        <v>2</v>
      </c>
      <c r="AA665" s="8" t="s">
        <v>1667</v>
      </c>
      <c r="AB665" s="8" t="s">
        <v>185</v>
      </c>
      <c r="AC665" s="8" t="s">
        <v>1758</v>
      </c>
      <c r="AE665" s="8" t="e">
        <f>VLOOKUP(N665,[1]CRN!$H$2:$I$1212,2,FALSE)</f>
        <v>#N/A</v>
      </c>
      <c r="AG665" s="9">
        <v>96523145</v>
      </c>
      <c r="AH665" s="9">
        <v>3390</v>
      </c>
      <c r="AI665" s="9">
        <f>VLOOKUP(AG665,[2]CRN!$A$2:$J$2833,10,FALSE)</f>
        <v>3502</v>
      </c>
      <c r="AJ665" s="9">
        <f t="shared" si="43"/>
        <v>3.303834808259587E-2</v>
      </c>
      <c r="AL665" s="9">
        <v>96523145</v>
      </c>
      <c r="AM665" s="9">
        <v>3607</v>
      </c>
      <c r="AT665" s="9">
        <v>96523132</v>
      </c>
      <c r="AU665" s="9">
        <v>99917381</v>
      </c>
      <c r="AX665" s="9">
        <v>97745136</v>
      </c>
      <c r="AY665" s="9">
        <v>5239</v>
      </c>
      <c r="BB665" s="9">
        <v>99917408</v>
      </c>
      <c r="BC665" s="9">
        <v>3868</v>
      </c>
      <c r="BF665" s="9">
        <v>99917408</v>
      </c>
      <c r="BG665" s="9">
        <v>4218</v>
      </c>
    </row>
    <row r="666" spans="2:59" x14ac:dyDescent="0.35">
      <c r="B666" s="21" t="s">
        <v>1307</v>
      </c>
      <c r="C666" s="21" t="s">
        <v>39</v>
      </c>
      <c r="D666" s="21" t="s">
        <v>588</v>
      </c>
      <c r="E666" s="21" t="s">
        <v>588</v>
      </c>
      <c r="F666" s="21" t="s">
        <v>407</v>
      </c>
      <c r="G666" s="8" t="s">
        <v>186</v>
      </c>
      <c r="H666" s="8">
        <v>1.5</v>
      </c>
      <c r="I666" s="8" t="s">
        <v>150</v>
      </c>
      <c r="J666" s="8" t="s">
        <v>151</v>
      </c>
      <c r="K666" s="8">
        <v>1</v>
      </c>
      <c r="L666" s="8" t="s">
        <v>155</v>
      </c>
      <c r="M666" s="8">
        <v>119</v>
      </c>
      <c r="N666" s="8">
        <v>99917344</v>
      </c>
      <c r="O666" s="8">
        <v>96522941</v>
      </c>
      <c r="P666" s="8">
        <v>99917344</v>
      </c>
      <c r="Q666" s="8">
        <v>4049</v>
      </c>
      <c r="R666" s="8">
        <v>4170</v>
      </c>
      <c r="S666" s="8">
        <f t="shared" si="40"/>
        <v>4181</v>
      </c>
      <c r="T666" s="8">
        <f t="shared" si="41"/>
        <v>4357</v>
      </c>
      <c r="U666" s="8">
        <f t="shared" si="42"/>
        <v>4749</v>
      </c>
      <c r="V666" s="21" t="s">
        <v>141</v>
      </c>
      <c r="W666" s="21"/>
      <c r="X666" s="8" t="s">
        <v>181</v>
      </c>
      <c r="Y666" s="8" t="s">
        <v>183</v>
      </c>
      <c r="Z666" s="8">
        <v>2</v>
      </c>
      <c r="AA666" s="8" t="s">
        <v>1667</v>
      </c>
      <c r="AB666" s="8" t="s">
        <v>185</v>
      </c>
      <c r="AC666" s="8" t="s">
        <v>1758</v>
      </c>
      <c r="AE666" s="8" t="e">
        <f>VLOOKUP(N666,[1]CRN!$H$2:$I$1212,2,FALSE)</f>
        <v>#N/A</v>
      </c>
      <c r="AG666" s="9">
        <v>96522941</v>
      </c>
      <c r="AH666" s="9">
        <v>3914</v>
      </c>
      <c r="AI666" s="9">
        <f>VLOOKUP(AG666,[2]CRN!$A$2:$J$2833,10,FALSE)</f>
        <v>4049</v>
      </c>
      <c r="AJ666" s="9">
        <f t="shared" si="43"/>
        <v>3.4491568727644355E-2</v>
      </c>
      <c r="AL666" s="9">
        <v>96522941</v>
      </c>
      <c r="AM666" s="9">
        <v>4170</v>
      </c>
      <c r="AT666" s="9">
        <v>96523133</v>
      </c>
      <c r="AU666" s="9">
        <v>99917382</v>
      </c>
      <c r="AX666" s="9">
        <v>97745137</v>
      </c>
      <c r="AY666" s="9">
        <v>5310</v>
      </c>
      <c r="BB666" s="9">
        <v>99917344</v>
      </c>
      <c r="BC666" s="9">
        <v>4357</v>
      </c>
      <c r="BF666" s="9">
        <v>99917344</v>
      </c>
      <c r="BG666" s="9">
        <v>4749</v>
      </c>
    </row>
    <row r="667" spans="2:59" x14ac:dyDescent="0.35">
      <c r="B667" s="21" t="s">
        <v>1308</v>
      </c>
      <c r="C667" s="21" t="s">
        <v>39</v>
      </c>
      <c r="D667" s="21" t="s">
        <v>589</v>
      </c>
      <c r="E667" s="21" t="s">
        <v>589</v>
      </c>
      <c r="F667" s="21" t="s">
        <v>407</v>
      </c>
      <c r="G667" s="8" t="s">
        <v>186</v>
      </c>
      <c r="H667" s="8">
        <v>1.5</v>
      </c>
      <c r="I667" s="8" t="s">
        <v>150</v>
      </c>
      <c r="J667" s="8" t="s">
        <v>151</v>
      </c>
      <c r="K667" s="8">
        <v>3</v>
      </c>
      <c r="L667" s="8" t="s">
        <v>153</v>
      </c>
      <c r="M667" s="8">
        <v>110</v>
      </c>
      <c r="N667" s="8">
        <v>99917395</v>
      </c>
      <c r="O667" s="8">
        <v>96523118</v>
      </c>
      <c r="P667" s="8">
        <v>99917395</v>
      </c>
      <c r="Q667" s="8">
        <v>3795</v>
      </c>
      <c r="R667" s="8">
        <v>3908</v>
      </c>
      <c r="S667" s="8">
        <f t="shared" si="40"/>
        <v>4026</v>
      </c>
      <c r="T667" s="8">
        <f t="shared" si="41"/>
        <v>4194</v>
      </c>
      <c r="U667" s="8">
        <f t="shared" si="42"/>
        <v>4571</v>
      </c>
      <c r="V667" s="21" t="s">
        <v>141</v>
      </c>
      <c r="W667" s="21"/>
      <c r="X667" s="8" t="s">
        <v>181</v>
      </c>
      <c r="Y667" s="8" t="s">
        <v>183</v>
      </c>
      <c r="Z667" s="8">
        <v>2</v>
      </c>
      <c r="AA667" s="8" t="s">
        <v>1667</v>
      </c>
      <c r="AB667" s="8" t="s">
        <v>185</v>
      </c>
      <c r="AC667" s="8" t="s">
        <v>1758</v>
      </c>
      <c r="AE667" s="8" t="e">
        <f>VLOOKUP(N667,[1]CRN!$H$2:$I$1212,2,FALSE)</f>
        <v>#N/A</v>
      </c>
      <c r="AG667" s="9">
        <v>96523118</v>
      </c>
      <c r="AH667" s="9">
        <v>3672</v>
      </c>
      <c r="AI667" s="9">
        <f>VLOOKUP(AG667,[2]CRN!$A$2:$J$2833,10,FALSE)</f>
        <v>3795</v>
      </c>
      <c r="AJ667" s="9">
        <f t="shared" si="43"/>
        <v>3.349673202614379E-2</v>
      </c>
      <c r="AL667" s="9">
        <v>96523118</v>
      </c>
      <c r="AM667" s="9">
        <v>3908</v>
      </c>
      <c r="AT667" s="9">
        <v>96523134</v>
      </c>
      <c r="AU667" s="9">
        <v>99917383</v>
      </c>
      <c r="AX667" s="9">
        <v>97745138</v>
      </c>
      <c r="AY667" s="9">
        <v>5239</v>
      </c>
      <c r="BB667" s="9">
        <v>99917395</v>
      </c>
      <c r="BC667" s="9">
        <v>4194</v>
      </c>
      <c r="BF667" s="9">
        <v>99917395</v>
      </c>
      <c r="BG667" s="9">
        <v>4571</v>
      </c>
    </row>
    <row r="668" spans="2:59" x14ac:dyDescent="0.35">
      <c r="B668" s="21" t="s">
        <v>1309</v>
      </c>
      <c r="C668" s="21" t="s">
        <v>39</v>
      </c>
      <c r="D668" s="21" t="s">
        <v>588</v>
      </c>
      <c r="E668" s="21" t="s">
        <v>588</v>
      </c>
      <c r="F668" s="21" t="s">
        <v>407</v>
      </c>
      <c r="G668" s="8" t="s">
        <v>186</v>
      </c>
      <c r="H668" s="8">
        <v>1.5</v>
      </c>
      <c r="I668" s="8" t="s">
        <v>150</v>
      </c>
      <c r="J668" s="8" t="s">
        <v>154</v>
      </c>
      <c r="K668" s="8">
        <v>1</v>
      </c>
      <c r="L668" s="8" t="s">
        <v>155</v>
      </c>
      <c r="M668" s="8">
        <v>119</v>
      </c>
      <c r="N668" s="8">
        <v>99917355</v>
      </c>
      <c r="O668" s="8">
        <v>96522965</v>
      </c>
      <c r="P668" s="8">
        <v>99917355</v>
      </c>
      <c r="Q668" s="8">
        <v>4114</v>
      </c>
      <c r="R668" s="8">
        <v>4237</v>
      </c>
      <c r="S668" s="8">
        <f t="shared" si="40"/>
        <v>4250</v>
      </c>
      <c r="T668" s="8">
        <f t="shared" si="41"/>
        <v>4428</v>
      </c>
      <c r="U668" s="8">
        <f t="shared" si="42"/>
        <v>4827</v>
      </c>
      <c r="V668" s="21" t="s">
        <v>141</v>
      </c>
      <c r="W668" s="21"/>
      <c r="X668" s="8" t="s">
        <v>181</v>
      </c>
      <c r="Y668" s="8" t="s">
        <v>183</v>
      </c>
      <c r="Z668" s="8">
        <v>2</v>
      </c>
      <c r="AA668" s="8" t="s">
        <v>1667</v>
      </c>
      <c r="AB668" s="8" t="s">
        <v>185</v>
      </c>
      <c r="AC668" s="8" t="s">
        <v>1758</v>
      </c>
      <c r="AE668" s="8" t="e">
        <f>VLOOKUP(N668,[1]CRN!$H$2:$I$1212,2,FALSE)</f>
        <v>#N/A</v>
      </c>
      <c r="AG668" s="9">
        <v>96522965</v>
      </c>
      <c r="AH668" s="9">
        <v>3977</v>
      </c>
      <c r="AI668" s="9">
        <f>VLOOKUP(AG668,[2]CRN!$A$2:$J$2833,10,FALSE)</f>
        <v>4114</v>
      </c>
      <c r="AJ668" s="9">
        <f t="shared" si="43"/>
        <v>3.4448076439527284E-2</v>
      </c>
      <c r="AL668" s="9">
        <v>96522965</v>
      </c>
      <c r="AM668" s="9">
        <v>4237</v>
      </c>
      <c r="AT668" s="9">
        <v>96523275</v>
      </c>
      <c r="AU668" s="9">
        <v>99917384</v>
      </c>
      <c r="AX668" s="9">
        <v>97745139</v>
      </c>
      <c r="AY668" s="9">
        <v>5310</v>
      </c>
      <c r="BB668" s="9">
        <v>99917355</v>
      </c>
      <c r="BC668" s="9">
        <v>4428</v>
      </c>
      <c r="BF668" s="9">
        <v>99917355</v>
      </c>
      <c r="BG668" s="9">
        <v>4827</v>
      </c>
    </row>
    <row r="669" spans="2:59" x14ac:dyDescent="0.35">
      <c r="B669" s="21" t="s">
        <v>1310</v>
      </c>
      <c r="C669" s="21" t="s">
        <v>39</v>
      </c>
      <c r="D669" s="21" t="s">
        <v>589</v>
      </c>
      <c r="E669" s="21" t="s">
        <v>589</v>
      </c>
      <c r="F669" s="21" t="s">
        <v>407</v>
      </c>
      <c r="G669" s="8" t="s">
        <v>186</v>
      </c>
      <c r="H669" s="8">
        <v>1.5</v>
      </c>
      <c r="I669" s="8" t="s">
        <v>150</v>
      </c>
      <c r="J669" s="8" t="s">
        <v>154</v>
      </c>
      <c r="K669" s="8">
        <v>3</v>
      </c>
      <c r="L669" s="8" t="s">
        <v>153</v>
      </c>
      <c r="M669" s="8">
        <v>110</v>
      </c>
      <c r="N669" s="8">
        <v>99917409</v>
      </c>
      <c r="O669" s="8">
        <v>96523146</v>
      </c>
      <c r="P669" s="8">
        <v>99917409</v>
      </c>
      <c r="Q669" s="8">
        <v>3860</v>
      </c>
      <c r="R669" s="8">
        <v>3975</v>
      </c>
      <c r="S669" s="8">
        <f t="shared" si="40"/>
        <v>4095</v>
      </c>
      <c r="T669" s="8">
        <f t="shared" si="41"/>
        <v>4265</v>
      </c>
      <c r="U669" s="8">
        <f t="shared" si="42"/>
        <v>4649</v>
      </c>
      <c r="V669" s="21" t="s">
        <v>141</v>
      </c>
      <c r="W669" s="21"/>
      <c r="X669" s="8" t="s">
        <v>181</v>
      </c>
      <c r="Y669" s="8" t="s">
        <v>183</v>
      </c>
      <c r="Z669" s="8">
        <v>2</v>
      </c>
      <c r="AA669" s="8" t="s">
        <v>1667</v>
      </c>
      <c r="AB669" s="8" t="s">
        <v>185</v>
      </c>
      <c r="AC669" s="8" t="s">
        <v>1758</v>
      </c>
      <c r="AE669" s="8" t="e">
        <f>VLOOKUP(N669,[1]CRN!$H$2:$I$1212,2,FALSE)</f>
        <v>#N/A</v>
      </c>
      <c r="AG669" s="9">
        <v>96523146</v>
      </c>
      <c r="AH669" s="9">
        <v>3735</v>
      </c>
      <c r="AI669" s="9">
        <f>VLOOKUP(AG669,[2]CRN!$A$2:$J$2833,10,FALSE)</f>
        <v>3860</v>
      </c>
      <c r="AJ669" s="9">
        <f t="shared" si="43"/>
        <v>3.3467202141900937E-2</v>
      </c>
      <c r="AL669" s="9">
        <v>96523146</v>
      </c>
      <c r="AM669" s="9">
        <v>3975</v>
      </c>
      <c r="AT669" s="9">
        <v>96523276</v>
      </c>
      <c r="AU669" s="9">
        <v>99917385</v>
      </c>
      <c r="AX669" s="9">
        <v>97745140</v>
      </c>
      <c r="AY669" s="9">
        <v>18010</v>
      </c>
      <c r="BB669" s="9">
        <v>99917409</v>
      </c>
      <c r="BC669" s="9">
        <v>4265</v>
      </c>
      <c r="BF669" s="9">
        <v>99917409</v>
      </c>
      <c r="BG669" s="9">
        <v>4649</v>
      </c>
    </row>
    <row r="670" spans="2:59" x14ac:dyDescent="0.35">
      <c r="B670" s="21" t="s">
        <v>1311</v>
      </c>
      <c r="C670" s="21" t="s">
        <v>39</v>
      </c>
      <c r="D670" s="21" t="s">
        <v>590</v>
      </c>
      <c r="E670" s="21" t="s">
        <v>590</v>
      </c>
      <c r="F670" s="21" t="s">
        <v>408</v>
      </c>
      <c r="G670" s="8" t="s">
        <v>186</v>
      </c>
      <c r="H670" s="8">
        <v>3</v>
      </c>
      <c r="I670" s="8" t="s">
        <v>156</v>
      </c>
      <c r="J670" s="8" t="s">
        <v>151</v>
      </c>
      <c r="K670" s="8">
        <v>1</v>
      </c>
      <c r="L670" s="8" t="s">
        <v>155</v>
      </c>
      <c r="M670" s="8">
        <v>176</v>
      </c>
      <c r="N670" s="8">
        <v>99917345</v>
      </c>
      <c r="O670" s="8">
        <v>96522942</v>
      </c>
      <c r="P670" s="8">
        <v>99917345</v>
      </c>
      <c r="Q670" s="8">
        <v>4732</v>
      </c>
      <c r="R670" s="8">
        <v>4874</v>
      </c>
      <c r="S670" s="8">
        <f t="shared" si="40"/>
        <v>4772</v>
      </c>
      <c r="T670" s="8">
        <f t="shared" si="41"/>
        <v>4975</v>
      </c>
      <c r="U670" s="8">
        <f t="shared" si="42"/>
        <v>5424</v>
      </c>
      <c r="V670" s="21" t="s">
        <v>141</v>
      </c>
      <c r="W670" s="21"/>
      <c r="X670" s="8" t="s">
        <v>181</v>
      </c>
      <c r="Y670" s="8" t="s">
        <v>183</v>
      </c>
      <c r="Z670" s="8">
        <v>2</v>
      </c>
      <c r="AA670" s="8" t="s">
        <v>1667</v>
      </c>
      <c r="AB670" s="8" t="s">
        <v>185</v>
      </c>
      <c r="AC670" s="8" t="s">
        <v>1758</v>
      </c>
      <c r="AE670" s="8" t="e">
        <f>VLOOKUP(N670,[1]CRN!$H$2:$I$1212,2,FALSE)</f>
        <v>#N/A</v>
      </c>
      <c r="AG670" s="9">
        <v>96522942</v>
      </c>
      <c r="AH670" s="9">
        <v>4567</v>
      </c>
      <c r="AI670" s="9">
        <f>VLOOKUP(AG670,[2]CRN!$A$2:$J$2833,10,FALSE)</f>
        <v>4732</v>
      </c>
      <c r="AJ670" s="9">
        <f t="shared" si="43"/>
        <v>3.612874972629735E-2</v>
      </c>
      <c r="AL670" s="9">
        <v>96522942</v>
      </c>
      <c r="AM670" s="9">
        <v>4874</v>
      </c>
      <c r="AT670" s="9">
        <v>97743753</v>
      </c>
      <c r="AU670" s="9">
        <v>99917386</v>
      </c>
      <c r="AX670" s="9">
        <v>97749687</v>
      </c>
      <c r="AY670" s="9">
        <v>3194</v>
      </c>
      <c r="BB670" s="9">
        <v>99917345</v>
      </c>
      <c r="BC670" s="9">
        <v>4975</v>
      </c>
      <c r="BF670" s="9">
        <v>99917345</v>
      </c>
      <c r="BG670" s="9">
        <v>5424</v>
      </c>
    </row>
    <row r="671" spans="2:59" x14ac:dyDescent="0.35">
      <c r="B671" s="21" t="s">
        <v>1312</v>
      </c>
      <c r="C671" s="21" t="s">
        <v>39</v>
      </c>
      <c r="D671" s="21" t="s">
        <v>591</v>
      </c>
      <c r="E671" s="21" t="s">
        <v>591</v>
      </c>
      <c r="F671" s="21" t="s">
        <v>408</v>
      </c>
      <c r="G671" s="8" t="s">
        <v>186</v>
      </c>
      <c r="H671" s="8">
        <v>3</v>
      </c>
      <c r="I671" s="8" t="s">
        <v>156</v>
      </c>
      <c r="J671" s="8" t="s">
        <v>151</v>
      </c>
      <c r="K671" s="8">
        <v>3</v>
      </c>
      <c r="L671" s="8" t="s">
        <v>153</v>
      </c>
      <c r="M671" s="8">
        <v>150</v>
      </c>
      <c r="N671" s="8">
        <v>99917396</v>
      </c>
      <c r="O671" s="8">
        <v>96523119</v>
      </c>
      <c r="P671" s="8">
        <v>99917396</v>
      </c>
      <c r="Q671" s="8">
        <v>4282</v>
      </c>
      <c r="R671" s="8">
        <v>4411</v>
      </c>
      <c r="S671" s="8">
        <f t="shared" si="40"/>
        <v>4542</v>
      </c>
      <c r="T671" s="8">
        <f t="shared" si="41"/>
        <v>4734</v>
      </c>
      <c r="U671" s="8">
        <f t="shared" si="42"/>
        <v>5161</v>
      </c>
      <c r="V671" s="21" t="s">
        <v>141</v>
      </c>
      <c r="W671" s="21"/>
      <c r="X671" s="8" t="s">
        <v>181</v>
      </c>
      <c r="Y671" s="8" t="s">
        <v>183</v>
      </c>
      <c r="Z671" s="8">
        <v>2</v>
      </c>
      <c r="AA671" s="8" t="s">
        <v>1667</v>
      </c>
      <c r="AB671" s="8" t="s">
        <v>185</v>
      </c>
      <c r="AC671" s="8" t="s">
        <v>1758</v>
      </c>
      <c r="AE671" s="8" t="e">
        <f>VLOOKUP(N671,[1]CRN!$H$2:$I$1212,2,FALSE)</f>
        <v>#N/A</v>
      </c>
      <c r="AG671" s="9">
        <v>96523119</v>
      </c>
      <c r="AH671" s="9">
        <v>4139</v>
      </c>
      <c r="AI671" s="9">
        <f>VLOOKUP(AG671,[2]CRN!$A$2:$J$2833,10,FALSE)</f>
        <v>4282</v>
      </c>
      <c r="AJ671" s="9">
        <f t="shared" si="43"/>
        <v>3.4549408069582024E-2</v>
      </c>
      <c r="AL671" s="9">
        <v>96523119</v>
      </c>
      <c r="AM671" s="9">
        <v>4411</v>
      </c>
      <c r="AT671" s="9">
        <v>96523278</v>
      </c>
      <c r="AU671" s="9">
        <v>99917387</v>
      </c>
      <c r="AX671" s="9">
        <v>97749688</v>
      </c>
      <c r="AY671" s="9">
        <v>3194</v>
      </c>
      <c r="BB671" s="9">
        <v>99917396</v>
      </c>
      <c r="BC671" s="9">
        <v>4734</v>
      </c>
      <c r="BF671" s="9">
        <v>99917396</v>
      </c>
      <c r="BG671" s="9">
        <v>5161</v>
      </c>
    </row>
    <row r="672" spans="2:59" x14ac:dyDescent="0.35">
      <c r="B672" s="21" t="s">
        <v>1313</v>
      </c>
      <c r="C672" s="21" t="s">
        <v>39</v>
      </c>
      <c r="D672" s="21" t="s">
        <v>590</v>
      </c>
      <c r="E672" s="21" t="s">
        <v>590</v>
      </c>
      <c r="F672" s="21" t="s">
        <v>408</v>
      </c>
      <c r="G672" s="8" t="s">
        <v>186</v>
      </c>
      <c r="H672" s="8">
        <v>3</v>
      </c>
      <c r="I672" s="8" t="s">
        <v>156</v>
      </c>
      <c r="J672" s="8" t="s">
        <v>154</v>
      </c>
      <c r="K672" s="8">
        <v>1</v>
      </c>
      <c r="L672" s="8" t="s">
        <v>155</v>
      </c>
      <c r="M672" s="8">
        <v>176</v>
      </c>
      <c r="N672" s="8">
        <v>99917356</v>
      </c>
      <c r="O672" s="8">
        <v>96522966</v>
      </c>
      <c r="P672" s="8">
        <v>99917356</v>
      </c>
      <c r="Q672" s="8">
        <v>4797</v>
      </c>
      <c r="R672" s="8">
        <v>4941</v>
      </c>
      <c r="S672" s="8">
        <f t="shared" si="40"/>
        <v>4841</v>
      </c>
      <c r="T672" s="8">
        <f t="shared" si="41"/>
        <v>5046</v>
      </c>
      <c r="U672" s="8">
        <f t="shared" si="42"/>
        <v>5502</v>
      </c>
      <c r="V672" s="21" t="s">
        <v>141</v>
      </c>
      <c r="W672" s="21"/>
      <c r="X672" s="8" t="s">
        <v>181</v>
      </c>
      <c r="Y672" s="8" t="s">
        <v>183</v>
      </c>
      <c r="Z672" s="8">
        <v>2</v>
      </c>
      <c r="AA672" s="8" t="s">
        <v>1667</v>
      </c>
      <c r="AB672" s="8" t="s">
        <v>185</v>
      </c>
      <c r="AC672" s="8" t="s">
        <v>1758</v>
      </c>
      <c r="AE672" s="8" t="e">
        <f>VLOOKUP(N672,[1]CRN!$H$2:$I$1212,2,FALSE)</f>
        <v>#N/A</v>
      </c>
      <c r="AG672" s="9">
        <v>96522966</v>
      </c>
      <c r="AH672" s="9">
        <v>4630</v>
      </c>
      <c r="AI672" s="9">
        <f>VLOOKUP(AG672,[2]CRN!$A$2:$J$2833,10,FALSE)</f>
        <v>4797</v>
      </c>
      <c r="AJ672" s="9">
        <f t="shared" si="43"/>
        <v>3.606911447084233E-2</v>
      </c>
      <c r="AL672" s="9">
        <v>96522966</v>
      </c>
      <c r="AM672" s="9">
        <v>4941</v>
      </c>
      <c r="AT672" s="9">
        <v>96523279</v>
      </c>
      <c r="AU672" s="9">
        <v>99917388</v>
      </c>
      <c r="AX672" s="9">
        <v>97749689</v>
      </c>
      <c r="AY672" s="9">
        <v>3245</v>
      </c>
      <c r="BB672" s="9">
        <v>99917356</v>
      </c>
      <c r="BC672" s="9">
        <v>5046</v>
      </c>
      <c r="BF672" s="9">
        <v>99917356</v>
      </c>
      <c r="BG672" s="9">
        <v>5502</v>
      </c>
    </row>
    <row r="673" spans="2:59" x14ac:dyDescent="0.35">
      <c r="B673" s="21" t="s">
        <v>1314</v>
      </c>
      <c r="C673" s="21" t="s">
        <v>39</v>
      </c>
      <c r="D673" s="21" t="s">
        <v>591</v>
      </c>
      <c r="E673" s="21" t="s">
        <v>591</v>
      </c>
      <c r="F673" s="21" t="s">
        <v>408</v>
      </c>
      <c r="G673" s="8" t="s">
        <v>186</v>
      </c>
      <c r="H673" s="8">
        <v>3</v>
      </c>
      <c r="I673" s="8" t="s">
        <v>156</v>
      </c>
      <c r="J673" s="8" t="s">
        <v>154</v>
      </c>
      <c r="K673" s="8">
        <v>3</v>
      </c>
      <c r="L673" s="8" t="s">
        <v>153</v>
      </c>
      <c r="M673" s="8">
        <v>150</v>
      </c>
      <c r="N673" s="8">
        <v>99917410</v>
      </c>
      <c r="O673" s="8">
        <v>96523147</v>
      </c>
      <c r="P673" s="8">
        <v>99917410</v>
      </c>
      <c r="Q673" s="8">
        <v>4347</v>
      </c>
      <c r="R673" s="8">
        <v>4478</v>
      </c>
      <c r="S673" s="8">
        <f t="shared" si="40"/>
        <v>4611</v>
      </c>
      <c r="T673" s="8">
        <f t="shared" si="41"/>
        <v>4805</v>
      </c>
      <c r="U673" s="8">
        <f t="shared" si="42"/>
        <v>5239</v>
      </c>
      <c r="V673" s="21" t="s">
        <v>141</v>
      </c>
      <c r="W673" s="21"/>
      <c r="X673" s="8" t="s">
        <v>181</v>
      </c>
      <c r="Y673" s="8" t="s">
        <v>183</v>
      </c>
      <c r="Z673" s="8">
        <v>2</v>
      </c>
      <c r="AA673" s="8" t="s">
        <v>1667</v>
      </c>
      <c r="AB673" s="8" t="s">
        <v>185</v>
      </c>
      <c r="AC673" s="8" t="s">
        <v>1758</v>
      </c>
      <c r="AE673" s="8" t="e">
        <f>VLOOKUP(N673,[1]CRN!$H$2:$I$1212,2,FALSE)</f>
        <v>#N/A</v>
      </c>
      <c r="AG673" s="9">
        <v>96523147</v>
      </c>
      <c r="AH673" s="9">
        <v>4202</v>
      </c>
      <c r="AI673" s="9">
        <f>VLOOKUP(AG673,[2]CRN!$A$2:$J$2833,10,FALSE)</f>
        <v>4347</v>
      </c>
      <c r="AJ673" s="9">
        <f t="shared" si="43"/>
        <v>3.4507377439314611E-2</v>
      </c>
      <c r="AL673" s="9">
        <v>96523147</v>
      </c>
      <c r="AM673" s="9">
        <v>4478</v>
      </c>
      <c r="AT673" s="9">
        <v>96523280</v>
      </c>
      <c r="AU673" s="9">
        <v>99917389</v>
      </c>
      <c r="AX673" s="9">
        <v>97754610</v>
      </c>
      <c r="AY673" s="9">
        <v>6675</v>
      </c>
      <c r="BB673" s="9">
        <v>99917410</v>
      </c>
      <c r="BC673" s="9">
        <v>4805</v>
      </c>
      <c r="BF673" s="9">
        <v>99917410</v>
      </c>
      <c r="BG673" s="9">
        <v>5239</v>
      </c>
    </row>
    <row r="674" spans="2:59" x14ac:dyDescent="0.35">
      <c r="B674" s="21" t="s">
        <v>1315</v>
      </c>
      <c r="C674" s="21" t="s">
        <v>39</v>
      </c>
      <c r="D674" s="21" t="s">
        <v>592</v>
      </c>
      <c r="E674" s="21" t="s">
        <v>592</v>
      </c>
      <c r="F674" s="21" t="s">
        <v>409</v>
      </c>
      <c r="G674" s="8" t="s">
        <v>186</v>
      </c>
      <c r="H674" s="8">
        <v>3</v>
      </c>
      <c r="I674" s="8" t="s">
        <v>156</v>
      </c>
      <c r="J674" s="8" t="s">
        <v>151</v>
      </c>
      <c r="K674" s="8">
        <v>1</v>
      </c>
      <c r="L674" s="8" t="s">
        <v>155</v>
      </c>
      <c r="M674" s="8">
        <v>176</v>
      </c>
      <c r="N674" s="8">
        <v>99917346</v>
      </c>
      <c r="O674" s="8">
        <v>96522943</v>
      </c>
      <c r="P674" s="8">
        <v>99917346</v>
      </c>
      <c r="Q674" s="8">
        <v>4983</v>
      </c>
      <c r="R674" s="8">
        <v>5133</v>
      </c>
      <c r="S674" s="8">
        <f t="shared" si="40"/>
        <v>5039</v>
      </c>
      <c r="T674" s="8">
        <f t="shared" si="41"/>
        <v>5253</v>
      </c>
      <c r="U674" s="8">
        <f t="shared" si="42"/>
        <v>5726</v>
      </c>
      <c r="V674" s="21" t="s">
        <v>141</v>
      </c>
      <c r="W674" s="21"/>
      <c r="X674" s="8" t="s">
        <v>181</v>
      </c>
      <c r="Y674" s="8" t="s">
        <v>183</v>
      </c>
      <c r="Z674" s="8">
        <v>2</v>
      </c>
      <c r="AA674" s="8" t="s">
        <v>1667</v>
      </c>
      <c r="AB674" s="8" t="s">
        <v>185</v>
      </c>
      <c r="AC674" s="8" t="s">
        <v>1758</v>
      </c>
      <c r="AE674" s="8" t="e">
        <f>VLOOKUP(N674,[1]CRN!$H$2:$I$1212,2,FALSE)</f>
        <v>#N/A</v>
      </c>
      <c r="AG674" s="9">
        <v>96522943</v>
      </c>
      <c r="AH674" s="9">
        <v>4811</v>
      </c>
      <c r="AI674" s="9">
        <f>VLOOKUP(AG674,[2]CRN!$A$2:$J$2833,10,FALSE)</f>
        <v>4983</v>
      </c>
      <c r="AJ674" s="9">
        <f t="shared" si="43"/>
        <v>3.5751403034712116E-2</v>
      </c>
      <c r="AL674" s="9">
        <v>96522943</v>
      </c>
      <c r="AM674" s="9">
        <v>5133</v>
      </c>
      <c r="AT674" s="9">
        <v>96523281</v>
      </c>
      <c r="AU674" s="9">
        <v>99917390</v>
      </c>
      <c r="AX674" s="9">
        <v>97754611</v>
      </c>
      <c r="AY674" s="9">
        <v>6744</v>
      </c>
      <c r="BB674" s="9">
        <v>99917346</v>
      </c>
      <c r="BC674" s="9">
        <v>5253</v>
      </c>
      <c r="BF674" s="9">
        <v>99917346</v>
      </c>
      <c r="BG674" s="9">
        <v>5726</v>
      </c>
    </row>
    <row r="675" spans="2:59" x14ac:dyDescent="0.35">
      <c r="B675" s="21" t="s">
        <v>1316</v>
      </c>
      <c r="C675" s="21" t="s">
        <v>39</v>
      </c>
      <c r="D675" s="21" t="s">
        <v>593</v>
      </c>
      <c r="E675" s="21" t="s">
        <v>593</v>
      </c>
      <c r="F675" s="21" t="s">
        <v>409</v>
      </c>
      <c r="G675" s="8" t="s">
        <v>186</v>
      </c>
      <c r="H675" s="8">
        <v>3</v>
      </c>
      <c r="I675" s="8" t="s">
        <v>156</v>
      </c>
      <c r="J675" s="8" t="s">
        <v>151</v>
      </c>
      <c r="K675" s="8">
        <v>3</v>
      </c>
      <c r="L675" s="8" t="s">
        <v>153</v>
      </c>
      <c r="M675" s="8">
        <v>152</v>
      </c>
      <c r="N675" s="8">
        <v>99917397</v>
      </c>
      <c r="O675" s="8">
        <v>96523120</v>
      </c>
      <c r="P675" s="8">
        <v>99917397</v>
      </c>
      <c r="Q675" s="8">
        <v>4533</v>
      </c>
      <c r="R675" s="8">
        <v>4670</v>
      </c>
      <c r="S675" s="8">
        <f t="shared" si="40"/>
        <v>4809</v>
      </c>
      <c r="T675" s="8">
        <f t="shared" si="41"/>
        <v>5012</v>
      </c>
      <c r="U675" s="8">
        <f t="shared" si="42"/>
        <v>5463</v>
      </c>
      <c r="V675" s="21" t="s">
        <v>141</v>
      </c>
      <c r="W675" s="21"/>
      <c r="X675" s="8" t="s">
        <v>181</v>
      </c>
      <c r="Y675" s="8" t="s">
        <v>183</v>
      </c>
      <c r="Z675" s="8">
        <v>2</v>
      </c>
      <c r="AA675" s="8" t="s">
        <v>1667</v>
      </c>
      <c r="AB675" s="8" t="s">
        <v>185</v>
      </c>
      <c r="AC675" s="8" t="s">
        <v>1758</v>
      </c>
      <c r="AE675" s="8" t="e">
        <f>VLOOKUP(N675,[1]CRN!$H$2:$I$1212,2,FALSE)</f>
        <v>#N/A</v>
      </c>
      <c r="AG675" s="9">
        <v>96523120</v>
      </c>
      <c r="AH675" s="9">
        <v>4383</v>
      </c>
      <c r="AI675" s="9">
        <f>VLOOKUP(AG675,[2]CRN!$A$2:$J$2833,10,FALSE)</f>
        <v>4533</v>
      </c>
      <c r="AJ675" s="9">
        <f t="shared" si="43"/>
        <v>3.4223134839151265E-2</v>
      </c>
      <c r="AL675" s="9">
        <v>96523120</v>
      </c>
      <c r="AM675" s="9">
        <v>4670</v>
      </c>
      <c r="AT675" s="9">
        <v>97757996</v>
      </c>
      <c r="AU675" s="9">
        <v>99917391</v>
      </c>
      <c r="AX675" s="9">
        <v>97754613</v>
      </c>
      <c r="AY675" s="9">
        <v>6675</v>
      </c>
      <c r="BB675" s="9">
        <v>99917397</v>
      </c>
      <c r="BC675" s="9">
        <v>5012</v>
      </c>
      <c r="BF675" s="9">
        <v>99917397</v>
      </c>
      <c r="BG675" s="9">
        <v>5463</v>
      </c>
    </row>
    <row r="676" spans="2:59" x14ac:dyDescent="0.35">
      <c r="B676" s="21" t="s">
        <v>1317</v>
      </c>
      <c r="C676" s="21" t="s">
        <v>39</v>
      </c>
      <c r="D676" s="21" t="s">
        <v>592</v>
      </c>
      <c r="E676" s="21" t="s">
        <v>592</v>
      </c>
      <c r="F676" s="21" t="s">
        <v>409</v>
      </c>
      <c r="G676" s="8" t="s">
        <v>186</v>
      </c>
      <c r="H676" s="8">
        <v>3</v>
      </c>
      <c r="I676" s="8" t="s">
        <v>156</v>
      </c>
      <c r="J676" s="8" t="s">
        <v>154</v>
      </c>
      <c r="K676" s="8">
        <v>1</v>
      </c>
      <c r="L676" s="8" t="s">
        <v>155</v>
      </c>
      <c r="M676" s="8">
        <v>176</v>
      </c>
      <c r="N676" s="8">
        <v>99917357</v>
      </c>
      <c r="O676" s="8">
        <v>96522967</v>
      </c>
      <c r="P676" s="8">
        <v>99917357</v>
      </c>
      <c r="Q676" s="8">
        <v>5048</v>
      </c>
      <c r="R676" s="8">
        <v>5200</v>
      </c>
      <c r="S676" s="8">
        <f t="shared" si="40"/>
        <v>5108</v>
      </c>
      <c r="T676" s="8">
        <f t="shared" si="41"/>
        <v>5324</v>
      </c>
      <c r="U676" s="8">
        <f t="shared" si="42"/>
        <v>5804</v>
      </c>
      <c r="V676" s="21" t="s">
        <v>141</v>
      </c>
      <c r="W676" s="21"/>
      <c r="X676" s="8" t="s">
        <v>181</v>
      </c>
      <c r="Y676" s="8" t="s">
        <v>183</v>
      </c>
      <c r="Z676" s="8">
        <v>2</v>
      </c>
      <c r="AA676" s="8" t="s">
        <v>1667</v>
      </c>
      <c r="AB676" s="8" t="s">
        <v>185</v>
      </c>
      <c r="AC676" s="8" t="s">
        <v>1758</v>
      </c>
      <c r="AE676" s="8" t="e">
        <f>VLOOKUP(N676,[1]CRN!$H$2:$I$1212,2,FALSE)</f>
        <v>#N/A</v>
      </c>
      <c r="AG676" s="9">
        <v>96522967</v>
      </c>
      <c r="AH676" s="9">
        <v>4874</v>
      </c>
      <c r="AI676" s="9">
        <f>VLOOKUP(AG676,[2]CRN!$A$2:$J$2833,10,FALSE)</f>
        <v>5048</v>
      </c>
      <c r="AJ676" s="9">
        <f t="shared" si="43"/>
        <v>3.5699630693475586E-2</v>
      </c>
      <c r="AL676" s="9">
        <v>96522967</v>
      </c>
      <c r="AM676" s="9">
        <v>5200</v>
      </c>
      <c r="AT676" s="9">
        <v>96523283</v>
      </c>
      <c r="AU676" s="9">
        <v>99917392</v>
      </c>
      <c r="AX676" s="9">
        <v>97754614</v>
      </c>
      <c r="AY676" s="9">
        <v>6744</v>
      </c>
      <c r="BB676" s="9">
        <v>99917357</v>
      </c>
      <c r="BC676" s="9">
        <v>5324</v>
      </c>
      <c r="BF676" s="9">
        <v>99917357</v>
      </c>
      <c r="BG676" s="9">
        <v>5804</v>
      </c>
    </row>
    <row r="677" spans="2:59" x14ac:dyDescent="0.35">
      <c r="B677" s="21" t="s">
        <v>1318</v>
      </c>
      <c r="C677" s="21" t="s">
        <v>39</v>
      </c>
      <c r="D677" s="21" t="s">
        <v>593</v>
      </c>
      <c r="E677" s="21" t="s">
        <v>593</v>
      </c>
      <c r="F677" s="21" t="s">
        <v>409</v>
      </c>
      <c r="G677" s="8" t="s">
        <v>186</v>
      </c>
      <c r="H677" s="8">
        <v>3</v>
      </c>
      <c r="I677" s="8" t="s">
        <v>156</v>
      </c>
      <c r="J677" s="8" t="s">
        <v>154</v>
      </c>
      <c r="K677" s="8">
        <v>3</v>
      </c>
      <c r="L677" s="8" t="s">
        <v>153</v>
      </c>
      <c r="M677" s="8">
        <v>152</v>
      </c>
      <c r="N677" s="8">
        <v>99917411</v>
      </c>
      <c r="O677" s="8">
        <v>96523148</v>
      </c>
      <c r="P677" s="8">
        <v>99917411</v>
      </c>
      <c r="Q677" s="8">
        <v>4598</v>
      </c>
      <c r="R677" s="8">
        <v>4737</v>
      </c>
      <c r="S677" s="8">
        <f t="shared" si="40"/>
        <v>4878</v>
      </c>
      <c r="T677" s="8">
        <f t="shared" si="41"/>
        <v>5083</v>
      </c>
      <c r="U677" s="8">
        <f t="shared" si="42"/>
        <v>5541</v>
      </c>
      <c r="V677" s="21" t="s">
        <v>141</v>
      </c>
      <c r="W677" s="21"/>
      <c r="X677" s="8" t="s">
        <v>181</v>
      </c>
      <c r="Y677" s="8" t="s">
        <v>183</v>
      </c>
      <c r="Z677" s="8">
        <v>2</v>
      </c>
      <c r="AA677" s="8" t="s">
        <v>1667</v>
      </c>
      <c r="AB677" s="8" t="s">
        <v>185</v>
      </c>
      <c r="AC677" s="8" t="s">
        <v>1758</v>
      </c>
      <c r="AE677" s="8" t="e">
        <f>VLOOKUP(N677,[1]CRN!$H$2:$I$1212,2,FALSE)</f>
        <v>#N/A</v>
      </c>
      <c r="AG677" s="9">
        <v>96523148</v>
      </c>
      <c r="AH677" s="9">
        <v>4446</v>
      </c>
      <c r="AI677" s="9">
        <f>VLOOKUP(AG677,[2]CRN!$A$2:$J$2833,10,FALSE)</f>
        <v>4598</v>
      </c>
      <c r="AJ677" s="9">
        <f t="shared" si="43"/>
        <v>3.4188034188034191E-2</v>
      </c>
      <c r="AL677" s="9">
        <v>96523148</v>
      </c>
      <c r="AM677" s="9">
        <v>4737</v>
      </c>
      <c r="AT677" s="9">
        <v>96523284</v>
      </c>
      <c r="AU677" s="9">
        <v>99917393</v>
      </c>
      <c r="AX677" s="9">
        <v>97761552</v>
      </c>
      <c r="AY677" s="9">
        <v>12153</v>
      </c>
      <c r="BB677" s="9">
        <v>99917411</v>
      </c>
      <c r="BC677" s="9">
        <v>5083</v>
      </c>
      <c r="BF677" s="9">
        <v>99917411</v>
      </c>
      <c r="BG677" s="9">
        <v>5541</v>
      </c>
    </row>
    <row r="678" spans="2:59" x14ac:dyDescent="0.35">
      <c r="B678" s="21" t="s">
        <v>1319</v>
      </c>
      <c r="C678" s="21" t="s">
        <v>39</v>
      </c>
      <c r="D678" s="21" t="s">
        <v>594</v>
      </c>
      <c r="E678" s="21" t="s">
        <v>594</v>
      </c>
      <c r="F678" s="21" t="s">
        <v>410</v>
      </c>
      <c r="G678" s="8" t="s">
        <v>186</v>
      </c>
      <c r="H678" s="8">
        <v>5</v>
      </c>
      <c r="I678" s="8" t="s">
        <v>156</v>
      </c>
      <c r="J678" s="8" t="s">
        <v>151</v>
      </c>
      <c r="K678" s="8">
        <v>1</v>
      </c>
      <c r="L678" s="8" t="s">
        <v>157</v>
      </c>
      <c r="M678" s="8">
        <v>206</v>
      </c>
      <c r="N678" s="8">
        <v>99917347</v>
      </c>
      <c r="O678" s="8">
        <v>96522944</v>
      </c>
      <c r="P678" s="8">
        <v>99917347</v>
      </c>
      <c r="Q678" s="8">
        <v>5911</v>
      </c>
      <c r="R678" s="8">
        <v>6088</v>
      </c>
      <c r="S678" s="8">
        <f t="shared" si="40"/>
        <v>5885</v>
      </c>
      <c r="T678" s="8">
        <f t="shared" si="41"/>
        <v>6140</v>
      </c>
      <c r="U678" s="8">
        <f t="shared" si="42"/>
        <v>6692</v>
      </c>
      <c r="V678" s="21" t="s">
        <v>141</v>
      </c>
      <c r="W678" s="21"/>
      <c r="X678" s="8" t="s">
        <v>181</v>
      </c>
      <c r="Y678" s="8" t="s">
        <v>183</v>
      </c>
      <c r="Z678" s="8">
        <v>2</v>
      </c>
      <c r="AA678" s="8" t="s">
        <v>1667</v>
      </c>
      <c r="AB678" s="8" t="s">
        <v>185</v>
      </c>
      <c r="AC678" s="8" t="s">
        <v>1758</v>
      </c>
      <c r="AE678" s="8" t="e">
        <f>VLOOKUP(N678,[1]CRN!$H$2:$I$1212,2,FALSE)</f>
        <v>#N/A</v>
      </c>
      <c r="AG678" s="9">
        <v>96522944</v>
      </c>
      <c r="AH678" s="9">
        <v>5698</v>
      </c>
      <c r="AI678" s="9">
        <f>VLOOKUP(AG678,[2]CRN!$A$2:$J$2833,10,FALSE)</f>
        <v>5911</v>
      </c>
      <c r="AJ678" s="9">
        <f t="shared" si="43"/>
        <v>3.7381537381537384E-2</v>
      </c>
      <c r="AL678" s="9">
        <v>96522944</v>
      </c>
      <c r="AM678" s="9">
        <v>6088</v>
      </c>
      <c r="AT678" s="9">
        <v>96523117</v>
      </c>
      <c r="AU678" s="9">
        <v>99917394</v>
      </c>
      <c r="AX678" s="9">
        <v>97761554</v>
      </c>
      <c r="AY678" s="9">
        <v>12414</v>
      </c>
      <c r="BB678" s="9">
        <v>99917347</v>
      </c>
      <c r="BC678" s="9">
        <v>6140</v>
      </c>
      <c r="BF678" s="9">
        <v>99917347</v>
      </c>
      <c r="BG678" s="9">
        <v>6692</v>
      </c>
    </row>
    <row r="679" spans="2:59" x14ac:dyDescent="0.35">
      <c r="B679" s="21" t="s">
        <v>1320</v>
      </c>
      <c r="C679" s="21" t="s">
        <v>39</v>
      </c>
      <c r="D679" s="21" t="s">
        <v>595</v>
      </c>
      <c r="E679" s="21" t="s">
        <v>595</v>
      </c>
      <c r="F679" s="21" t="s">
        <v>410</v>
      </c>
      <c r="G679" s="8" t="s">
        <v>186</v>
      </c>
      <c r="H679" s="8">
        <v>5</v>
      </c>
      <c r="I679" s="8" t="s">
        <v>156</v>
      </c>
      <c r="J679" s="8" t="s">
        <v>151</v>
      </c>
      <c r="K679" s="8">
        <v>3</v>
      </c>
      <c r="L679" s="8" t="s">
        <v>153</v>
      </c>
      <c r="M679" s="8">
        <v>175</v>
      </c>
      <c r="N679" s="8">
        <v>99917398</v>
      </c>
      <c r="O679" s="8">
        <v>96523265</v>
      </c>
      <c r="P679" s="8">
        <v>99917398</v>
      </c>
      <c r="Q679" s="8">
        <v>5060</v>
      </c>
      <c r="R679" s="8">
        <v>5211</v>
      </c>
      <c r="S679" s="8">
        <f t="shared" si="40"/>
        <v>5326</v>
      </c>
      <c r="T679" s="8">
        <f t="shared" si="41"/>
        <v>5553</v>
      </c>
      <c r="U679" s="8">
        <f t="shared" si="42"/>
        <v>6052</v>
      </c>
      <c r="V679" s="21" t="s">
        <v>141</v>
      </c>
      <c r="W679" s="21"/>
      <c r="X679" s="8" t="s">
        <v>181</v>
      </c>
      <c r="Y679" s="8" t="s">
        <v>183</v>
      </c>
      <c r="Z679" s="8">
        <v>2</v>
      </c>
      <c r="AA679" s="8" t="s">
        <v>1667</v>
      </c>
      <c r="AB679" s="8" t="s">
        <v>185</v>
      </c>
      <c r="AC679" s="8" t="s">
        <v>1758</v>
      </c>
      <c r="AE679" s="8" t="e">
        <f>VLOOKUP(N679,[1]CRN!$H$2:$I$1212,2,FALSE)</f>
        <v>#N/A</v>
      </c>
      <c r="AG679" s="9">
        <v>96523265</v>
      </c>
      <c r="AH679" s="9">
        <v>4887</v>
      </c>
      <c r="AI679" s="9">
        <f>VLOOKUP(AG679,[2]CRN!$A$2:$J$2833,10,FALSE)</f>
        <v>5060</v>
      </c>
      <c r="AJ679" s="9">
        <f t="shared" si="43"/>
        <v>3.5400040924902801E-2</v>
      </c>
      <c r="AL679" s="9">
        <v>96523265</v>
      </c>
      <c r="AM679" s="9">
        <v>5211</v>
      </c>
      <c r="AT679" s="9">
        <v>96523118</v>
      </c>
      <c r="AU679" s="9">
        <v>99917395</v>
      </c>
      <c r="AX679" s="9">
        <v>97898091</v>
      </c>
      <c r="AY679" s="9">
        <v>7303</v>
      </c>
      <c r="BB679" s="9">
        <v>99917398</v>
      </c>
      <c r="BC679" s="9">
        <v>5553</v>
      </c>
      <c r="BF679" s="9">
        <v>99917398</v>
      </c>
      <c r="BG679" s="9">
        <v>6052</v>
      </c>
    </row>
    <row r="680" spans="2:59" x14ac:dyDescent="0.35">
      <c r="B680" s="21" t="s">
        <v>1321</v>
      </c>
      <c r="C680" s="21" t="s">
        <v>39</v>
      </c>
      <c r="D680" s="21" t="s">
        <v>594</v>
      </c>
      <c r="E680" s="21" t="s">
        <v>594</v>
      </c>
      <c r="F680" s="21" t="s">
        <v>410</v>
      </c>
      <c r="G680" s="8" t="s">
        <v>186</v>
      </c>
      <c r="H680" s="8">
        <v>5</v>
      </c>
      <c r="I680" s="8" t="s">
        <v>156</v>
      </c>
      <c r="J680" s="8" t="s">
        <v>154</v>
      </c>
      <c r="K680" s="8">
        <v>1</v>
      </c>
      <c r="L680" s="8" t="s">
        <v>157</v>
      </c>
      <c r="M680" s="8">
        <v>206</v>
      </c>
      <c r="N680" s="8">
        <v>99917358</v>
      </c>
      <c r="O680" s="8">
        <v>96522968</v>
      </c>
      <c r="P680" s="8">
        <v>99917358</v>
      </c>
      <c r="Q680" s="8">
        <v>5976</v>
      </c>
      <c r="R680" s="8">
        <v>6155</v>
      </c>
      <c r="S680" s="8">
        <f t="shared" si="40"/>
        <v>5954</v>
      </c>
      <c r="T680" s="8">
        <f t="shared" si="41"/>
        <v>6211</v>
      </c>
      <c r="U680" s="8">
        <f t="shared" si="42"/>
        <v>6770</v>
      </c>
      <c r="V680" s="21" t="s">
        <v>141</v>
      </c>
      <c r="W680" s="21"/>
      <c r="X680" s="8" t="s">
        <v>181</v>
      </c>
      <c r="Y680" s="8" t="s">
        <v>183</v>
      </c>
      <c r="Z680" s="8">
        <v>2</v>
      </c>
      <c r="AA680" s="8" t="s">
        <v>1667</v>
      </c>
      <c r="AB680" s="8" t="s">
        <v>185</v>
      </c>
      <c r="AC680" s="8" t="s">
        <v>1758</v>
      </c>
      <c r="AE680" s="8" t="e">
        <f>VLOOKUP(N680,[1]CRN!$H$2:$I$1212,2,FALSE)</f>
        <v>#N/A</v>
      </c>
      <c r="AG680" s="9">
        <v>96522968</v>
      </c>
      <c r="AH680" s="9">
        <v>5761</v>
      </c>
      <c r="AI680" s="9">
        <f>VLOOKUP(AG680,[2]CRN!$A$2:$J$2833,10,FALSE)</f>
        <v>5976</v>
      </c>
      <c r="AJ680" s="9">
        <f t="shared" si="43"/>
        <v>3.7319909737892724E-2</v>
      </c>
      <c r="AL680" s="9">
        <v>96522968</v>
      </c>
      <c r="AM680" s="9">
        <v>6155</v>
      </c>
      <c r="AT680" s="9">
        <v>96523119</v>
      </c>
      <c r="AU680" s="9">
        <v>99917396</v>
      </c>
      <c r="AX680" s="9">
        <v>97898105</v>
      </c>
      <c r="AY680" s="9">
        <v>7390</v>
      </c>
      <c r="BB680" s="9">
        <v>99917358</v>
      </c>
      <c r="BC680" s="9">
        <v>6211</v>
      </c>
      <c r="BF680" s="9">
        <v>99917358</v>
      </c>
      <c r="BG680" s="9">
        <v>6770</v>
      </c>
    </row>
    <row r="681" spans="2:59" x14ac:dyDescent="0.35">
      <c r="B681" s="21" t="s">
        <v>1322</v>
      </c>
      <c r="C681" s="21" t="s">
        <v>39</v>
      </c>
      <c r="D681" s="21" t="s">
        <v>595</v>
      </c>
      <c r="E681" s="21" t="s">
        <v>595</v>
      </c>
      <c r="F681" s="21" t="s">
        <v>410</v>
      </c>
      <c r="G681" s="8" t="s">
        <v>186</v>
      </c>
      <c r="H681" s="8">
        <v>5</v>
      </c>
      <c r="I681" s="8" t="s">
        <v>156</v>
      </c>
      <c r="J681" s="8" t="s">
        <v>154</v>
      </c>
      <c r="K681" s="8">
        <v>3</v>
      </c>
      <c r="L681" s="8" t="s">
        <v>153</v>
      </c>
      <c r="M681" s="8">
        <v>175</v>
      </c>
      <c r="N681" s="8">
        <v>99917412</v>
      </c>
      <c r="O681" s="8">
        <v>96523285</v>
      </c>
      <c r="P681" s="8">
        <v>99917412</v>
      </c>
      <c r="Q681" s="8">
        <v>5125</v>
      </c>
      <c r="R681" s="8">
        <v>5278</v>
      </c>
      <c r="S681" s="8">
        <f t="shared" si="40"/>
        <v>5395</v>
      </c>
      <c r="T681" s="8">
        <f t="shared" si="41"/>
        <v>5624</v>
      </c>
      <c r="U681" s="8">
        <f t="shared" si="42"/>
        <v>6130</v>
      </c>
      <c r="V681" s="21" t="s">
        <v>141</v>
      </c>
      <c r="W681" s="21"/>
      <c r="X681" s="8" t="s">
        <v>181</v>
      </c>
      <c r="Y681" s="8" t="s">
        <v>183</v>
      </c>
      <c r="Z681" s="8">
        <v>2</v>
      </c>
      <c r="AA681" s="8" t="s">
        <v>1667</v>
      </c>
      <c r="AB681" s="8" t="s">
        <v>185</v>
      </c>
      <c r="AC681" s="8" t="s">
        <v>1758</v>
      </c>
      <c r="AE681" s="8" t="e">
        <f>VLOOKUP(N681,[1]CRN!$H$2:$I$1212,2,FALSE)</f>
        <v>#N/A</v>
      </c>
      <c r="AG681" s="9">
        <v>96523285</v>
      </c>
      <c r="AH681" s="9">
        <v>4950</v>
      </c>
      <c r="AI681" s="9">
        <f>VLOOKUP(AG681,[2]CRN!$A$2:$J$2833,10,FALSE)</f>
        <v>5125</v>
      </c>
      <c r="AJ681" s="9">
        <f t="shared" si="43"/>
        <v>3.5353535353535352E-2</v>
      </c>
      <c r="AL681" s="9">
        <v>96523285</v>
      </c>
      <c r="AM681" s="9">
        <v>5278</v>
      </c>
      <c r="AT681" s="9">
        <v>96523120</v>
      </c>
      <c r="AU681" s="9">
        <v>99917397</v>
      </c>
      <c r="AX681" s="9">
        <v>97898127</v>
      </c>
      <c r="AY681" s="9">
        <v>10362</v>
      </c>
      <c r="BB681" s="9">
        <v>99917412</v>
      </c>
      <c r="BC681" s="9">
        <v>5624</v>
      </c>
      <c r="BF681" s="9">
        <v>99917412</v>
      </c>
      <c r="BG681" s="9">
        <v>6130</v>
      </c>
    </row>
    <row r="682" spans="2:59" x14ac:dyDescent="0.35">
      <c r="B682" s="21" t="s">
        <v>1323</v>
      </c>
      <c r="C682" s="21" t="s">
        <v>39</v>
      </c>
      <c r="D682" s="21" t="s">
        <v>596</v>
      </c>
      <c r="E682" s="21" t="s">
        <v>596</v>
      </c>
      <c r="F682" s="21" t="s">
        <v>411</v>
      </c>
      <c r="G682" s="8" t="s">
        <v>186</v>
      </c>
      <c r="H682" s="8">
        <v>5</v>
      </c>
      <c r="I682" s="8" t="s">
        <v>156</v>
      </c>
      <c r="J682" s="8" t="s">
        <v>151</v>
      </c>
      <c r="K682" s="8">
        <v>1</v>
      </c>
      <c r="L682" s="8" t="s">
        <v>157</v>
      </c>
      <c r="M682" s="8">
        <v>205</v>
      </c>
      <c r="N682" s="8">
        <v>99917348</v>
      </c>
      <c r="O682" s="8">
        <v>96522945</v>
      </c>
      <c r="P682" s="8">
        <v>99917348</v>
      </c>
      <c r="Q682" s="8">
        <v>6150</v>
      </c>
      <c r="R682" s="8">
        <v>6335</v>
      </c>
      <c r="S682" s="8">
        <f t="shared" si="40"/>
        <v>6139</v>
      </c>
      <c r="T682" s="8">
        <f t="shared" si="41"/>
        <v>6404</v>
      </c>
      <c r="U682" s="8">
        <f t="shared" si="42"/>
        <v>6980</v>
      </c>
      <c r="V682" s="21" t="s">
        <v>141</v>
      </c>
      <c r="W682" s="21"/>
      <c r="X682" s="8" t="s">
        <v>181</v>
      </c>
      <c r="Y682" s="8" t="s">
        <v>183</v>
      </c>
      <c r="Z682" s="8">
        <v>2</v>
      </c>
      <c r="AA682" s="8" t="s">
        <v>1667</v>
      </c>
      <c r="AB682" s="8" t="s">
        <v>185</v>
      </c>
      <c r="AC682" s="8" t="s">
        <v>1758</v>
      </c>
      <c r="AE682" s="8" t="e">
        <f>VLOOKUP(N682,[1]CRN!$H$2:$I$1212,2,FALSE)</f>
        <v>#N/A</v>
      </c>
      <c r="AG682" s="9">
        <v>96522945</v>
      </c>
      <c r="AH682" s="9">
        <v>5931</v>
      </c>
      <c r="AI682" s="9">
        <f>VLOOKUP(AG682,[2]CRN!$A$2:$J$2833,10,FALSE)</f>
        <v>6150</v>
      </c>
      <c r="AJ682" s="9">
        <f t="shared" si="43"/>
        <v>3.6924633282751647E-2</v>
      </c>
      <c r="AL682" s="9">
        <v>96522945</v>
      </c>
      <c r="AM682" s="9">
        <v>6335</v>
      </c>
      <c r="AT682" s="9">
        <v>96523265</v>
      </c>
      <c r="AU682" s="9">
        <v>99917398</v>
      </c>
      <c r="AX682" s="9">
        <v>97898130</v>
      </c>
      <c r="AY682" s="9">
        <v>10449</v>
      </c>
      <c r="BB682" s="9">
        <v>99917348</v>
      </c>
      <c r="BC682" s="9">
        <v>6404</v>
      </c>
      <c r="BF682" s="9">
        <v>99917348</v>
      </c>
      <c r="BG682" s="9">
        <v>6980</v>
      </c>
    </row>
    <row r="683" spans="2:59" x14ac:dyDescent="0.35">
      <c r="B683" s="21" t="s">
        <v>1324</v>
      </c>
      <c r="C683" s="21" t="s">
        <v>39</v>
      </c>
      <c r="D683" s="21" t="s">
        <v>597</v>
      </c>
      <c r="E683" s="21" t="s">
        <v>597</v>
      </c>
      <c r="F683" s="21" t="s">
        <v>411</v>
      </c>
      <c r="G683" s="8" t="s">
        <v>186</v>
      </c>
      <c r="H683" s="8">
        <v>5</v>
      </c>
      <c r="I683" s="8" t="s">
        <v>156</v>
      </c>
      <c r="J683" s="8" t="s">
        <v>151</v>
      </c>
      <c r="K683" s="8">
        <v>3</v>
      </c>
      <c r="L683" s="8" t="s">
        <v>153</v>
      </c>
      <c r="M683" s="8">
        <v>174</v>
      </c>
      <c r="N683" s="8">
        <v>99917399</v>
      </c>
      <c r="O683" s="8">
        <v>96523266</v>
      </c>
      <c r="P683" s="8">
        <v>99917399</v>
      </c>
      <c r="Q683" s="8">
        <v>5299</v>
      </c>
      <c r="R683" s="8">
        <v>5458</v>
      </c>
      <c r="S683" s="8">
        <f t="shared" si="40"/>
        <v>5580</v>
      </c>
      <c r="T683" s="8">
        <f t="shared" si="41"/>
        <v>5817</v>
      </c>
      <c r="U683" s="8">
        <f t="shared" si="42"/>
        <v>6340</v>
      </c>
      <c r="V683" s="21" t="s">
        <v>141</v>
      </c>
      <c r="W683" s="21"/>
      <c r="X683" s="8" t="s">
        <v>181</v>
      </c>
      <c r="Y683" s="8" t="s">
        <v>183</v>
      </c>
      <c r="Z683" s="8">
        <v>2</v>
      </c>
      <c r="AA683" s="8" t="s">
        <v>1667</v>
      </c>
      <c r="AB683" s="8" t="s">
        <v>185</v>
      </c>
      <c r="AC683" s="8" t="s">
        <v>1758</v>
      </c>
      <c r="AE683" s="8" t="e">
        <f>VLOOKUP(N683,[1]CRN!$H$2:$I$1212,2,FALSE)</f>
        <v>#N/A</v>
      </c>
      <c r="AG683" s="9">
        <v>96523266</v>
      </c>
      <c r="AH683" s="9">
        <v>5120</v>
      </c>
      <c r="AI683" s="9">
        <f>VLOOKUP(AG683,[2]CRN!$A$2:$J$2833,10,FALSE)</f>
        <v>5299</v>
      </c>
      <c r="AJ683" s="9">
        <f t="shared" si="43"/>
        <v>3.4960937499999997E-2</v>
      </c>
      <c r="AL683" s="9">
        <v>96523266</v>
      </c>
      <c r="AM683" s="9">
        <v>5458</v>
      </c>
      <c r="AT683" s="9">
        <v>96523266</v>
      </c>
      <c r="AU683" s="9">
        <v>99917399</v>
      </c>
      <c r="AX683" s="9">
        <v>98160128</v>
      </c>
      <c r="AY683" s="9">
        <v>1692</v>
      </c>
      <c r="BB683" s="9">
        <v>99917399</v>
      </c>
      <c r="BC683" s="9">
        <v>5817</v>
      </c>
      <c r="BF683" s="9">
        <v>99917399</v>
      </c>
      <c r="BG683" s="9">
        <v>6340</v>
      </c>
    </row>
    <row r="684" spans="2:59" x14ac:dyDescent="0.35">
      <c r="B684" s="21" t="s">
        <v>1325</v>
      </c>
      <c r="C684" s="21" t="s">
        <v>39</v>
      </c>
      <c r="D684" s="21" t="s">
        <v>596</v>
      </c>
      <c r="E684" s="21" t="s">
        <v>596</v>
      </c>
      <c r="F684" s="21" t="s">
        <v>411</v>
      </c>
      <c r="G684" s="8" t="s">
        <v>186</v>
      </c>
      <c r="H684" s="8">
        <v>5</v>
      </c>
      <c r="I684" s="8" t="s">
        <v>156</v>
      </c>
      <c r="J684" s="8" t="s">
        <v>154</v>
      </c>
      <c r="K684" s="8">
        <v>1</v>
      </c>
      <c r="L684" s="8" t="s">
        <v>157</v>
      </c>
      <c r="M684" s="8">
        <v>205</v>
      </c>
      <c r="N684" s="8">
        <v>99917359</v>
      </c>
      <c r="O684" s="8">
        <v>96522969</v>
      </c>
      <c r="P684" s="8">
        <v>99917359</v>
      </c>
      <c r="Q684" s="8">
        <v>6215</v>
      </c>
      <c r="R684" s="8">
        <v>6402</v>
      </c>
      <c r="S684" s="8">
        <f t="shared" si="40"/>
        <v>6208</v>
      </c>
      <c r="T684" s="8">
        <f t="shared" si="41"/>
        <v>6475</v>
      </c>
      <c r="U684" s="8">
        <f t="shared" si="42"/>
        <v>7058</v>
      </c>
      <c r="V684" s="21" t="s">
        <v>141</v>
      </c>
      <c r="W684" s="21"/>
      <c r="X684" s="8" t="s">
        <v>181</v>
      </c>
      <c r="Y684" s="8" t="s">
        <v>183</v>
      </c>
      <c r="Z684" s="8">
        <v>2</v>
      </c>
      <c r="AA684" s="8" t="s">
        <v>1667</v>
      </c>
      <c r="AB684" s="8" t="s">
        <v>185</v>
      </c>
      <c r="AC684" s="8" t="s">
        <v>1758</v>
      </c>
      <c r="AE684" s="8" t="e">
        <f>VLOOKUP(N684,[1]CRN!$H$2:$I$1212,2,FALSE)</f>
        <v>#N/A</v>
      </c>
      <c r="AG684" s="9">
        <v>96522969</v>
      </c>
      <c r="AH684" s="9">
        <v>5994</v>
      </c>
      <c r="AI684" s="9">
        <f>VLOOKUP(AG684,[2]CRN!$A$2:$J$2833,10,FALSE)</f>
        <v>6215</v>
      </c>
      <c r="AJ684" s="9">
        <f t="shared" si="43"/>
        <v>3.6870203536870205E-2</v>
      </c>
      <c r="AL684" s="9">
        <v>96522969</v>
      </c>
      <c r="AM684" s="9">
        <v>6402</v>
      </c>
      <c r="AT684" s="9">
        <v>97743750</v>
      </c>
      <c r="AU684" s="9">
        <v>99917400</v>
      </c>
      <c r="AX684" s="9">
        <v>98160129</v>
      </c>
      <c r="AY684" s="9">
        <v>1743</v>
      </c>
      <c r="BB684" s="9">
        <v>99917359</v>
      </c>
      <c r="BC684" s="9">
        <v>6475</v>
      </c>
      <c r="BF684" s="9">
        <v>99917359</v>
      </c>
      <c r="BG684" s="9">
        <v>7058</v>
      </c>
    </row>
    <row r="685" spans="2:59" x14ac:dyDescent="0.35">
      <c r="B685" s="21" t="s">
        <v>1326</v>
      </c>
      <c r="C685" s="21" t="s">
        <v>39</v>
      </c>
      <c r="D685" s="21" t="s">
        <v>597</v>
      </c>
      <c r="E685" s="21" t="s">
        <v>597</v>
      </c>
      <c r="F685" s="21" t="s">
        <v>411</v>
      </c>
      <c r="G685" s="8" t="s">
        <v>186</v>
      </c>
      <c r="H685" s="8">
        <v>5</v>
      </c>
      <c r="I685" s="8" t="s">
        <v>156</v>
      </c>
      <c r="J685" s="8" t="s">
        <v>154</v>
      </c>
      <c r="K685" s="8">
        <v>3</v>
      </c>
      <c r="L685" s="8" t="s">
        <v>153</v>
      </c>
      <c r="M685" s="8">
        <v>174</v>
      </c>
      <c r="N685" s="8">
        <v>99917413</v>
      </c>
      <c r="O685" s="8">
        <v>96523286</v>
      </c>
      <c r="P685" s="8">
        <v>99917413</v>
      </c>
      <c r="Q685" s="8">
        <v>5364</v>
      </c>
      <c r="R685" s="8">
        <v>5525</v>
      </c>
      <c r="S685" s="8">
        <f t="shared" si="40"/>
        <v>5649</v>
      </c>
      <c r="T685" s="8">
        <f t="shared" si="41"/>
        <v>5888</v>
      </c>
      <c r="U685" s="8">
        <f t="shared" si="42"/>
        <v>6418</v>
      </c>
      <c r="V685" s="21" t="s">
        <v>141</v>
      </c>
      <c r="W685" s="21"/>
      <c r="X685" s="8" t="s">
        <v>181</v>
      </c>
      <c r="Y685" s="8" t="s">
        <v>183</v>
      </c>
      <c r="Z685" s="8">
        <v>2</v>
      </c>
      <c r="AA685" s="8" t="s">
        <v>1667</v>
      </c>
      <c r="AB685" s="8" t="s">
        <v>185</v>
      </c>
      <c r="AC685" s="8" t="s">
        <v>1758</v>
      </c>
      <c r="AE685" s="8" t="e">
        <f>VLOOKUP(N685,[1]CRN!$H$2:$I$1212,2,FALSE)</f>
        <v>#N/A</v>
      </c>
      <c r="AG685" s="9">
        <v>96523286</v>
      </c>
      <c r="AH685" s="9">
        <v>5183</v>
      </c>
      <c r="AI685" s="9">
        <f>VLOOKUP(AG685,[2]CRN!$A$2:$J$2833,10,FALSE)</f>
        <v>5364</v>
      </c>
      <c r="AJ685" s="9">
        <f t="shared" si="43"/>
        <v>3.4921859926683389E-2</v>
      </c>
      <c r="AL685" s="9">
        <v>96523286</v>
      </c>
      <c r="AM685" s="9">
        <v>5525</v>
      </c>
      <c r="AT685" s="9">
        <v>96523268</v>
      </c>
      <c r="AU685" s="9">
        <v>99917401</v>
      </c>
      <c r="AX685" s="9">
        <v>98160130</v>
      </c>
      <c r="AY685" s="9">
        <v>1761</v>
      </c>
      <c r="BB685" s="9">
        <v>99917413</v>
      </c>
      <c r="BC685" s="9">
        <v>5888</v>
      </c>
      <c r="BF685" s="9">
        <v>99917413</v>
      </c>
      <c r="BG685" s="9">
        <v>6418</v>
      </c>
    </row>
    <row r="686" spans="2:59" x14ac:dyDescent="0.35">
      <c r="B686" s="21" t="s">
        <v>1327</v>
      </c>
      <c r="C686" s="21" t="s">
        <v>39</v>
      </c>
      <c r="D686" s="21" t="s">
        <v>598</v>
      </c>
      <c r="E686" s="21" t="s">
        <v>598</v>
      </c>
      <c r="F686" s="21" t="s">
        <v>412</v>
      </c>
      <c r="G686" s="8" t="s">
        <v>186</v>
      </c>
      <c r="H686" s="8">
        <v>7.5</v>
      </c>
      <c r="I686" s="8" t="s">
        <v>158</v>
      </c>
      <c r="J686" s="8" t="s">
        <v>151</v>
      </c>
      <c r="K686" s="8">
        <v>1</v>
      </c>
      <c r="L686" s="8" t="s">
        <v>157</v>
      </c>
      <c r="M686" s="8">
        <v>207</v>
      </c>
      <c r="N686" s="8">
        <v>99917349</v>
      </c>
      <c r="O686" s="8">
        <v>97767388</v>
      </c>
      <c r="P686" s="8">
        <v>99917349</v>
      </c>
      <c r="Q686" s="8">
        <v>7519</v>
      </c>
      <c r="R686" s="8">
        <v>7745</v>
      </c>
      <c r="S686" s="8">
        <f t="shared" si="40"/>
        <v>7192</v>
      </c>
      <c r="T686" s="8">
        <f t="shared" si="41"/>
        <v>7506</v>
      </c>
      <c r="U686" s="8">
        <f t="shared" si="42"/>
        <v>8182</v>
      </c>
      <c r="V686" s="21" t="s">
        <v>141</v>
      </c>
      <c r="W686" s="21"/>
      <c r="X686" s="8" t="s">
        <v>181</v>
      </c>
      <c r="Y686" s="8" t="s">
        <v>183</v>
      </c>
      <c r="Z686" s="8">
        <v>2</v>
      </c>
      <c r="AA686" s="8" t="s">
        <v>1667</v>
      </c>
      <c r="AB686" s="8" t="s">
        <v>185</v>
      </c>
      <c r="AC686" s="8" t="s">
        <v>1758</v>
      </c>
      <c r="AE686" s="8" t="e">
        <f>VLOOKUP(N686,[1]CRN!$H$2:$I$1212,2,FALSE)</f>
        <v>#N/A</v>
      </c>
      <c r="AG686" s="9">
        <v>97767388</v>
      </c>
      <c r="AH686" s="9">
        <v>7239</v>
      </c>
      <c r="AI686" s="9">
        <f>VLOOKUP(AG686,[2]CRN!$A$2:$J$2833,10,FALSE)</f>
        <v>7519</v>
      </c>
      <c r="AJ686" s="9">
        <f t="shared" si="43"/>
        <v>3.867937560436524E-2</v>
      </c>
      <c r="AL686" s="9">
        <v>97767388</v>
      </c>
      <c r="AM686" s="9">
        <v>7745</v>
      </c>
      <c r="AT686" s="9">
        <v>96523269</v>
      </c>
      <c r="AU686" s="9">
        <v>99917402</v>
      </c>
      <c r="AX686" s="9">
        <v>98160131</v>
      </c>
      <c r="AY686" s="9">
        <v>1812</v>
      </c>
      <c r="BB686" s="9">
        <v>99917349</v>
      </c>
      <c r="BC686" s="9">
        <v>7506</v>
      </c>
      <c r="BF686" s="9">
        <v>99917349</v>
      </c>
      <c r="BG686" s="9">
        <v>8182</v>
      </c>
    </row>
    <row r="687" spans="2:59" x14ac:dyDescent="0.35">
      <c r="B687" s="21" t="s">
        <v>1328</v>
      </c>
      <c r="C687" s="21" t="s">
        <v>39</v>
      </c>
      <c r="D687" s="21" t="s">
        <v>599</v>
      </c>
      <c r="E687" s="21" t="s">
        <v>599</v>
      </c>
      <c r="F687" s="21" t="s">
        <v>412</v>
      </c>
      <c r="G687" s="8" t="s">
        <v>186</v>
      </c>
      <c r="H687" s="8">
        <v>7.5</v>
      </c>
      <c r="I687" s="8" t="s">
        <v>158</v>
      </c>
      <c r="J687" s="8" t="s">
        <v>151</v>
      </c>
      <c r="K687" s="8">
        <v>3</v>
      </c>
      <c r="L687" s="8" t="s">
        <v>153</v>
      </c>
      <c r="M687" s="8">
        <v>176</v>
      </c>
      <c r="N687" s="8">
        <v>99917400</v>
      </c>
      <c r="O687" s="8">
        <v>97743750</v>
      </c>
      <c r="P687" s="8">
        <v>99917400</v>
      </c>
      <c r="Q687" s="8">
        <v>5971</v>
      </c>
      <c r="R687" s="8">
        <v>6151</v>
      </c>
      <c r="S687" s="8">
        <f t="shared" si="40"/>
        <v>6281</v>
      </c>
      <c r="T687" s="8">
        <f t="shared" si="41"/>
        <v>6550</v>
      </c>
      <c r="U687" s="8">
        <f t="shared" si="42"/>
        <v>7140</v>
      </c>
      <c r="V687" s="21" t="s">
        <v>141</v>
      </c>
      <c r="W687" s="21"/>
      <c r="X687" s="8" t="s">
        <v>181</v>
      </c>
      <c r="Y687" s="8" t="s">
        <v>183</v>
      </c>
      <c r="Z687" s="8">
        <v>2</v>
      </c>
      <c r="AA687" s="8" t="s">
        <v>1667</v>
      </c>
      <c r="AB687" s="8" t="s">
        <v>185</v>
      </c>
      <c r="AC687" s="8" t="s">
        <v>1758</v>
      </c>
      <c r="AE687" s="8" t="e">
        <f>VLOOKUP(N687,[1]CRN!$H$2:$I$1212,2,FALSE)</f>
        <v>#N/A</v>
      </c>
      <c r="AG687" s="9">
        <v>97743750</v>
      </c>
      <c r="AH687" s="9">
        <v>5765</v>
      </c>
      <c r="AI687" s="9">
        <f>VLOOKUP(AG687,[2]CRN!$A$2:$J$2833,10,FALSE)</f>
        <v>5971</v>
      </c>
      <c r="AJ687" s="9">
        <f t="shared" si="43"/>
        <v>3.5732870771899392E-2</v>
      </c>
      <c r="AL687" s="9">
        <v>97743750</v>
      </c>
      <c r="AM687" s="9">
        <v>6151</v>
      </c>
      <c r="AT687" s="9">
        <v>96523270</v>
      </c>
      <c r="AU687" s="9">
        <v>99917403</v>
      </c>
      <c r="AX687" s="9">
        <v>98160132</v>
      </c>
      <c r="AY687" s="9">
        <v>1823</v>
      </c>
      <c r="BB687" s="9">
        <v>99917400</v>
      </c>
      <c r="BC687" s="9">
        <v>6550</v>
      </c>
      <c r="BF687" s="9">
        <v>99917400</v>
      </c>
      <c r="BG687" s="9">
        <v>7140</v>
      </c>
    </row>
    <row r="688" spans="2:59" x14ac:dyDescent="0.35">
      <c r="B688" s="21" t="s">
        <v>1329</v>
      </c>
      <c r="C688" s="21" t="s">
        <v>39</v>
      </c>
      <c r="D688" s="21" t="s">
        <v>598</v>
      </c>
      <c r="E688" s="21" t="s">
        <v>598</v>
      </c>
      <c r="F688" s="21" t="s">
        <v>412</v>
      </c>
      <c r="G688" s="8" t="s">
        <v>186</v>
      </c>
      <c r="H688" s="8">
        <v>7.5</v>
      </c>
      <c r="I688" s="8" t="s">
        <v>158</v>
      </c>
      <c r="J688" s="8" t="s">
        <v>154</v>
      </c>
      <c r="K688" s="8">
        <v>1</v>
      </c>
      <c r="L688" s="8" t="s">
        <v>157</v>
      </c>
      <c r="M688" s="8">
        <v>207</v>
      </c>
      <c r="N688" s="8">
        <v>99917360</v>
      </c>
      <c r="O688" s="8">
        <v>97767389</v>
      </c>
      <c r="P688" s="8">
        <v>99917360</v>
      </c>
      <c r="Q688" s="8">
        <v>7584</v>
      </c>
      <c r="R688" s="8">
        <v>7812</v>
      </c>
      <c r="S688" s="8">
        <f t="shared" si="40"/>
        <v>7261</v>
      </c>
      <c r="T688" s="8">
        <f t="shared" si="41"/>
        <v>7577</v>
      </c>
      <c r="U688" s="8">
        <f t="shared" si="42"/>
        <v>8260</v>
      </c>
      <c r="V688" s="21" t="s">
        <v>141</v>
      </c>
      <c r="W688" s="21"/>
      <c r="X688" s="8" t="s">
        <v>181</v>
      </c>
      <c r="Y688" s="8" t="s">
        <v>183</v>
      </c>
      <c r="Z688" s="8">
        <v>2</v>
      </c>
      <c r="AA688" s="8" t="s">
        <v>1667</v>
      </c>
      <c r="AB688" s="8" t="s">
        <v>185</v>
      </c>
      <c r="AC688" s="8" t="s">
        <v>1758</v>
      </c>
      <c r="AE688" s="8" t="e">
        <f>VLOOKUP(N688,[1]CRN!$H$2:$I$1212,2,FALSE)</f>
        <v>#N/A</v>
      </c>
      <c r="AG688" s="9">
        <v>97767389</v>
      </c>
      <c r="AH688" s="9">
        <v>7302</v>
      </c>
      <c r="AI688" s="9">
        <f>VLOOKUP(AG688,[2]CRN!$A$2:$J$2833,10,FALSE)</f>
        <v>7584</v>
      </c>
      <c r="AJ688" s="9">
        <f t="shared" si="43"/>
        <v>3.8619556285949055E-2</v>
      </c>
      <c r="AL688" s="9">
        <v>97767389</v>
      </c>
      <c r="AM688" s="9">
        <v>7812</v>
      </c>
      <c r="AT688" s="9">
        <v>96523271</v>
      </c>
      <c r="AU688" s="9">
        <v>99917404</v>
      </c>
      <c r="AX688" s="9">
        <v>98160133</v>
      </c>
      <c r="AY688" s="9">
        <v>1874</v>
      </c>
      <c r="BB688" s="9">
        <v>99917360</v>
      </c>
      <c r="BC688" s="9">
        <v>7577</v>
      </c>
      <c r="BF688" s="9">
        <v>99917360</v>
      </c>
      <c r="BG688" s="9">
        <v>8260</v>
      </c>
    </row>
    <row r="689" spans="2:59" x14ac:dyDescent="0.35">
      <c r="B689" s="21" t="s">
        <v>1330</v>
      </c>
      <c r="C689" s="21" t="s">
        <v>39</v>
      </c>
      <c r="D689" s="21" t="s">
        <v>599</v>
      </c>
      <c r="E689" s="21" t="s">
        <v>599</v>
      </c>
      <c r="F689" s="21" t="s">
        <v>412</v>
      </c>
      <c r="G689" s="8" t="s">
        <v>186</v>
      </c>
      <c r="H689" s="8">
        <v>7.5</v>
      </c>
      <c r="I689" s="8" t="s">
        <v>158</v>
      </c>
      <c r="J689" s="8" t="s">
        <v>154</v>
      </c>
      <c r="K689" s="8">
        <v>3</v>
      </c>
      <c r="L689" s="8" t="s">
        <v>153</v>
      </c>
      <c r="M689" s="8">
        <v>176</v>
      </c>
      <c r="N689" s="8">
        <v>99917414</v>
      </c>
      <c r="O689" s="8">
        <v>97743751</v>
      </c>
      <c r="P689" s="8">
        <v>99917414</v>
      </c>
      <c r="Q689" s="8">
        <v>6036</v>
      </c>
      <c r="R689" s="8">
        <v>6218</v>
      </c>
      <c r="S689" s="8">
        <f t="shared" si="40"/>
        <v>6350</v>
      </c>
      <c r="T689" s="8">
        <f t="shared" si="41"/>
        <v>6621</v>
      </c>
      <c r="U689" s="8">
        <f t="shared" si="42"/>
        <v>7218</v>
      </c>
      <c r="V689" s="21" t="s">
        <v>141</v>
      </c>
      <c r="W689" s="21"/>
      <c r="X689" s="8" t="s">
        <v>181</v>
      </c>
      <c r="Y689" s="8" t="s">
        <v>183</v>
      </c>
      <c r="Z689" s="8">
        <v>2</v>
      </c>
      <c r="AA689" s="8" t="s">
        <v>1667</v>
      </c>
      <c r="AB689" s="8" t="s">
        <v>185</v>
      </c>
      <c r="AC689" s="8" t="s">
        <v>1758</v>
      </c>
      <c r="AE689" s="8" t="e">
        <f>VLOOKUP(N689,[1]CRN!$H$2:$I$1212,2,FALSE)</f>
        <v>#N/A</v>
      </c>
      <c r="AG689" s="9">
        <v>97743751</v>
      </c>
      <c r="AH689" s="9">
        <v>5828</v>
      </c>
      <c r="AI689" s="9">
        <f>VLOOKUP(AG689,[2]CRN!$A$2:$J$2833,10,FALSE)</f>
        <v>6036</v>
      </c>
      <c r="AJ689" s="9">
        <f t="shared" si="43"/>
        <v>3.568977350720659E-2</v>
      </c>
      <c r="AL689" s="9">
        <v>97743751</v>
      </c>
      <c r="AM689" s="9">
        <v>6218</v>
      </c>
      <c r="AT689" s="9">
        <v>97757991</v>
      </c>
      <c r="AU689" s="9">
        <v>99917405</v>
      </c>
      <c r="AX689" s="9">
        <v>98160134</v>
      </c>
      <c r="AY689" s="9">
        <v>2023</v>
      </c>
      <c r="BB689" s="9">
        <v>99917414</v>
      </c>
      <c r="BC689" s="9">
        <v>6621</v>
      </c>
      <c r="BF689" s="9">
        <v>99917414</v>
      </c>
      <c r="BG689" s="9">
        <v>7218</v>
      </c>
    </row>
    <row r="690" spans="2:59" x14ac:dyDescent="0.35">
      <c r="B690" s="21" t="s">
        <v>1331</v>
      </c>
      <c r="C690" s="21" t="s">
        <v>39</v>
      </c>
      <c r="D690" s="21" t="s">
        <v>600</v>
      </c>
      <c r="E690" s="21" t="s">
        <v>600</v>
      </c>
      <c r="F690" s="21" t="s">
        <v>413</v>
      </c>
      <c r="G690" s="8" t="s">
        <v>186</v>
      </c>
      <c r="H690" s="8">
        <v>7.5</v>
      </c>
      <c r="I690" s="8" t="s">
        <v>158</v>
      </c>
      <c r="J690" s="8" t="s">
        <v>151</v>
      </c>
      <c r="K690" s="8">
        <v>1</v>
      </c>
      <c r="L690" s="8" t="s">
        <v>157</v>
      </c>
      <c r="M690" s="8">
        <v>227</v>
      </c>
      <c r="N690" s="8">
        <v>99917350</v>
      </c>
      <c r="O690" s="8">
        <v>96522947</v>
      </c>
      <c r="P690" s="8">
        <v>99917350</v>
      </c>
      <c r="Q690" s="8">
        <v>7991</v>
      </c>
      <c r="R690" s="8">
        <v>8231</v>
      </c>
      <c r="S690" s="8">
        <f t="shared" si="40"/>
        <v>7692</v>
      </c>
      <c r="T690" s="8">
        <f t="shared" si="41"/>
        <v>8027</v>
      </c>
      <c r="U690" s="8">
        <f t="shared" si="42"/>
        <v>8749</v>
      </c>
      <c r="V690" s="21" t="s">
        <v>141</v>
      </c>
      <c r="W690" s="21"/>
      <c r="X690" s="8" t="s">
        <v>181</v>
      </c>
      <c r="Y690" s="8" t="s">
        <v>183</v>
      </c>
      <c r="Z690" s="8">
        <v>2</v>
      </c>
      <c r="AA690" s="8" t="s">
        <v>1667</v>
      </c>
      <c r="AB690" s="8" t="s">
        <v>185</v>
      </c>
      <c r="AC690" s="8" t="s">
        <v>1758</v>
      </c>
      <c r="AE690" s="8" t="e">
        <f>VLOOKUP(N690,[1]CRN!$H$2:$I$1212,2,FALSE)</f>
        <v>#N/A</v>
      </c>
      <c r="AG690" s="9">
        <v>96522947</v>
      </c>
      <c r="AH690" s="9">
        <v>7698</v>
      </c>
      <c r="AI690" s="9">
        <f>VLOOKUP(AG690,[2]CRN!$A$2:$J$2833,10,FALSE)</f>
        <v>7991</v>
      </c>
      <c r="AJ690" s="9">
        <f t="shared" si="43"/>
        <v>3.8061834242660429E-2</v>
      </c>
      <c r="AL690" s="9">
        <v>96522947</v>
      </c>
      <c r="AM690" s="9">
        <v>8231</v>
      </c>
      <c r="AT690" s="9">
        <v>96523273</v>
      </c>
      <c r="AU690" s="9">
        <v>99917406</v>
      </c>
      <c r="AX690" s="9">
        <v>98160135</v>
      </c>
      <c r="AY690" s="9">
        <v>2074</v>
      </c>
      <c r="BB690" s="9">
        <v>99917350</v>
      </c>
      <c r="BC690" s="9">
        <v>8027</v>
      </c>
      <c r="BF690" s="9">
        <v>99917350</v>
      </c>
      <c r="BG690" s="9">
        <v>8749</v>
      </c>
    </row>
    <row r="691" spans="2:59" x14ac:dyDescent="0.35">
      <c r="B691" s="21" t="s">
        <v>1332</v>
      </c>
      <c r="C691" s="21" t="s">
        <v>39</v>
      </c>
      <c r="D691" s="21" t="s">
        <v>601</v>
      </c>
      <c r="E691" s="21" t="s">
        <v>601</v>
      </c>
      <c r="F691" s="21" t="s">
        <v>413</v>
      </c>
      <c r="G691" s="8" t="s">
        <v>186</v>
      </c>
      <c r="H691" s="8">
        <v>7.5</v>
      </c>
      <c r="I691" s="8" t="s">
        <v>158</v>
      </c>
      <c r="J691" s="8" t="s">
        <v>151</v>
      </c>
      <c r="K691" s="8">
        <v>3</v>
      </c>
      <c r="L691" s="8" t="s">
        <v>153</v>
      </c>
      <c r="M691" s="8">
        <v>200</v>
      </c>
      <c r="N691" s="8">
        <v>99917401</v>
      </c>
      <c r="O691" s="8">
        <v>96523268</v>
      </c>
      <c r="P691" s="8">
        <v>99917401</v>
      </c>
      <c r="Q691" s="8">
        <v>6443</v>
      </c>
      <c r="R691" s="8">
        <v>6637</v>
      </c>
      <c r="S691" s="8">
        <f t="shared" si="40"/>
        <v>6781</v>
      </c>
      <c r="T691" s="8">
        <f t="shared" si="41"/>
        <v>7071</v>
      </c>
      <c r="U691" s="8">
        <f t="shared" si="42"/>
        <v>7707</v>
      </c>
      <c r="V691" s="21" t="s">
        <v>141</v>
      </c>
      <c r="W691" s="21"/>
      <c r="X691" s="8" t="s">
        <v>181</v>
      </c>
      <c r="Y691" s="8" t="s">
        <v>183</v>
      </c>
      <c r="Z691" s="8">
        <v>2</v>
      </c>
      <c r="AA691" s="8" t="s">
        <v>1667</v>
      </c>
      <c r="AB691" s="8" t="s">
        <v>185</v>
      </c>
      <c r="AC691" s="8" t="s">
        <v>1758</v>
      </c>
      <c r="AE691" s="8" t="e">
        <f>VLOOKUP(N691,[1]CRN!$H$2:$I$1212,2,FALSE)</f>
        <v>#N/A</v>
      </c>
      <c r="AG691" s="9">
        <v>96523268</v>
      </c>
      <c r="AH691" s="9">
        <v>6224</v>
      </c>
      <c r="AI691" s="9">
        <f>VLOOKUP(AG691,[2]CRN!$A$2:$J$2833,10,FALSE)</f>
        <v>6443</v>
      </c>
      <c r="AJ691" s="9">
        <f t="shared" si="43"/>
        <v>3.5186375321336762E-2</v>
      </c>
      <c r="AL691" s="9">
        <v>96523268</v>
      </c>
      <c r="AM691" s="9">
        <v>6637</v>
      </c>
      <c r="AT691" s="9">
        <v>96523274</v>
      </c>
      <c r="AU691" s="9">
        <v>99917407</v>
      </c>
      <c r="AX691" s="9">
        <v>98160136</v>
      </c>
      <c r="AY691" s="9">
        <v>2089</v>
      </c>
      <c r="BB691" s="9">
        <v>99917401</v>
      </c>
      <c r="BC691" s="9">
        <v>7071</v>
      </c>
      <c r="BF691" s="9">
        <v>99917401</v>
      </c>
      <c r="BG691" s="9">
        <v>7707</v>
      </c>
    </row>
    <row r="692" spans="2:59" x14ac:dyDescent="0.35">
      <c r="B692" s="21" t="s">
        <v>1333</v>
      </c>
      <c r="C692" s="21" t="s">
        <v>39</v>
      </c>
      <c r="D692" s="21" t="s">
        <v>600</v>
      </c>
      <c r="E692" s="21" t="s">
        <v>600</v>
      </c>
      <c r="F692" s="21" t="s">
        <v>413</v>
      </c>
      <c r="G692" s="8" t="s">
        <v>186</v>
      </c>
      <c r="H692" s="8">
        <v>7.5</v>
      </c>
      <c r="I692" s="8" t="s">
        <v>158</v>
      </c>
      <c r="J692" s="8" t="s">
        <v>154</v>
      </c>
      <c r="K692" s="8">
        <v>1</v>
      </c>
      <c r="L692" s="8" t="s">
        <v>157</v>
      </c>
      <c r="M692" s="8">
        <v>227</v>
      </c>
      <c r="N692" s="8">
        <v>99917361</v>
      </c>
      <c r="O692" s="8">
        <v>96522971</v>
      </c>
      <c r="P692" s="8">
        <v>99917361</v>
      </c>
      <c r="Q692" s="8">
        <v>8056</v>
      </c>
      <c r="R692" s="8">
        <v>8298</v>
      </c>
      <c r="S692" s="8">
        <f t="shared" si="40"/>
        <v>7761</v>
      </c>
      <c r="T692" s="8">
        <f t="shared" si="41"/>
        <v>8098</v>
      </c>
      <c r="U692" s="8">
        <f t="shared" si="42"/>
        <v>8827</v>
      </c>
      <c r="V692" s="21" t="s">
        <v>141</v>
      </c>
      <c r="W692" s="21"/>
      <c r="X692" s="8" t="s">
        <v>181</v>
      </c>
      <c r="Y692" s="8" t="s">
        <v>183</v>
      </c>
      <c r="Z692" s="8">
        <v>2</v>
      </c>
      <c r="AA692" s="8" t="s">
        <v>1667</v>
      </c>
      <c r="AB692" s="8" t="s">
        <v>185</v>
      </c>
      <c r="AC692" s="8" t="s">
        <v>1758</v>
      </c>
      <c r="AE692" s="8" t="e">
        <f>VLOOKUP(N692,[1]CRN!$H$2:$I$1212,2,FALSE)</f>
        <v>#N/A</v>
      </c>
      <c r="AG692" s="9">
        <v>96522971</v>
      </c>
      <c r="AH692" s="9">
        <v>7761</v>
      </c>
      <c r="AI692" s="9">
        <f>VLOOKUP(AG692,[2]CRN!$A$2:$J$2833,10,FALSE)</f>
        <v>8056</v>
      </c>
      <c r="AJ692" s="9">
        <f t="shared" si="43"/>
        <v>3.80105656487566E-2</v>
      </c>
      <c r="AL692" s="9">
        <v>96522971</v>
      </c>
      <c r="AM692" s="9">
        <v>8298</v>
      </c>
      <c r="AT692" s="9">
        <v>96523145</v>
      </c>
      <c r="AU692" s="9">
        <v>99917408</v>
      </c>
      <c r="AX692" s="9">
        <v>98160137</v>
      </c>
      <c r="AY692" s="9">
        <v>2140</v>
      </c>
      <c r="BB692" s="9">
        <v>99917361</v>
      </c>
      <c r="BC692" s="9">
        <v>8098</v>
      </c>
      <c r="BF692" s="9">
        <v>99917361</v>
      </c>
      <c r="BG692" s="9">
        <v>8827</v>
      </c>
    </row>
    <row r="693" spans="2:59" x14ac:dyDescent="0.35">
      <c r="B693" s="21" t="s">
        <v>1334</v>
      </c>
      <c r="C693" s="21" t="s">
        <v>39</v>
      </c>
      <c r="D693" s="21" t="s">
        <v>601</v>
      </c>
      <c r="E693" s="21" t="s">
        <v>601</v>
      </c>
      <c r="F693" s="21" t="s">
        <v>413</v>
      </c>
      <c r="G693" s="8" t="s">
        <v>186</v>
      </c>
      <c r="H693" s="8">
        <v>7.5</v>
      </c>
      <c r="I693" s="8" t="s">
        <v>158</v>
      </c>
      <c r="J693" s="8" t="s">
        <v>154</v>
      </c>
      <c r="K693" s="8">
        <v>3</v>
      </c>
      <c r="L693" s="8" t="s">
        <v>153</v>
      </c>
      <c r="M693" s="8">
        <v>200</v>
      </c>
      <c r="N693" s="8">
        <v>99917415</v>
      </c>
      <c r="O693" s="8">
        <v>96523288</v>
      </c>
      <c r="P693" s="8">
        <v>99917415</v>
      </c>
      <c r="Q693" s="8">
        <v>6508</v>
      </c>
      <c r="R693" s="8">
        <v>6704</v>
      </c>
      <c r="S693" s="8">
        <f t="shared" si="40"/>
        <v>6850</v>
      </c>
      <c r="T693" s="8">
        <f t="shared" si="41"/>
        <v>7142</v>
      </c>
      <c r="U693" s="8">
        <f t="shared" si="42"/>
        <v>7785</v>
      </c>
      <c r="V693" s="21" t="s">
        <v>141</v>
      </c>
      <c r="W693" s="21"/>
      <c r="X693" s="8" t="s">
        <v>181</v>
      </c>
      <c r="Y693" s="8" t="s">
        <v>183</v>
      </c>
      <c r="Z693" s="8">
        <v>2</v>
      </c>
      <c r="AA693" s="8" t="s">
        <v>1667</v>
      </c>
      <c r="AB693" s="8" t="s">
        <v>185</v>
      </c>
      <c r="AC693" s="8" t="s">
        <v>1758</v>
      </c>
      <c r="AE693" s="8" t="e">
        <f>VLOOKUP(N693,[1]CRN!$H$2:$I$1212,2,FALSE)</f>
        <v>#N/A</v>
      </c>
      <c r="AG693" s="9">
        <v>96523288</v>
      </c>
      <c r="AH693" s="9">
        <v>6287</v>
      </c>
      <c r="AI693" s="9">
        <f>VLOOKUP(AG693,[2]CRN!$A$2:$J$2833,10,FALSE)</f>
        <v>6508</v>
      </c>
      <c r="AJ693" s="9">
        <f t="shared" si="43"/>
        <v>3.5151900747574356E-2</v>
      </c>
      <c r="AL693" s="9">
        <v>96523288</v>
      </c>
      <c r="AM693" s="9">
        <v>6704</v>
      </c>
      <c r="AT693" s="9">
        <v>96523146</v>
      </c>
      <c r="AU693" s="9">
        <v>99917409</v>
      </c>
      <c r="AX693" s="9">
        <v>98160138</v>
      </c>
      <c r="AY693" s="9">
        <v>2168</v>
      </c>
      <c r="BB693" s="9">
        <v>99917415</v>
      </c>
      <c r="BC693" s="9">
        <v>7142</v>
      </c>
      <c r="BF693" s="9">
        <v>99917415</v>
      </c>
      <c r="BG693" s="9">
        <v>7785</v>
      </c>
    </row>
    <row r="694" spans="2:59" x14ac:dyDescent="0.35">
      <c r="B694" s="21" t="s">
        <v>1335</v>
      </c>
      <c r="C694" s="21" t="s">
        <v>39</v>
      </c>
      <c r="D694" s="21" t="s">
        <v>602</v>
      </c>
      <c r="E694" s="21" t="s">
        <v>602</v>
      </c>
      <c r="F694" s="21" t="s">
        <v>414</v>
      </c>
      <c r="G694" s="8" t="s">
        <v>186</v>
      </c>
      <c r="H694" s="8">
        <v>7.5</v>
      </c>
      <c r="I694" s="8" t="s">
        <v>158</v>
      </c>
      <c r="J694" s="8" t="s">
        <v>151</v>
      </c>
      <c r="K694" s="8">
        <v>1</v>
      </c>
      <c r="L694" s="8" t="s">
        <v>157</v>
      </c>
      <c r="M694" s="8">
        <v>229</v>
      </c>
      <c r="N694" s="8">
        <v>99917351</v>
      </c>
      <c r="O694" s="8">
        <v>96522948</v>
      </c>
      <c r="P694" s="8">
        <v>99917351</v>
      </c>
      <c r="Q694" s="8">
        <v>8408</v>
      </c>
      <c r="R694" s="8">
        <v>8660</v>
      </c>
      <c r="S694" s="8">
        <f t="shared" si="40"/>
        <v>8135</v>
      </c>
      <c r="T694" s="8">
        <f t="shared" si="41"/>
        <v>8487</v>
      </c>
      <c r="U694" s="8">
        <f t="shared" si="42"/>
        <v>9251</v>
      </c>
      <c r="V694" s="21" t="s">
        <v>141</v>
      </c>
      <c r="W694" s="21"/>
      <c r="X694" s="8" t="s">
        <v>181</v>
      </c>
      <c r="Y694" s="8" t="s">
        <v>183</v>
      </c>
      <c r="Z694" s="8">
        <v>2</v>
      </c>
      <c r="AA694" s="8" t="s">
        <v>1667</v>
      </c>
      <c r="AB694" s="8" t="s">
        <v>185</v>
      </c>
      <c r="AC694" s="8" t="s">
        <v>1758</v>
      </c>
      <c r="AE694" s="8" t="e">
        <f>VLOOKUP(N694,[1]CRN!$H$2:$I$1212,2,FALSE)</f>
        <v>#N/A</v>
      </c>
      <c r="AG694" s="9">
        <v>96522948</v>
      </c>
      <c r="AH694" s="9">
        <v>8103</v>
      </c>
      <c r="AI694" s="9">
        <f>VLOOKUP(AG694,[2]CRN!$A$2:$J$2833,10,FALSE)</f>
        <v>8408</v>
      </c>
      <c r="AJ694" s="9">
        <f t="shared" si="43"/>
        <v>3.7640380106133534E-2</v>
      </c>
      <c r="AL694" s="9">
        <v>96522948</v>
      </c>
      <c r="AM694" s="9">
        <v>8660</v>
      </c>
      <c r="AT694" s="9">
        <v>96523147</v>
      </c>
      <c r="AU694" s="9">
        <v>99917410</v>
      </c>
      <c r="AX694" s="9">
        <v>98160139</v>
      </c>
      <c r="AY694" s="9">
        <v>2219</v>
      </c>
      <c r="BB694" s="9">
        <v>99917351</v>
      </c>
      <c r="BC694" s="9">
        <v>8487</v>
      </c>
      <c r="BF694" s="9">
        <v>99917351</v>
      </c>
      <c r="BG694" s="9">
        <v>9251</v>
      </c>
    </row>
    <row r="695" spans="2:59" x14ac:dyDescent="0.35">
      <c r="B695" s="21" t="s">
        <v>1336</v>
      </c>
      <c r="C695" s="21" t="s">
        <v>39</v>
      </c>
      <c r="D695" s="21" t="s">
        <v>603</v>
      </c>
      <c r="E695" s="21" t="s">
        <v>603</v>
      </c>
      <c r="F695" s="21" t="s">
        <v>414</v>
      </c>
      <c r="G695" s="8" t="s">
        <v>186</v>
      </c>
      <c r="H695" s="8">
        <v>7.5</v>
      </c>
      <c r="I695" s="8" t="s">
        <v>158</v>
      </c>
      <c r="J695" s="8" t="s">
        <v>151</v>
      </c>
      <c r="K695" s="8">
        <v>3</v>
      </c>
      <c r="L695" s="8" t="s">
        <v>153</v>
      </c>
      <c r="M695" s="8">
        <v>202</v>
      </c>
      <c r="N695" s="8">
        <v>99917402</v>
      </c>
      <c r="O695" s="8">
        <v>96523269</v>
      </c>
      <c r="P695" s="8">
        <v>99917402</v>
      </c>
      <c r="Q695" s="8">
        <v>6860</v>
      </c>
      <c r="R695" s="8">
        <v>7066</v>
      </c>
      <c r="S695" s="8">
        <f t="shared" si="40"/>
        <v>7224</v>
      </c>
      <c r="T695" s="8">
        <f t="shared" si="41"/>
        <v>7531</v>
      </c>
      <c r="U695" s="8">
        <f t="shared" si="42"/>
        <v>8209</v>
      </c>
      <c r="V695" s="21" t="s">
        <v>141</v>
      </c>
      <c r="W695" s="21"/>
      <c r="X695" s="8" t="s">
        <v>181</v>
      </c>
      <c r="Y695" s="8" t="s">
        <v>183</v>
      </c>
      <c r="Z695" s="8">
        <v>2</v>
      </c>
      <c r="AA695" s="8" t="s">
        <v>1667</v>
      </c>
      <c r="AB695" s="8" t="s">
        <v>185</v>
      </c>
      <c r="AC695" s="8" t="s">
        <v>1758</v>
      </c>
      <c r="AE695" s="8" t="e">
        <f>VLOOKUP(N695,[1]CRN!$H$2:$I$1212,2,FALSE)</f>
        <v>#N/A</v>
      </c>
      <c r="AG695" s="9">
        <v>96523269</v>
      </c>
      <c r="AH695" s="9">
        <v>6629</v>
      </c>
      <c r="AI695" s="9">
        <f>VLOOKUP(AG695,[2]CRN!$A$2:$J$2833,10,FALSE)</f>
        <v>6860</v>
      </c>
      <c r="AJ695" s="9">
        <f t="shared" si="43"/>
        <v>3.4846884899683211E-2</v>
      </c>
      <c r="AL695" s="9">
        <v>96523269</v>
      </c>
      <c r="AM695" s="9">
        <v>7066</v>
      </c>
      <c r="AT695" s="9">
        <v>96523148</v>
      </c>
      <c r="AU695" s="9">
        <v>99917411</v>
      </c>
      <c r="AX695" s="9">
        <v>98160140</v>
      </c>
      <c r="AY695" s="9">
        <v>2279</v>
      </c>
      <c r="BB695" s="9">
        <v>99917402</v>
      </c>
      <c r="BC695" s="9">
        <v>7531</v>
      </c>
      <c r="BF695" s="9">
        <v>99917402</v>
      </c>
      <c r="BG695" s="9">
        <v>8209</v>
      </c>
    </row>
    <row r="696" spans="2:59" x14ac:dyDescent="0.35">
      <c r="B696" s="21" t="s">
        <v>1337</v>
      </c>
      <c r="C696" s="21" t="s">
        <v>39</v>
      </c>
      <c r="D696" s="21" t="s">
        <v>602</v>
      </c>
      <c r="E696" s="21" t="s">
        <v>602</v>
      </c>
      <c r="F696" s="21" t="s">
        <v>414</v>
      </c>
      <c r="G696" s="8" t="s">
        <v>186</v>
      </c>
      <c r="H696" s="8">
        <v>7.5</v>
      </c>
      <c r="I696" s="8" t="s">
        <v>158</v>
      </c>
      <c r="J696" s="8" t="s">
        <v>154</v>
      </c>
      <c r="K696" s="8">
        <v>1</v>
      </c>
      <c r="L696" s="8" t="s">
        <v>157</v>
      </c>
      <c r="M696" s="8">
        <v>229</v>
      </c>
      <c r="N696" s="8">
        <v>99917362</v>
      </c>
      <c r="O696" s="8">
        <v>96522972</v>
      </c>
      <c r="P696" s="8">
        <v>99917362</v>
      </c>
      <c r="Q696" s="8">
        <v>8473</v>
      </c>
      <c r="R696" s="8">
        <v>8727</v>
      </c>
      <c r="S696" s="8">
        <f t="shared" si="40"/>
        <v>8204</v>
      </c>
      <c r="T696" s="8">
        <f t="shared" si="41"/>
        <v>8558</v>
      </c>
      <c r="U696" s="8">
        <f t="shared" si="42"/>
        <v>9329</v>
      </c>
      <c r="V696" s="21" t="s">
        <v>141</v>
      </c>
      <c r="W696" s="21"/>
      <c r="X696" s="8" t="s">
        <v>181</v>
      </c>
      <c r="Y696" s="8" t="s">
        <v>183</v>
      </c>
      <c r="Z696" s="8">
        <v>2</v>
      </c>
      <c r="AA696" s="8" t="s">
        <v>1667</v>
      </c>
      <c r="AB696" s="8" t="s">
        <v>185</v>
      </c>
      <c r="AC696" s="8" t="s">
        <v>1758</v>
      </c>
      <c r="AE696" s="8" t="e">
        <f>VLOOKUP(N696,[1]CRN!$H$2:$I$1212,2,FALSE)</f>
        <v>#N/A</v>
      </c>
      <c r="AG696" s="9">
        <v>96522972</v>
      </c>
      <c r="AH696" s="9">
        <v>8166</v>
      </c>
      <c r="AI696" s="9">
        <f>VLOOKUP(AG696,[2]CRN!$A$2:$J$2833,10,FALSE)</f>
        <v>8473</v>
      </c>
      <c r="AJ696" s="9">
        <f t="shared" si="43"/>
        <v>3.7594905706588293E-2</v>
      </c>
      <c r="AL696" s="9">
        <v>96522972</v>
      </c>
      <c r="AM696" s="9">
        <v>8727</v>
      </c>
      <c r="AT696" s="9">
        <v>96523285</v>
      </c>
      <c r="AU696" s="9">
        <v>99917412</v>
      </c>
      <c r="AX696" s="9">
        <v>98160141</v>
      </c>
      <c r="AY696" s="9">
        <v>2330</v>
      </c>
      <c r="BB696" s="9">
        <v>99917362</v>
      </c>
      <c r="BC696" s="9">
        <v>8558</v>
      </c>
      <c r="BF696" s="9">
        <v>99917362</v>
      </c>
      <c r="BG696" s="9">
        <v>9329</v>
      </c>
    </row>
    <row r="697" spans="2:59" x14ac:dyDescent="0.35">
      <c r="B697" s="21" t="s">
        <v>1338</v>
      </c>
      <c r="C697" s="21" t="s">
        <v>39</v>
      </c>
      <c r="D697" s="21" t="s">
        <v>603</v>
      </c>
      <c r="E697" s="21" t="s">
        <v>603</v>
      </c>
      <c r="F697" s="21" t="s">
        <v>414</v>
      </c>
      <c r="G697" s="8" t="s">
        <v>186</v>
      </c>
      <c r="H697" s="8">
        <v>7.5</v>
      </c>
      <c r="I697" s="8" t="s">
        <v>158</v>
      </c>
      <c r="J697" s="8" t="s">
        <v>154</v>
      </c>
      <c r="K697" s="8">
        <v>3</v>
      </c>
      <c r="L697" s="8" t="s">
        <v>153</v>
      </c>
      <c r="M697" s="8">
        <v>202</v>
      </c>
      <c r="N697" s="8">
        <v>99917416</v>
      </c>
      <c r="O697" s="8">
        <v>96523289</v>
      </c>
      <c r="P697" s="8">
        <v>99917416</v>
      </c>
      <c r="Q697" s="8">
        <v>6925</v>
      </c>
      <c r="R697" s="8">
        <v>7133</v>
      </c>
      <c r="S697" s="8">
        <f t="shared" si="40"/>
        <v>7293</v>
      </c>
      <c r="T697" s="8">
        <f t="shared" si="41"/>
        <v>7602</v>
      </c>
      <c r="U697" s="8">
        <f t="shared" si="42"/>
        <v>8287</v>
      </c>
      <c r="V697" s="21" t="s">
        <v>141</v>
      </c>
      <c r="W697" s="21"/>
      <c r="X697" s="8" t="s">
        <v>181</v>
      </c>
      <c r="Y697" s="8" t="s">
        <v>183</v>
      </c>
      <c r="Z697" s="8">
        <v>2</v>
      </c>
      <c r="AA697" s="8" t="s">
        <v>1667</v>
      </c>
      <c r="AB697" s="8" t="s">
        <v>185</v>
      </c>
      <c r="AC697" s="8" t="s">
        <v>1758</v>
      </c>
      <c r="AE697" s="8" t="e">
        <f>VLOOKUP(N697,[1]CRN!$H$2:$I$1212,2,FALSE)</f>
        <v>#N/A</v>
      </c>
      <c r="AG697" s="9">
        <v>96523289</v>
      </c>
      <c r="AH697" s="9">
        <v>6692</v>
      </c>
      <c r="AI697" s="9">
        <f>VLOOKUP(AG697,[2]CRN!$A$2:$J$2833,10,FALSE)</f>
        <v>6925</v>
      </c>
      <c r="AJ697" s="9">
        <f t="shared" si="43"/>
        <v>3.481769276748356E-2</v>
      </c>
      <c r="AL697" s="9">
        <v>96523289</v>
      </c>
      <c r="AM697" s="9">
        <v>7133</v>
      </c>
      <c r="AT697" s="9">
        <v>96523286</v>
      </c>
      <c r="AU697" s="9">
        <v>99917413</v>
      </c>
      <c r="AX697" s="9">
        <v>98160142</v>
      </c>
      <c r="AY697" s="9">
        <v>2360</v>
      </c>
      <c r="BB697" s="9">
        <v>99917416</v>
      </c>
      <c r="BC697" s="9">
        <v>7602</v>
      </c>
      <c r="BF697" s="9">
        <v>99917416</v>
      </c>
      <c r="BG697" s="9">
        <v>8287</v>
      </c>
    </row>
    <row r="698" spans="2:59" x14ac:dyDescent="0.35">
      <c r="B698" s="21" t="s">
        <v>1339</v>
      </c>
      <c r="C698" s="21" t="s">
        <v>39</v>
      </c>
      <c r="D698" s="21" t="s">
        <v>604</v>
      </c>
      <c r="E698" s="21" t="s">
        <v>604</v>
      </c>
      <c r="F698" s="21" t="s">
        <v>415</v>
      </c>
      <c r="G698" s="8" t="s">
        <v>186</v>
      </c>
      <c r="H698" s="8">
        <v>7.5</v>
      </c>
      <c r="I698" s="8" t="s">
        <v>158</v>
      </c>
      <c r="J698" s="8" t="s">
        <v>151</v>
      </c>
      <c r="K698" s="8">
        <v>1</v>
      </c>
      <c r="L698" s="8" t="s">
        <v>157</v>
      </c>
      <c r="M698" s="8">
        <v>231</v>
      </c>
      <c r="N698" s="8">
        <v>99917352</v>
      </c>
      <c r="O698" s="8">
        <v>96522949</v>
      </c>
      <c r="P698" s="8">
        <v>99917352</v>
      </c>
      <c r="Q698" s="8">
        <v>8791</v>
      </c>
      <c r="R698" s="8">
        <v>9055</v>
      </c>
      <c r="S698" s="8">
        <f t="shared" si="40"/>
        <v>8541</v>
      </c>
      <c r="T698" s="8">
        <f t="shared" si="41"/>
        <v>8909</v>
      </c>
      <c r="U698" s="8">
        <f t="shared" si="42"/>
        <v>9711</v>
      </c>
      <c r="V698" s="21" t="s">
        <v>141</v>
      </c>
      <c r="W698" s="21"/>
      <c r="X698" s="8" t="s">
        <v>181</v>
      </c>
      <c r="Y698" s="8" t="s">
        <v>183</v>
      </c>
      <c r="Z698" s="8">
        <v>2</v>
      </c>
      <c r="AA698" s="8" t="s">
        <v>1667</v>
      </c>
      <c r="AB698" s="8" t="s">
        <v>185</v>
      </c>
      <c r="AC698" s="8" t="s">
        <v>1758</v>
      </c>
      <c r="AE698" s="8" t="e">
        <f>VLOOKUP(N698,[1]CRN!$H$2:$I$1212,2,FALSE)</f>
        <v>#N/A</v>
      </c>
      <c r="AG698" s="9">
        <v>96522949</v>
      </c>
      <c r="AH698" s="9">
        <v>8474</v>
      </c>
      <c r="AI698" s="9">
        <f>VLOOKUP(AG698,[2]CRN!$A$2:$J$2833,10,FALSE)</f>
        <v>8791</v>
      </c>
      <c r="AJ698" s="9">
        <f t="shared" si="43"/>
        <v>3.7408543780977105E-2</v>
      </c>
      <c r="AL698" s="9">
        <v>96522949</v>
      </c>
      <c r="AM698" s="9">
        <v>9055</v>
      </c>
      <c r="AT698" s="9">
        <v>97743751</v>
      </c>
      <c r="AU698" s="9">
        <v>99917414</v>
      </c>
      <c r="AX698" s="9">
        <v>98160143</v>
      </c>
      <c r="AY698" s="9">
        <v>2411</v>
      </c>
      <c r="BB698" s="9">
        <v>99917352</v>
      </c>
      <c r="BC698" s="9">
        <v>8909</v>
      </c>
      <c r="BF698" s="9">
        <v>99917352</v>
      </c>
      <c r="BG698" s="9">
        <v>9711</v>
      </c>
    </row>
    <row r="699" spans="2:59" x14ac:dyDescent="0.35">
      <c r="B699" s="21" t="s">
        <v>1340</v>
      </c>
      <c r="C699" s="21" t="s">
        <v>39</v>
      </c>
      <c r="D699" s="21" t="s">
        <v>605</v>
      </c>
      <c r="E699" s="21" t="s">
        <v>605</v>
      </c>
      <c r="F699" s="21" t="s">
        <v>415</v>
      </c>
      <c r="G699" s="8" t="s">
        <v>186</v>
      </c>
      <c r="H699" s="8">
        <v>7.5</v>
      </c>
      <c r="I699" s="8" t="s">
        <v>158</v>
      </c>
      <c r="J699" s="8" t="s">
        <v>151</v>
      </c>
      <c r="K699" s="8">
        <v>3</v>
      </c>
      <c r="L699" s="8" t="s">
        <v>153</v>
      </c>
      <c r="M699" s="8">
        <v>204</v>
      </c>
      <c r="N699" s="8">
        <v>99917403</v>
      </c>
      <c r="O699" s="8">
        <v>96523270</v>
      </c>
      <c r="P699" s="8">
        <v>99917403</v>
      </c>
      <c r="Q699" s="8">
        <v>7243</v>
      </c>
      <c r="R699" s="8">
        <v>7461</v>
      </c>
      <c r="S699" s="8">
        <f t="shared" si="40"/>
        <v>7630</v>
      </c>
      <c r="T699" s="8">
        <f t="shared" si="41"/>
        <v>7953</v>
      </c>
      <c r="U699" s="8">
        <f t="shared" si="42"/>
        <v>8669</v>
      </c>
      <c r="V699" s="21" t="s">
        <v>141</v>
      </c>
      <c r="W699" s="21"/>
      <c r="X699" s="8" t="s">
        <v>181</v>
      </c>
      <c r="Y699" s="8" t="s">
        <v>183</v>
      </c>
      <c r="Z699" s="8">
        <v>2</v>
      </c>
      <c r="AA699" s="8" t="s">
        <v>1667</v>
      </c>
      <c r="AB699" s="8" t="s">
        <v>185</v>
      </c>
      <c r="AC699" s="8" t="s">
        <v>1758</v>
      </c>
      <c r="AE699" s="8" t="e">
        <f>VLOOKUP(N699,[1]CRN!$H$2:$I$1212,2,FALSE)</f>
        <v>#N/A</v>
      </c>
      <c r="AG699" s="9">
        <v>96523270</v>
      </c>
      <c r="AH699" s="9">
        <v>7000</v>
      </c>
      <c r="AI699" s="9">
        <f>VLOOKUP(AG699,[2]CRN!$A$2:$J$2833,10,FALSE)</f>
        <v>7243</v>
      </c>
      <c r="AJ699" s="9">
        <f t="shared" si="43"/>
        <v>3.4714285714285711E-2</v>
      </c>
      <c r="AL699" s="9">
        <v>96523270</v>
      </c>
      <c r="AM699" s="9">
        <v>7461</v>
      </c>
      <c r="AT699" s="9">
        <v>96523288</v>
      </c>
      <c r="AU699" s="9">
        <v>99917415</v>
      </c>
      <c r="AX699" s="9">
        <v>98160144</v>
      </c>
      <c r="AY699" s="9">
        <v>2633</v>
      </c>
      <c r="BB699" s="9">
        <v>99917403</v>
      </c>
      <c r="BC699" s="9">
        <v>7953</v>
      </c>
      <c r="BF699" s="9">
        <v>99917403</v>
      </c>
      <c r="BG699" s="9">
        <v>8669</v>
      </c>
    </row>
    <row r="700" spans="2:59" x14ac:dyDescent="0.35">
      <c r="B700" s="21" t="s">
        <v>1341</v>
      </c>
      <c r="C700" s="21" t="s">
        <v>39</v>
      </c>
      <c r="D700" s="21" t="s">
        <v>604</v>
      </c>
      <c r="E700" s="21" t="s">
        <v>604</v>
      </c>
      <c r="F700" s="21" t="s">
        <v>415</v>
      </c>
      <c r="G700" s="8" t="s">
        <v>186</v>
      </c>
      <c r="H700" s="8">
        <v>7.5</v>
      </c>
      <c r="I700" s="8" t="s">
        <v>158</v>
      </c>
      <c r="J700" s="8" t="s">
        <v>154</v>
      </c>
      <c r="K700" s="8">
        <v>1</v>
      </c>
      <c r="L700" s="8" t="s">
        <v>157</v>
      </c>
      <c r="M700" s="8">
        <v>231</v>
      </c>
      <c r="N700" s="8">
        <v>99917363</v>
      </c>
      <c r="O700" s="8">
        <v>96522973</v>
      </c>
      <c r="P700" s="8">
        <v>99917363</v>
      </c>
      <c r="Q700" s="8">
        <v>8856</v>
      </c>
      <c r="R700" s="8">
        <v>9122</v>
      </c>
      <c r="S700" s="8">
        <f t="shared" si="40"/>
        <v>8610</v>
      </c>
      <c r="T700" s="8">
        <f t="shared" si="41"/>
        <v>8980</v>
      </c>
      <c r="U700" s="8">
        <f t="shared" si="42"/>
        <v>9789</v>
      </c>
      <c r="V700" s="21" t="s">
        <v>141</v>
      </c>
      <c r="W700" s="21"/>
      <c r="X700" s="8" t="s">
        <v>181</v>
      </c>
      <c r="Y700" s="8" t="s">
        <v>183</v>
      </c>
      <c r="Z700" s="8">
        <v>2</v>
      </c>
      <c r="AA700" s="8" t="s">
        <v>1667</v>
      </c>
      <c r="AB700" s="8" t="s">
        <v>185</v>
      </c>
      <c r="AC700" s="8" t="s">
        <v>1758</v>
      </c>
      <c r="AE700" s="8" t="e">
        <f>VLOOKUP(N700,[1]CRN!$H$2:$I$1212,2,FALSE)</f>
        <v>#N/A</v>
      </c>
      <c r="AG700" s="9">
        <v>96522973</v>
      </c>
      <c r="AH700" s="9">
        <v>8537</v>
      </c>
      <c r="AI700" s="9">
        <f>VLOOKUP(AG700,[2]CRN!$A$2:$J$2833,10,FALSE)</f>
        <v>8856</v>
      </c>
      <c r="AJ700" s="9">
        <f t="shared" si="43"/>
        <v>3.7366756471828508E-2</v>
      </c>
      <c r="AL700" s="9">
        <v>96522973</v>
      </c>
      <c r="AM700" s="9">
        <v>9122</v>
      </c>
      <c r="AT700" s="9">
        <v>96523289</v>
      </c>
      <c r="AU700" s="9">
        <v>99917416</v>
      </c>
      <c r="AX700" s="9">
        <v>98160145</v>
      </c>
      <c r="AY700" s="9">
        <v>2684</v>
      </c>
      <c r="BB700" s="9">
        <v>99917363</v>
      </c>
      <c r="BC700" s="9">
        <v>8980</v>
      </c>
      <c r="BF700" s="9">
        <v>99917363</v>
      </c>
      <c r="BG700" s="9">
        <v>9789</v>
      </c>
    </row>
    <row r="701" spans="2:59" x14ac:dyDescent="0.35">
      <c r="B701" s="21" t="s">
        <v>1342</v>
      </c>
      <c r="C701" s="21" t="s">
        <v>39</v>
      </c>
      <c r="D701" s="21" t="s">
        <v>605</v>
      </c>
      <c r="E701" s="21" t="s">
        <v>605</v>
      </c>
      <c r="F701" s="21" t="s">
        <v>415</v>
      </c>
      <c r="G701" s="8" t="s">
        <v>186</v>
      </c>
      <c r="H701" s="8">
        <v>7.5</v>
      </c>
      <c r="I701" s="8" t="s">
        <v>158</v>
      </c>
      <c r="J701" s="8" t="s">
        <v>154</v>
      </c>
      <c r="K701" s="8">
        <v>3</v>
      </c>
      <c r="L701" s="8" t="s">
        <v>153</v>
      </c>
      <c r="M701" s="8">
        <v>204</v>
      </c>
      <c r="N701" s="8">
        <v>99917417</v>
      </c>
      <c r="O701" s="8">
        <v>96523290</v>
      </c>
      <c r="P701" s="8">
        <v>99917417</v>
      </c>
      <c r="Q701" s="8">
        <v>7308</v>
      </c>
      <c r="R701" s="8">
        <v>7528</v>
      </c>
      <c r="S701" s="8">
        <f t="shared" si="40"/>
        <v>7699</v>
      </c>
      <c r="T701" s="8">
        <f t="shared" si="41"/>
        <v>8024</v>
      </c>
      <c r="U701" s="8">
        <f t="shared" si="42"/>
        <v>8747</v>
      </c>
      <c r="V701" s="21" t="s">
        <v>141</v>
      </c>
      <c r="W701" s="21"/>
      <c r="X701" s="8" t="s">
        <v>181</v>
      </c>
      <c r="Y701" s="8" t="s">
        <v>183</v>
      </c>
      <c r="Z701" s="8">
        <v>2</v>
      </c>
      <c r="AA701" s="8" t="s">
        <v>1667</v>
      </c>
      <c r="AB701" s="8" t="s">
        <v>185</v>
      </c>
      <c r="AC701" s="8" t="s">
        <v>1758</v>
      </c>
      <c r="AE701" s="8" t="e">
        <f>VLOOKUP(N701,[1]CRN!$H$2:$I$1212,2,FALSE)</f>
        <v>#N/A</v>
      </c>
      <c r="AG701" s="9">
        <v>96523290</v>
      </c>
      <c r="AH701" s="9">
        <v>7063</v>
      </c>
      <c r="AI701" s="9">
        <f>VLOOKUP(AG701,[2]CRN!$A$2:$J$2833,10,FALSE)</f>
        <v>7308</v>
      </c>
      <c r="AJ701" s="9">
        <f t="shared" si="43"/>
        <v>3.4687809712586719E-2</v>
      </c>
      <c r="AL701" s="9">
        <v>96523290</v>
      </c>
      <c r="AM701" s="9">
        <v>7528</v>
      </c>
      <c r="AT701" s="9">
        <v>96523290</v>
      </c>
      <c r="AU701" s="9">
        <v>99917417</v>
      </c>
      <c r="AX701" s="9">
        <v>98160146</v>
      </c>
      <c r="AY701" s="9">
        <v>2733</v>
      </c>
      <c r="BB701" s="9">
        <v>99917417</v>
      </c>
      <c r="BC701" s="9">
        <v>8024</v>
      </c>
      <c r="BF701" s="9">
        <v>99917417</v>
      </c>
      <c r="BG701" s="9">
        <v>8747</v>
      </c>
    </row>
    <row r="702" spans="2:59" x14ac:dyDescent="0.35">
      <c r="B702" s="21" t="s">
        <v>1343</v>
      </c>
      <c r="C702" s="21" t="s">
        <v>39</v>
      </c>
      <c r="D702" s="21" t="s">
        <v>606</v>
      </c>
      <c r="E702" s="21" t="s">
        <v>606</v>
      </c>
      <c r="F702" s="21" t="s">
        <v>418</v>
      </c>
      <c r="G702" s="8" t="s">
        <v>186</v>
      </c>
      <c r="H702" s="8">
        <v>10</v>
      </c>
      <c r="I702" s="8" t="s">
        <v>158</v>
      </c>
      <c r="J702" s="8" t="s">
        <v>151</v>
      </c>
      <c r="K702" s="8">
        <v>1</v>
      </c>
      <c r="L702" s="8">
        <v>230</v>
      </c>
      <c r="M702" s="8">
        <v>364</v>
      </c>
      <c r="N702" s="8">
        <v>99917353</v>
      </c>
      <c r="O702" s="8">
        <v>96522950</v>
      </c>
      <c r="P702" s="8">
        <v>99917353</v>
      </c>
      <c r="Q702" s="8">
        <v>10725</v>
      </c>
      <c r="R702" s="8">
        <v>11046</v>
      </c>
      <c r="S702" s="8">
        <f t="shared" si="40"/>
        <v>10419</v>
      </c>
      <c r="T702" s="8">
        <f t="shared" si="41"/>
        <v>10877</v>
      </c>
      <c r="U702" s="8">
        <f t="shared" si="42"/>
        <v>11857</v>
      </c>
      <c r="V702" s="21" t="s">
        <v>141</v>
      </c>
      <c r="W702" s="21"/>
      <c r="X702" s="8" t="s">
        <v>181</v>
      </c>
      <c r="Y702" s="8" t="s">
        <v>183</v>
      </c>
      <c r="Z702" s="8">
        <v>2</v>
      </c>
      <c r="AA702" s="8" t="s">
        <v>1667</v>
      </c>
      <c r="AB702" s="8" t="s">
        <v>185</v>
      </c>
      <c r="AC702" s="8" t="s">
        <v>1758</v>
      </c>
      <c r="AE702" s="8" t="e">
        <f>VLOOKUP(N702,[1]CRN!$H$2:$I$1212,2,FALSE)</f>
        <v>#N/A</v>
      </c>
      <c r="AG702" s="9">
        <v>96522950</v>
      </c>
      <c r="AH702" s="9">
        <v>10324</v>
      </c>
      <c r="AI702" s="9">
        <f>VLOOKUP(AG702,[2]CRN!$A$2:$J$2833,10,FALSE)</f>
        <v>10725</v>
      </c>
      <c r="AJ702" s="9">
        <f t="shared" si="43"/>
        <v>3.8841534289035258E-2</v>
      </c>
      <c r="AL702" s="9">
        <v>96522950</v>
      </c>
      <c r="AM702" s="9">
        <v>11046</v>
      </c>
      <c r="AT702" s="9">
        <v>96523291</v>
      </c>
      <c r="AU702" s="9">
        <v>99917418</v>
      </c>
      <c r="AX702" s="9">
        <v>98160147</v>
      </c>
      <c r="AY702" s="9">
        <v>2784</v>
      </c>
      <c r="BB702" s="9">
        <v>99917353</v>
      </c>
      <c r="BC702" s="9">
        <v>10877</v>
      </c>
      <c r="BF702" s="9">
        <v>99917353</v>
      </c>
      <c r="BG702" s="9">
        <v>11857</v>
      </c>
    </row>
    <row r="703" spans="2:59" x14ac:dyDescent="0.35">
      <c r="B703" s="21" t="s">
        <v>1344</v>
      </c>
      <c r="C703" s="21" t="s">
        <v>39</v>
      </c>
      <c r="D703" s="21" t="s">
        <v>607</v>
      </c>
      <c r="E703" s="21" t="s">
        <v>607</v>
      </c>
      <c r="F703" s="21" t="s">
        <v>418</v>
      </c>
      <c r="G703" s="8" t="s">
        <v>186</v>
      </c>
      <c r="H703" s="8">
        <v>10</v>
      </c>
      <c r="I703" s="8" t="s">
        <v>158</v>
      </c>
      <c r="J703" s="8" t="s">
        <v>151</v>
      </c>
      <c r="K703" s="8">
        <v>3</v>
      </c>
      <c r="L703" s="8" t="s">
        <v>153</v>
      </c>
      <c r="M703" s="8">
        <v>243</v>
      </c>
      <c r="N703" s="8">
        <v>99917404</v>
      </c>
      <c r="O703" s="8">
        <v>96523271</v>
      </c>
      <c r="P703" s="8">
        <v>99917404</v>
      </c>
      <c r="Q703" s="8">
        <v>7992</v>
      </c>
      <c r="R703" s="8">
        <v>8231</v>
      </c>
      <c r="S703" s="8">
        <f t="shared" si="40"/>
        <v>8272</v>
      </c>
      <c r="T703" s="8">
        <f t="shared" si="41"/>
        <v>8622</v>
      </c>
      <c r="U703" s="8">
        <f t="shared" si="42"/>
        <v>9399</v>
      </c>
      <c r="V703" s="21" t="s">
        <v>141</v>
      </c>
      <c r="W703" s="21"/>
      <c r="X703" s="8" t="s">
        <v>181</v>
      </c>
      <c r="Y703" s="8" t="s">
        <v>183</v>
      </c>
      <c r="Z703" s="8">
        <v>2</v>
      </c>
      <c r="AA703" s="8" t="s">
        <v>1667</v>
      </c>
      <c r="AB703" s="8" t="s">
        <v>185</v>
      </c>
      <c r="AC703" s="8" t="s">
        <v>1758</v>
      </c>
      <c r="AE703" s="8" t="e">
        <f>VLOOKUP(N703,[1]CRN!$H$2:$I$1212,2,FALSE)</f>
        <v>#N/A</v>
      </c>
      <c r="AG703" s="9">
        <v>96523271</v>
      </c>
      <c r="AH703" s="9">
        <v>7721</v>
      </c>
      <c r="AI703" s="9">
        <f>VLOOKUP(AG703,[2]CRN!$A$2:$J$2833,10,FALSE)</f>
        <v>7992</v>
      </c>
      <c r="AJ703" s="9">
        <f t="shared" si="43"/>
        <v>3.5099080429996113E-2</v>
      </c>
      <c r="AL703" s="9">
        <v>96523271</v>
      </c>
      <c r="AM703" s="9">
        <v>8231</v>
      </c>
      <c r="AT703" s="9">
        <v>97757992</v>
      </c>
      <c r="AU703" s="9">
        <v>99917419</v>
      </c>
      <c r="AX703" s="9">
        <v>98160148</v>
      </c>
      <c r="AY703" s="9">
        <v>2815</v>
      </c>
      <c r="BB703" s="9">
        <v>99917404</v>
      </c>
      <c r="BC703" s="9">
        <v>8622</v>
      </c>
      <c r="BF703" s="9">
        <v>99917404</v>
      </c>
      <c r="BG703" s="9">
        <v>9399</v>
      </c>
    </row>
    <row r="704" spans="2:59" x14ac:dyDescent="0.35">
      <c r="B704" s="21" t="s">
        <v>1345</v>
      </c>
      <c r="C704" s="21" t="s">
        <v>39</v>
      </c>
      <c r="D704" s="21" t="s">
        <v>606</v>
      </c>
      <c r="E704" s="21" t="s">
        <v>606</v>
      </c>
      <c r="F704" s="21" t="s">
        <v>418</v>
      </c>
      <c r="G704" s="8" t="s">
        <v>186</v>
      </c>
      <c r="H704" s="8">
        <v>10</v>
      </c>
      <c r="I704" s="8" t="s">
        <v>158</v>
      </c>
      <c r="J704" s="8" t="s">
        <v>154</v>
      </c>
      <c r="K704" s="8">
        <v>1</v>
      </c>
      <c r="L704" s="8">
        <v>230</v>
      </c>
      <c r="M704" s="8">
        <v>364</v>
      </c>
      <c r="N704" s="8">
        <v>99917364</v>
      </c>
      <c r="O704" s="8">
        <v>96522974</v>
      </c>
      <c r="P704" s="8">
        <v>99917364</v>
      </c>
      <c r="Q704" s="8">
        <v>10790</v>
      </c>
      <c r="R704" s="8">
        <v>11113</v>
      </c>
      <c r="S704" s="8">
        <f t="shared" si="40"/>
        <v>10488</v>
      </c>
      <c r="T704" s="8">
        <f t="shared" si="41"/>
        <v>10948</v>
      </c>
      <c r="U704" s="8">
        <f t="shared" si="42"/>
        <v>11935</v>
      </c>
      <c r="V704" s="21" t="s">
        <v>141</v>
      </c>
      <c r="W704" s="21"/>
      <c r="X704" s="8" t="s">
        <v>181</v>
      </c>
      <c r="Y704" s="8" t="s">
        <v>183</v>
      </c>
      <c r="Z704" s="8">
        <v>2</v>
      </c>
      <c r="AA704" s="8" t="s">
        <v>1667</v>
      </c>
      <c r="AB704" s="8" t="s">
        <v>185</v>
      </c>
      <c r="AC704" s="8" t="s">
        <v>1758</v>
      </c>
      <c r="AE704" s="8" t="e">
        <f>VLOOKUP(N704,[1]CRN!$H$2:$I$1212,2,FALSE)</f>
        <v>#N/A</v>
      </c>
      <c r="AG704" s="9">
        <v>96522974</v>
      </c>
      <c r="AH704" s="9">
        <v>10387</v>
      </c>
      <c r="AI704" s="9">
        <f>VLOOKUP(AG704,[2]CRN!$A$2:$J$2833,10,FALSE)</f>
        <v>10790</v>
      </c>
      <c r="AJ704" s="9">
        <f t="shared" si="43"/>
        <v>3.8798498122653319E-2</v>
      </c>
      <c r="AL704" s="9">
        <v>96522974</v>
      </c>
      <c r="AM704" s="9">
        <v>11113</v>
      </c>
      <c r="AT704" s="9">
        <v>96523293</v>
      </c>
      <c r="AU704" s="9">
        <v>99917420</v>
      </c>
      <c r="AX704" s="9">
        <v>98160149</v>
      </c>
      <c r="AY704" s="9">
        <v>2866</v>
      </c>
      <c r="BB704" s="9">
        <v>99917364</v>
      </c>
      <c r="BC704" s="9">
        <v>10948</v>
      </c>
      <c r="BF704" s="9">
        <v>99917364</v>
      </c>
      <c r="BG704" s="9">
        <v>11935</v>
      </c>
    </row>
    <row r="705" spans="2:59" x14ac:dyDescent="0.35">
      <c r="B705" s="21" t="s">
        <v>1346</v>
      </c>
      <c r="C705" s="21" t="s">
        <v>39</v>
      </c>
      <c r="D705" s="21" t="s">
        <v>607</v>
      </c>
      <c r="E705" s="21" t="s">
        <v>607</v>
      </c>
      <c r="F705" s="21" t="s">
        <v>418</v>
      </c>
      <c r="G705" s="8" t="s">
        <v>186</v>
      </c>
      <c r="H705" s="8">
        <v>10</v>
      </c>
      <c r="I705" s="8" t="s">
        <v>158</v>
      </c>
      <c r="J705" s="8" t="s">
        <v>154</v>
      </c>
      <c r="K705" s="8">
        <v>3</v>
      </c>
      <c r="L705" s="8" t="s">
        <v>153</v>
      </c>
      <c r="M705" s="8">
        <v>243</v>
      </c>
      <c r="N705" s="8">
        <v>99917418</v>
      </c>
      <c r="O705" s="8">
        <v>96523291</v>
      </c>
      <c r="P705" s="8">
        <v>99917418</v>
      </c>
      <c r="Q705" s="8">
        <v>8057</v>
      </c>
      <c r="R705" s="8">
        <v>8298</v>
      </c>
      <c r="S705" s="8">
        <f t="shared" si="40"/>
        <v>8341</v>
      </c>
      <c r="T705" s="8">
        <f t="shared" si="41"/>
        <v>8693</v>
      </c>
      <c r="U705" s="8">
        <f t="shared" si="42"/>
        <v>9477</v>
      </c>
      <c r="V705" s="21" t="s">
        <v>141</v>
      </c>
      <c r="W705" s="21"/>
      <c r="X705" s="8" t="s">
        <v>181</v>
      </c>
      <c r="Y705" s="8" t="s">
        <v>183</v>
      </c>
      <c r="Z705" s="8">
        <v>2</v>
      </c>
      <c r="AA705" s="8" t="s">
        <v>1667</v>
      </c>
      <c r="AB705" s="8" t="s">
        <v>185</v>
      </c>
      <c r="AC705" s="8" t="s">
        <v>1758</v>
      </c>
      <c r="AE705" s="8" t="e">
        <f>VLOOKUP(N705,[1]CRN!$H$2:$I$1212,2,FALSE)</f>
        <v>#N/A</v>
      </c>
      <c r="AG705" s="9">
        <v>96523291</v>
      </c>
      <c r="AH705" s="9">
        <v>7784</v>
      </c>
      <c r="AI705" s="9">
        <f>VLOOKUP(AG705,[2]CRN!$A$2:$J$2833,10,FALSE)</f>
        <v>8057</v>
      </c>
      <c r="AJ705" s="9">
        <f t="shared" si="43"/>
        <v>3.5071942446043163E-2</v>
      </c>
      <c r="AL705" s="9">
        <v>96523291</v>
      </c>
      <c r="AM705" s="9">
        <v>8298</v>
      </c>
      <c r="AT705" s="9">
        <v>96523294</v>
      </c>
      <c r="AU705" s="9">
        <v>99917421</v>
      </c>
      <c r="AX705" s="9">
        <v>98160150</v>
      </c>
      <c r="AY705" s="9">
        <v>2900</v>
      </c>
      <c r="BB705" s="9">
        <v>99917418</v>
      </c>
      <c r="BC705" s="9">
        <v>8693</v>
      </c>
      <c r="BF705" s="9">
        <v>99917418</v>
      </c>
      <c r="BG705" s="9">
        <v>9477</v>
      </c>
    </row>
    <row r="706" spans="2:59" x14ac:dyDescent="0.35">
      <c r="B706" s="21" t="s">
        <v>1347</v>
      </c>
      <c r="C706" s="21" t="s">
        <v>39</v>
      </c>
      <c r="D706" s="21" t="s">
        <v>40</v>
      </c>
      <c r="E706" s="21" t="s">
        <v>40</v>
      </c>
      <c r="F706" s="21" t="s">
        <v>427</v>
      </c>
      <c r="G706" s="8" t="s">
        <v>186</v>
      </c>
      <c r="H706" s="8">
        <v>15</v>
      </c>
      <c r="I706" s="8" t="s">
        <v>159</v>
      </c>
      <c r="J706" s="8" t="s">
        <v>151</v>
      </c>
      <c r="K706" s="8">
        <v>3</v>
      </c>
      <c r="L706" s="8" t="s">
        <v>153</v>
      </c>
      <c r="M706" s="8">
        <v>247</v>
      </c>
      <c r="N706" s="8">
        <v>99917405</v>
      </c>
      <c r="O706" s="8">
        <v>97757991</v>
      </c>
      <c r="P706" s="8">
        <v>99917405</v>
      </c>
      <c r="Q706" s="8">
        <v>8970</v>
      </c>
      <c r="R706" s="8">
        <v>9239</v>
      </c>
      <c r="S706" s="8">
        <f t="shared" si="40"/>
        <v>9516</v>
      </c>
      <c r="T706" s="8">
        <f t="shared" si="41"/>
        <v>9925</v>
      </c>
      <c r="U706" s="8">
        <f t="shared" si="42"/>
        <v>10818</v>
      </c>
      <c r="V706" s="21" t="s">
        <v>141</v>
      </c>
      <c r="W706" s="21"/>
      <c r="X706" s="8" t="s">
        <v>181</v>
      </c>
      <c r="Y706" s="8" t="s">
        <v>183</v>
      </c>
      <c r="Z706" s="8">
        <v>2</v>
      </c>
      <c r="AA706" s="8" t="s">
        <v>1667</v>
      </c>
      <c r="AB706" s="8" t="s">
        <v>185</v>
      </c>
      <c r="AC706" s="8" t="s">
        <v>1758</v>
      </c>
      <c r="AE706" s="8" t="e">
        <f>VLOOKUP(N706,[1]CRN!$H$2:$I$1212,2,FALSE)</f>
        <v>#N/A</v>
      </c>
      <c r="AG706" s="9">
        <v>97757991</v>
      </c>
      <c r="AH706" s="9">
        <v>8659</v>
      </c>
      <c r="AI706" s="9">
        <f>VLOOKUP(AG706,[2]CRN!$A$2:$J$2833,10,FALSE)</f>
        <v>8970</v>
      </c>
      <c r="AJ706" s="9">
        <f t="shared" si="43"/>
        <v>3.5916387573622817E-2</v>
      </c>
      <c r="AL706" s="9">
        <v>97757991</v>
      </c>
      <c r="AM706" s="9">
        <v>9239</v>
      </c>
      <c r="AT706" s="9">
        <v>98514096</v>
      </c>
      <c r="AU706" s="9">
        <v>99917422</v>
      </c>
      <c r="AX706" s="9">
        <v>98160151</v>
      </c>
      <c r="AY706" s="9">
        <v>2951</v>
      </c>
      <c r="BB706" s="9">
        <v>99917405</v>
      </c>
      <c r="BC706" s="9">
        <v>9925</v>
      </c>
      <c r="BF706" s="9">
        <v>99917405</v>
      </c>
      <c r="BG706" s="9">
        <v>10818</v>
      </c>
    </row>
    <row r="707" spans="2:59" x14ac:dyDescent="0.35">
      <c r="B707" s="21" t="s">
        <v>1348</v>
      </c>
      <c r="C707" s="21" t="s">
        <v>39</v>
      </c>
      <c r="D707" s="21" t="s">
        <v>40</v>
      </c>
      <c r="E707" s="21" t="s">
        <v>40</v>
      </c>
      <c r="F707" s="21" t="s">
        <v>427</v>
      </c>
      <c r="G707" s="8" t="s">
        <v>186</v>
      </c>
      <c r="H707" s="8">
        <v>15</v>
      </c>
      <c r="I707" s="8" t="s">
        <v>159</v>
      </c>
      <c r="J707" s="8" t="s">
        <v>154</v>
      </c>
      <c r="K707" s="8">
        <v>3</v>
      </c>
      <c r="L707" s="8" t="s">
        <v>153</v>
      </c>
      <c r="M707" s="8">
        <v>247</v>
      </c>
      <c r="N707" s="8">
        <v>99917419</v>
      </c>
      <c r="O707" s="8">
        <v>97757992</v>
      </c>
      <c r="P707" s="8">
        <v>99917419</v>
      </c>
      <c r="Q707" s="8">
        <v>9035</v>
      </c>
      <c r="R707" s="8">
        <v>9306</v>
      </c>
      <c r="S707" s="8">
        <f t="shared" si="40"/>
        <v>9585</v>
      </c>
      <c r="T707" s="8">
        <f t="shared" si="41"/>
        <v>9996</v>
      </c>
      <c r="U707" s="8">
        <f t="shared" si="42"/>
        <v>10896</v>
      </c>
      <c r="V707" s="21" t="s">
        <v>141</v>
      </c>
      <c r="W707" s="21"/>
      <c r="X707" s="8" t="s">
        <v>181</v>
      </c>
      <c r="Y707" s="8" t="s">
        <v>183</v>
      </c>
      <c r="Z707" s="8">
        <v>2</v>
      </c>
      <c r="AA707" s="8" t="s">
        <v>1667</v>
      </c>
      <c r="AB707" s="8" t="s">
        <v>185</v>
      </c>
      <c r="AC707" s="8" t="s">
        <v>1758</v>
      </c>
      <c r="AE707" s="8" t="e">
        <f>VLOOKUP(N707,[1]CRN!$H$2:$I$1212,2,FALSE)</f>
        <v>#N/A</v>
      </c>
      <c r="AG707" s="9">
        <v>97757992</v>
      </c>
      <c r="AH707" s="9">
        <v>8722</v>
      </c>
      <c r="AI707" s="9">
        <f>VLOOKUP(AG707,[2]CRN!$A$2:$J$2833,10,FALSE)</f>
        <v>9035</v>
      </c>
      <c r="AJ707" s="9">
        <f t="shared" si="43"/>
        <v>3.5886264618206834E-2</v>
      </c>
      <c r="AL707" s="9">
        <v>97757992</v>
      </c>
      <c r="AM707" s="9">
        <v>9306</v>
      </c>
      <c r="AT707" s="9">
        <v>96522776</v>
      </c>
      <c r="AU707" s="9">
        <v>99917423</v>
      </c>
      <c r="AX707" s="9">
        <v>98160152</v>
      </c>
      <c r="AY707" s="9">
        <v>3453</v>
      </c>
      <c r="BB707" s="9">
        <v>99917419</v>
      </c>
      <c r="BC707" s="9">
        <v>9996</v>
      </c>
      <c r="BF707" s="9">
        <v>99917419</v>
      </c>
      <c r="BG707" s="9">
        <v>10896</v>
      </c>
    </row>
    <row r="708" spans="2:59" x14ac:dyDescent="0.35">
      <c r="B708" s="21" t="s">
        <v>1349</v>
      </c>
      <c r="C708" s="21" t="s">
        <v>39</v>
      </c>
      <c r="D708" s="21" t="s">
        <v>41</v>
      </c>
      <c r="E708" s="21" t="s">
        <v>41</v>
      </c>
      <c r="F708" s="21" t="s">
        <v>428</v>
      </c>
      <c r="G708" s="8" t="s">
        <v>186</v>
      </c>
      <c r="H708" s="8">
        <v>15</v>
      </c>
      <c r="I708" s="8" t="s">
        <v>159</v>
      </c>
      <c r="J708" s="8" t="s">
        <v>151</v>
      </c>
      <c r="K708" s="8">
        <v>3</v>
      </c>
      <c r="L708" s="8" t="s">
        <v>153</v>
      </c>
      <c r="M708" s="8">
        <v>390</v>
      </c>
      <c r="N708" s="8">
        <v>99917406</v>
      </c>
      <c r="O708" s="8">
        <v>96523273</v>
      </c>
      <c r="P708" s="8">
        <v>99917406</v>
      </c>
      <c r="Q708" s="8">
        <v>9517</v>
      </c>
      <c r="R708" s="8">
        <v>9802</v>
      </c>
      <c r="S708" s="8">
        <f t="shared" si="40"/>
        <v>10096</v>
      </c>
      <c r="T708" s="8">
        <f t="shared" si="41"/>
        <v>10529</v>
      </c>
      <c r="U708" s="8">
        <f t="shared" si="42"/>
        <v>11476</v>
      </c>
      <c r="V708" s="21" t="s">
        <v>141</v>
      </c>
      <c r="W708" s="21"/>
      <c r="X708" s="8" t="s">
        <v>181</v>
      </c>
      <c r="Y708" s="8" t="s">
        <v>183</v>
      </c>
      <c r="Z708" s="8">
        <v>2</v>
      </c>
      <c r="AA708" s="8" t="s">
        <v>1667</v>
      </c>
      <c r="AB708" s="8" t="s">
        <v>185</v>
      </c>
      <c r="AC708" s="8" t="s">
        <v>1758</v>
      </c>
      <c r="AE708" s="8" t="e">
        <f>VLOOKUP(N708,[1]CRN!$H$2:$I$1212,2,FALSE)</f>
        <v>#N/A</v>
      </c>
      <c r="AG708" s="9">
        <v>96523273</v>
      </c>
      <c r="AH708" s="9">
        <v>9190</v>
      </c>
      <c r="AI708" s="9">
        <f>VLOOKUP(AG708,[2]CRN!$A$2:$J$2833,10,FALSE)</f>
        <v>9517</v>
      </c>
      <c r="AJ708" s="9">
        <f t="shared" si="43"/>
        <v>3.5582154515778022E-2</v>
      </c>
      <c r="AL708" s="9">
        <v>96523273</v>
      </c>
      <c r="AM708" s="9">
        <v>9802</v>
      </c>
      <c r="AT708" s="9">
        <v>96522777</v>
      </c>
      <c r="AU708" s="9">
        <v>99917424</v>
      </c>
      <c r="AX708" s="9">
        <v>98160153</v>
      </c>
      <c r="AY708" s="9">
        <v>3504</v>
      </c>
      <c r="BB708" s="9">
        <v>99917406</v>
      </c>
      <c r="BC708" s="9">
        <v>10529</v>
      </c>
      <c r="BF708" s="9">
        <v>99917406</v>
      </c>
      <c r="BG708" s="9">
        <v>11476</v>
      </c>
    </row>
    <row r="709" spans="2:59" x14ac:dyDescent="0.35">
      <c r="B709" s="21" t="s">
        <v>1350</v>
      </c>
      <c r="C709" s="21" t="s">
        <v>39</v>
      </c>
      <c r="D709" s="21" t="s">
        <v>41</v>
      </c>
      <c r="E709" s="21" t="s">
        <v>41</v>
      </c>
      <c r="F709" s="21" t="s">
        <v>428</v>
      </c>
      <c r="G709" s="8" t="s">
        <v>186</v>
      </c>
      <c r="H709" s="8">
        <v>15</v>
      </c>
      <c r="I709" s="8" t="s">
        <v>159</v>
      </c>
      <c r="J709" s="8" t="s">
        <v>154</v>
      </c>
      <c r="K709" s="8">
        <v>3</v>
      </c>
      <c r="L709" s="8" t="s">
        <v>153</v>
      </c>
      <c r="M709" s="8">
        <v>390</v>
      </c>
      <c r="N709" s="8">
        <v>99917420</v>
      </c>
      <c r="O709" s="8">
        <v>96523293</v>
      </c>
      <c r="P709" s="8">
        <v>99917420</v>
      </c>
      <c r="Q709" s="8">
        <v>9582</v>
      </c>
      <c r="R709" s="8">
        <v>9869</v>
      </c>
      <c r="S709" s="8">
        <f t="shared" si="40"/>
        <v>10165</v>
      </c>
      <c r="T709" s="8">
        <f t="shared" si="41"/>
        <v>10600</v>
      </c>
      <c r="U709" s="8">
        <f t="shared" si="42"/>
        <v>11554</v>
      </c>
      <c r="V709" s="21" t="s">
        <v>141</v>
      </c>
      <c r="W709" s="21"/>
      <c r="X709" s="8" t="s">
        <v>181</v>
      </c>
      <c r="Y709" s="8" t="s">
        <v>183</v>
      </c>
      <c r="Z709" s="8">
        <v>2</v>
      </c>
      <c r="AA709" s="8" t="s">
        <v>1667</v>
      </c>
      <c r="AB709" s="8" t="s">
        <v>185</v>
      </c>
      <c r="AC709" s="8" t="s">
        <v>1758</v>
      </c>
      <c r="AE709" s="8" t="e">
        <f>VLOOKUP(N709,[1]CRN!$H$2:$I$1212,2,FALSE)</f>
        <v>#N/A</v>
      </c>
      <c r="AG709" s="9">
        <v>96523293</v>
      </c>
      <c r="AH709" s="9">
        <v>9253</v>
      </c>
      <c r="AI709" s="9">
        <f>VLOOKUP(AG709,[2]CRN!$A$2:$J$2833,10,FALSE)</f>
        <v>9582</v>
      </c>
      <c r="AJ709" s="9">
        <f t="shared" si="43"/>
        <v>3.5556035880255049E-2</v>
      </c>
      <c r="AL709" s="9">
        <v>96523293</v>
      </c>
      <c r="AM709" s="9">
        <v>9869</v>
      </c>
      <c r="AT709" s="9">
        <v>98514097</v>
      </c>
      <c r="AU709" s="9">
        <v>99917425</v>
      </c>
      <c r="AX709" s="9">
        <v>98160154</v>
      </c>
      <c r="AY709" s="9">
        <v>3511</v>
      </c>
      <c r="BB709" s="9">
        <v>99917420</v>
      </c>
      <c r="BC709" s="9">
        <v>10600</v>
      </c>
      <c r="BF709" s="9">
        <v>99917420</v>
      </c>
      <c r="BG709" s="9">
        <v>11554</v>
      </c>
    </row>
    <row r="710" spans="2:59" x14ac:dyDescent="0.35">
      <c r="B710" s="21" t="s">
        <v>1351</v>
      </c>
      <c r="C710" s="21" t="s">
        <v>39</v>
      </c>
      <c r="D710" s="21" t="s">
        <v>42</v>
      </c>
      <c r="E710" s="21" t="s">
        <v>42</v>
      </c>
      <c r="F710" s="21" t="s">
        <v>421</v>
      </c>
      <c r="G710" s="8" t="s">
        <v>186</v>
      </c>
      <c r="H710" s="8">
        <v>15</v>
      </c>
      <c r="I710" s="8" t="s">
        <v>159</v>
      </c>
      <c r="J710" s="8" t="s">
        <v>151</v>
      </c>
      <c r="K710" s="8">
        <v>3</v>
      </c>
      <c r="L710" s="8" t="s">
        <v>153</v>
      </c>
      <c r="M710" s="8">
        <v>395</v>
      </c>
      <c r="N710" s="8">
        <v>99917407</v>
      </c>
      <c r="O710" s="8">
        <v>96523274</v>
      </c>
      <c r="P710" s="8">
        <v>99917407</v>
      </c>
      <c r="Q710" s="8">
        <v>9944</v>
      </c>
      <c r="R710" s="8">
        <v>10242</v>
      </c>
      <c r="S710" s="8">
        <f t="shared" si="40"/>
        <v>10549</v>
      </c>
      <c r="T710" s="8">
        <f t="shared" si="41"/>
        <v>10999</v>
      </c>
      <c r="U710" s="8">
        <f t="shared" si="42"/>
        <v>11989</v>
      </c>
      <c r="V710" s="21" t="s">
        <v>141</v>
      </c>
      <c r="W710" s="21"/>
      <c r="X710" s="8" t="s">
        <v>181</v>
      </c>
      <c r="Y710" s="8" t="s">
        <v>183</v>
      </c>
      <c r="Z710" s="8">
        <v>2</v>
      </c>
      <c r="AA710" s="8" t="s">
        <v>1667</v>
      </c>
      <c r="AB710" s="8" t="s">
        <v>185</v>
      </c>
      <c r="AC710" s="8" t="s">
        <v>1758</v>
      </c>
      <c r="AE710" s="8" t="e">
        <f>VLOOKUP(N710,[1]CRN!$H$2:$I$1212,2,FALSE)</f>
        <v>#N/A</v>
      </c>
      <c r="AG710" s="9">
        <v>96523274</v>
      </c>
      <c r="AH710" s="9">
        <v>9604</v>
      </c>
      <c r="AI710" s="9">
        <f>VLOOKUP(AG710,[2]CRN!$A$2:$J$2833,10,FALSE)</f>
        <v>9944</v>
      </c>
      <c r="AJ710" s="9">
        <f t="shared" si="43"/>
        <v>3.5401915868388173E-2</v>
      </c>
      <c r="AL710" s="9">
        <v>96523274</v>
      </c>
      <c r="AM710" s="9">
        <v>10242</v>
      </c>
      <c r="AT710" s="9">
        <v>96522804</v>
      </c>
      <c r="AU710" s="9">
        <v>99917426</v>
      </c>
      <c r="AX710" s="9">
        <v>98160155</v>
      </c>
      <c r="AY710" s="9">
        <v>3562</v>
      </c>
      <c r="BB710" s="9">
        <v>99917407</v>
      </c>
      <c r="BC710" s="9">
        <v>10999</v>
      </c>
      <c r="BF710" s="9">
        <v>99917407</v>
      </c>
      <c r="BG710" s="9">
        <v>11989</v>
      </c>
    </row>
    <row r="711" spans="2:59" x14ac:dyDescent="0.35">
      <c r="B711" s="21" t="s">
        <v>1352</v>
      </c>
      <c r="C711" s="21" t="s">
        <v>39</v>
      </c>
      <c r="D711" s="21" t="s">
        <v>42</v>
      </c>
      <c r="E711" s="21" t="s">
        <v>42</v>
      </c>
      <c r="F711" s="21" t="s">
        <v>421</v>
      </c>
      <c r="G711" s="8" t="s">
        <v>186</v>
      </c>
      <c r="H711" s="8">
        <v>15</v>
      </c>
      <c r="I711" s="8" t="s">
        <v>159</v>
      </c>
      <c r="J711" s="8" t="s">
        <v>154</v>
      </c>
      <c r="K711" s="8">
        <v>3</v>
      </c>
      <c r="L711" s="8" t="s">
        <v>153</v>
      </c>
      <c r="M711" s="8">
        <v>395</v>
      </c>
      <c r="N711" s="8">
        <v>99917421</v>
      </c>
      <c r="O711" s="8">
        <v>96523294</v>
      </c>
      <c r="P711" s="8">
        <v>99917421</v>
      </c>
      <c r="Q711" s="8">
        <v>10009</v>
      </c>
      <c r="R711" s="8">
        <v>10309</v>
      </c>
      <c r="S711" s="8">
        <f t="shared" ref="S711:S774" si="44">VLOOKUP(N711,$AX$6:$AY$3330,2,FALSE)</f>
        <v>10618</v>
      </c>
      <c r="T711" s="8">
        <f t="shared" ref="T711:T774" si="45">VLOOKUP(N711,$BB$6:$BC$1361,2,FALSE)</f>
        <v>11070</v>
      </c>
      <c r="U711" s="8">
        <f t="shared" ref="U711:U774" si="46">VLOOKUP(N711,$BF$6:$BG$1473,2,FALSE)</f>
        <v>12067</v>
      </c>
      <c r="V711" s="21" t="s">
        <v>141</v>
      </c>
      <c r="W711" s="21"/>
      <c r="X711" s="8" t="s">
        <v>181</v>
      </c>
      <c r="Y711" s="8" t="s">
        <v>183</v>
      </c>
      <c r="Z711" s="8">
        <v>2</v>
      </c>
      <c r="AA711" s="8" t="s">
        <v>1667</v>
      </c>
      <c r="AB711" s="8" t="s">
        <v>185</v>
      </c>
      <c r="AC711" s="8" t="s">
        <v>1758</v>
      </c>
      <c r="AE711" s="8" t="e">
        <f>VLOOKUP(N711,[1]CRN!$H$2:$I$1212,2,FALSE)</f>
        <v>#N/A</v>
      </c>
      <c r="AG711" s="9">
        <v>96523294</v>
      </c>
      <c r="AH711" s="9">
        <v>9667</v>
      </c>
      <c r="AI711" s="9">
        <f>VLOOKUP(AG711,[2]CRN!$A$2:$J$2833,10,FALSE)</f>
        <v>10009</v>
      </c>
      <c r="AJ711" s="9">
        <f t="shared" ref="AJ711:AJ774" si="47">(AI711-AH711)/AH711</f>
        <v>3.5378090410675495E-2</v>
      </c>
      <c r="AL711" s="9">
        <v>96523294</v>
      </c>
      <c r="AM711" s="9">
        <v>10309</v>
      </c>
      <c r="AT711" s="9">
        <v>96522805</v>
      </c>
      <c r="AU711" s="9">
        <v>99917427</v>
      </c>
      <c r="AX711" s="9">
        <v>98160156</v>
      </c>
      <c r="AY711" s="9">
        <v>3730</v>
      </c>
      <c r="BB711" s="9">
        <v>99917421</v>
      </c>
      <c r="BC711" s="9">
        <v>11070</v>
      </c>
      <c r="BF711" s="9">
        <v>99917421</v>
      </c>
      <c r="BG711" s="9">
        <v>12067</v>
      </c>
    </row>
    <row r="712" spans="2:59" x14ac:dyDescent="0.35">
      <c r="B712" s="21" t="s">
        <v>1353</v>
      </c>
      <c r="C712" s="17" t="s">
        <v>39</v>
      </c>
      <c r="D712" s="21" t="s">
        <v>40</v>
      </c>
      <c r="E712" s="21" t="s">
        <v>40</v>
      </c>
      <c r="F712" s="21" t="s">
        <v>427</v>
      </c>
      <c r="G712" s="8" t="s">
        <v>186</v>
      </c>
      <c r="H712" s="8">
        <v>15</v>
      </c>
      <c r="I712" s="8" t="s">
        <v>159</v>
      </c>
      <c r="J712" s="8" t="s">
        <v>151</v>
      </c>
      <c r="K712" s="8">
        <v>3</v>
      </c>
      <c r="L712" s="8" t="s">
        <v>153</v>
      </c>
      <c r="M712" s="8">
        <v>353</v>
      </c>
      <c r="N712" s="8">
        <v>99917428</v>
      </c>
      <c r="O712" s="8">
        <v>98514098</v>
      </c>
      <c r="P712" s="8">
        <v>99917428</v>
      </c>
      <c r="Q712" s="8">
        <v>8748</v>
      </c>
      <c r="R712" s="8">
        <v>9011</v>
      </c>
      <c r="S712" s="8">
        <f t="shared" si="44"/>
        <v>9085</v>
      </c>
      <c r="T712" s="8">
        <f t="shared" si="45"/>
        <v>9473</v>
      </c>
      <c r="U712" s="8">
        <f t="shared" si="46"/>
        <v>10325</v>
      </c>
      <c r="V712" s="8" t="s">
        <v>141</v>
      </c>
      <c r="W712" s="21"/>
      <c r="X712" s="8" t="s">
        <v>181</v>
      </c>
      <c r="Y712" s="8" t="s">
        <v>183</v>
      </c>
      <c r="Z712" s="8">
        <v>2</v>
      </c>
      <c r="AA712" s="8" t="s">
        <v>1667</v>
      </c>
      <c r="AB712" s="8" t="s">
        <v>188</v>
      </c>
      <c r="AC712" s="8" t="s">
        <v>1758</v>
      </c>
      <c r="AE712" s="8" t="e">
        <f>VLOOKUP(N712,[1]CRN!$H$2:$I$1212,2,FALSE)</f>
        <v>#N/A</v>
      </c>
      <c r="AG712" s="9">
        <v>98514098</v>
      </c>
      <c r="AH712" s="9">
        <v>8448</v>
      </c>
      <c r="AI712" s="9">
        <f>VLOOKUP(AG712,[2]CRN!$A$2:$J$2833,10,FALSE)</f>
        <v>8748</v>
      </c>
      <c r="AJ712" s="9">
        <f t="shared" si="47"/>
        <v>3.551136363636364E-2</v>
      </c>
      <c r="AL712" s="9">
        <v>98514098</v>
      </c>
      <c r="AM712" s="9">
        <v>9011</v>
      </c>
      <c r="AT712" s="9">
        <v>98514098</v>
      </c>
      <c r="AU712" s="9">
        <v>99917428</v>
      </c>
      <c r="AX712" s="9">
        <v>98160157</v>
      </c>
      <c r="AY712" s="9">
        <v>3781</v>
      </c>
      <c r="BB712" s="9">
        <v>99917428</v>
      </c>
      <c r="BC712" s="9">
        <v>9473</v>
      </c>
      <c r="BF712" s="9">
        <v>99917428</v>
      </c>
      <c r="BG712" s="9">
        <v>10325</v>
      </c>
    </row>
    <row r="713" spans="2:59" x14ac:dyDescent="0.35">
      <c r="B713" s="21" t="s">
        <v>1354</v>
      </c>
      <c r="C713" s="17" t="s">
        <v>39</v>
      </c>
      <c r="D713" s="21" t="s">
        <v>40</v>
      </c>
      <c r="E713" s="21" t="s">
        <v>40</v>
      </c>
      <c r="F713" s="21" t="s">
        <v>427</v>
      </c>
      <c r="G713" s="8" t="s">
        <v>186</v>
      </c>
      <c r="H713" s="8">
        <v>15</v>
      </c>
      <c r="I713" s="8" t="s">
        <v>159</v>
      </c>
      <c r="J713" s="8" t="s">
        <v>154</v>
      </c>
      <c r="K713" s="8">
        <v>3</v>
      </c>
      <c r="L713" s="8" t="s">
        <v>153</v>
      </c>
      <c r="M713" s="8">
        <v>353</v>
      </c>
      <c r="N713" s="8">
        <v>99917432</v>
      </c>
      <c r="O713" s="8">
        <v>98514099</v>
      </c>
      <c r="P713" s="8">
        <v>99917432</v>
      </c>
      <c r="Q713" s="8">
        <v>8813</v>
      </c>
      <c r="R713" s="8">
        <v>9078</v>
      </c>
      <c r="S713" s="8">
        <f t="shared" si="44"/>
        <v>9154</v>
      </c>
      <c r="T713" s="8">
        <f t="shared" si="45"/>
        <v>9544</v>
      </c>
      <c r="U713" s="8">
        <f t="shared" si="46"/>
        <v>10403</v>
      </c>
      <c r="V713" s="8" t="s">
        <v>141</v>
      </c>
      <c r="W713" s="21"/>
      <c r="X713" s="8" t="s">
        <v>181</v>
      </c>
      <c r="Y713" s="8" t="s">
        <v>183</v>
      </c>
      <c r="Z713" s="8">
        <v>2</v>
      </c>
      <c r="AA713" s="8" t="s">
        <v>1667</v>
      </c>
      <c r="AB713" s="8" t="s">
        <v>188</v>
      </c>
      <c r="AC713" s="8" t="s">
        <v>1758</v>
      </c>
      <c r="AE713" s="8" t="e">
        <f>VLOOKUP(N713,[1]CRN!$H$2:$I$1212,2,FALSE)</f>
        <v>#N/A</v>
      </c>
      <c r="AG713" s="9">
        <v>98514099</v>
      </c>
      <c r="AH713" s="9">
        <v>8511</v>
      </c>
      <c r="AI713" s="9">
        <f>VLOOKUP(AG713,[2]CRN!$A$2:$J$2833,10,FALSE)</f>
        <v>8813</v>
      </c>
      <c r="AJ713" s="9">
        <f t="shared" si="47"/>
        <v>3.5483491951592054E-2</v>
      </c>
      <c r="AL713" s="9">
        <v>98514099</v>
      </c>
      <c r="AM713" s="9">
        <v>9078</v>
      </c>
      <c r="AT713" s="9">
        <v>96522790</v>
      </c>
      <c r="AU713" s="9">
        <v>99917430</v>
      </c>
      <c r="AX713" s="9">
        <v>98160158</v>
      </c>
      <c r="AY713" s="9">
        <v>3877</v>
      </c>
      <c r="BB713" s="9">
        <v>99917432</v>
      </c>
      <c r="BC713" s="9">
        <v>9544</v>
      </c>
      <c r="BF713" s="9">
        <v>99917432</v>
      </c>
      <c r="BG713" s="9">
        <v>10403</v>
      </c>
    </row>
    <row r="714" spans="2:59" x14ac:dyDescent="0.35">
      <c r="B714" s="21" t="s">
        <v>1355</v>
      </c>
      <c r="C714" s="17" t="s">
        <v>39</v>
      </c>
      <c r="D714" s="21" t="s">
        <v>41</v>
      </c>
      <c r="E714" s="21" t="s">
        <v>41</v>
      </c>
      <c r="F714" s="21" t="s">
        <v>428</v>
      </c>
      <c r="G714" s="8" t="s">
        <v>186</v>
      </c>
      <c r="H714" s="8">
        <v>15</v>
      </c>
      <c r="I714" s="8" t="s">
        <v>159</v>
      </c>
      <c r="J714" s="8" t="s">
        <v>151</v>
      </c>
      <c r="K714" s="8">
        <v>3</v>
      </c>
      <c r="L714" s="8" t="s">
        <v>153</v>
      </c>
      <c r="M714" s="8">
        <v>364</v>
      </c>
      <c r="N714" s="8">
        <v>99917430</v>
      </c>
      <c r="O714" s="8">
        <v>96522790</v>
      </c>
      <c r="P714" s="8">
        <v>99917430</v>
      </c>
      <c r="Q714" s="8">
        <v>9295</v>
      </c>
      <c r="R714" s="8">
        <v>9574</v>
      </c>
      <c r="S714" s="8">
        <f t="shared" si="44"/>
        <v>9665</v>
      </c>
      <c r="T714" s="8">
        <f t="shared" si="45"/>
        <v>10077</v>
      </c>
      <c r="U714" s="8">
        <f t="shared" si="46"/>
        <v>10983</v>
      </c>
      <c r="V714" s="8" t="s">
        <v>141</v>
      </c>
      <c r="W714" s="21"/>
      <c r="X714" s="8" t="s">
        <v>181</v>
      </c>
      <c r="Y714" s="8" t="s">
        <v>183</v>
      </c>
      <c r="Z714" s="8">
        <v>2</v>
      </c>
      <c r="AA714" s="8" t="s">
        <v>1667</v>
      </c>
      <c r="AB714" s="8" t="s">
        <v>188</v>
      </c>
      <c r="AC714" s="8" t="s">
        <v>1758</v>
      </c>
      <c r="AE714" s="8" t="e">
        <f>VLOOKUP(N714,[1]CRN!$H$2:$I$1212,2,FALSE)</f>
        <v>#N/A</v>
      </c>
      <c r="AG714" s="9">
        <v>96522790</v>
      </c>
      <c r="AH714" s="9">
        <v>8979</v>
      </c>
      <c r="AI714" s="9">
        <f>VLOOKUP(AG714,[2]CRN!$A$2:$J$2833,10,FALSE)</f>
        <v>9295</v>
      </c>
      <c r="AJ714" s="9">
        <f t="shared" si="47"/>
        <v>3.5193228644615215E-2</v>
      </c>
      <c r="AL714" s="9">
        <v>96522790</v>
      </c>
      <c r="AM714" s="9">
        <v>9574</v>
      </c>
      <c r="AT714" s="9">
        <v>96522791</v>
      </c>
      <c r="AU714" s="9">
        <v>99917431</v>
      </c>
      <c r="AX714" s="9">
        <v>98160159</v>
      </c>
      <c r="AY714" s="9">
        <v>3928</v>
      </c>
      <c r="BB714" s="9">
        <v>99917430</v>
      </c>
      <c r="BC714" s="9">
        <v>10077</v>
      </c>
      <c r="BF714" s="9">
        <v>99917430</v>
      </c>
      <c r="BG714" s="9">
        <v>10983</v>
      </c>
    </row>
    <row r="715" spans="2:59" x14ac:dyDescent="0.35">
      <c r="B715" s="21" t="s">
        <v>1356</v>
      </c>
      <c r="C715" s="17" t="s">
        <v>39</v>
      </c>
      <c r="D715" s="21" t="s">
        <v>41</v>
      </c>
      <c r="E715" s="21" t="s">
        <v>41</v>
      </c>
      <c r="F715" s="21" t="s">
        <v>428</v>
      </c>
      <c r="G715" s="8" t="s">
        <v>186</v>
      </c>
      <c r="H715" s="8">
        <v>15</v>
      </c>
      <c r="I715" s="8" t="s">
        <v>159</v>
      </c>
      <c r="J715" s="8" t="s">
        <v>154</v>
      </c>
      <c r="K715" s="8">
        <v>3</v>
      </c>
      <c r="L715" s="8" t="s">
        <v>153</v>
      </c>
      <c r="M715" s="8">
        <v>364</v>
      </c>
      <c r="N715" s="8">
        <v>99917433</v>
      </c>
      <c r="O715" s="8">
        <v>96522818</v>
      </c>
      <c r="P715" s="8">
        <v>99917433</v>
      </c>
      <c r="Q715" s="8">
        <v>9360</v>
      </c>
      <c r="R715" s="8">
        <v>9641</v>
      </c>
      <c r="S715" s="8">
        <f t="shared" si="44"/>
        <v>9734</v>
      </c>
      <c r="T715" s="8">
        <f t="shared" si="45"/>
        <v>10148</v>
      </c>
      <c r="U715" s="8">
        <f t="shared" si="46"/>
        <v>11061</v>
      </c>
      <c r="V715" s="8" t="s">
        <v>141</v>
      </c>
      <c r="W715" s="21"/>
      <c r="X715" s="8" t="s">
        <v>181</v>
      </c>
      <c r="Y715" s="8" t="s">
        <v>183</v>
      </c>
      <c r="Z715" s="8">
        <v>2</v>
      </c>
      <c r="AA715" s="8" t="s">
        <v>1667</v>
      </c>
      <c r="AB715" s="8" t="s">
        <v>188</v>
      </c>
      <c r="AC715" s="8" t="s">
        <v>1758</v>
      </c>
      <c r="AE715" s="8" t="e">
        <f>VLOOKUP(N715,[1]CRN!$H$2:$I$1212,2,FALSE)</f>
        <v>#N/A</v>
      </c>
      <c r="AG715" s="9">
        <v>96522818</v>
      </c>
      <c r="AH715" s="9">
        <v>9042</v>
      </c>
      <c r="AI715" s="9">
        <f>VLOOKUP(AG715,[2]CRN!$A$2:$J$2833,10,FALSE)</f>
        <v>9360</v>
      </c>
      <c r="AJ715" s="9">
        <f t="shared" si="47"/>
        <v>3.5169210351692105E-2</v>
      </c>
      <c r="AL715" s="9">
        <v>96522818</v>
      </c>
      <c r="AM715" s="9">
        <v>9641</v>
      </c>
      <c r="AT715" s="9">
        <v>98514099</v>
      </c>
      <c r="AU715" s="9">
        <v>99917432</v>
      </c>
      <c r="AX715" s="9">
        <v>98160161</v>
      </c>
      <c r="AY715" s="9">
        <v>3958</v>
      </c>
      <c r="BB715" s="9">
        <v>99917433</v>
      </c>
      <c r="BC715" s="9">
        <v>10148</v>
      </c>
      <c r="BF715" s="9">
        <v>99917433</v>
      </c>
      <c r="BG715" s="9">
        <v>11061</v>
      </c>
    </row>
    <row r="716" spans="2:59" x14ac:dyDescent="0.35">
      <c r="B716" s="21" t="s">
        <v>1357</v>
      </c>
      <c r="C716" s="17" t="s">
        <v>39</v>
      </c>
      <c r="D716" s="21" t="s">
        <v>42</v>
      </c>
      <c r="E716" s="21" t="s">
        <v>42</v>
      </c>
      <c r="F716" s="21" t="s">
        <v>421</v>
      </c>
      <c r="G716" s="8" t="s">
        <v>186</v>
      </c>
      <c r="H716" s="8">
        <v>15</v>
      </c>
      <c r="I716" s="8" t="s">
        <v>159</v>
      </c>
      <c r="J716" s="8" t="s">
        <v>151</v>
      </c>
      <c r="K716" s="8">
        <v>3</v>
      </c>
      <c r="L716" s="8" t="s">
        <v>153</v>
      </c>
      <c r="M716" s="8">
        <v>369</v>
      </c>
      <c r="N716" s="8">
        <v>99917431</v>
      </c>
      <c r="O716" s="8">
        <v>96522791</v>
      </c>
      <c r="P716" s="8">
        <v>99917431</v>
      </c>
      <c r="Q716" s="8">
        <v>9722</v>
      </c>
      <c r="R716" s="8">
        <v>10014</v>
      </c>
      <c r="S716" s="8">
        <f t="shared" si="44"/>
        <v>10118</v>
      </c>
      <c r="T716" s="8">
        <f t="shared" si="45"/>
        <v>10547</v>
      </c>
      <c r="U716" s="8">
        <f t="shared" si="46"/>
        <v>11496</v>
      </c>
      <c r="V716" s="8" t="s">
        <v>141</v>
      </c>
      <c r="W716" s="21"/>
      <c r="X716" s="8" t="s">
        <v>181</v>
      </c>
      <c r="Y716" s="8" t="s">
        <v>183</v>
      </c>
      <c r="Z716" s="8">
        <v>2</v>
      </c>
      <c r="AA716" s="8" t="s">
        <v>1667</v>
      </c>
      <c r="AB716" s="8" t="s">
        <v>188</v>
      </c>
      <c r="AC716" s="8" t="s">
        <v>1758</v>
      </c>
      <c r="AE716" s="8" t="e">
        <f>VLOOKUP(N716,[1]CRN!$H$2:$I$1212,2,FALSE)</f>
        <v>#N/A</v>
      </c>
      <c r="AG716" s="9">
        <v>96522791</v>
      </c>
      <c r="AH716" s="9">
        <v>9393</v>
      </c>
      <c r="AI716" s="9">
        <f>VLOOKUP(AG716,[2]CRN!$A$2:$J$2833,10,FALSE)</f>
        <v>9722</v>
      </c>
      <c r="AJ716" s="9">
        <f t="shared" si="47"/>
        <v>3.5026083253486641E-2</v>
      </c>
      <c r="AL716" s="9">
        <v>96522791</v>
      </c>
      <c r="AM716" s="9">
        <v>10014</v>
      </c>
      <c r="AT716" s="9">
        <v>96522818</v>
      </c>
      <c r="AU716" s="9">
        <v>99917433</v>
      </c>
      <c r="AX716" s="9">
        <v>98160162</v>
      </c>
      <c r="AY716" s="9">
        <v>4009</v>
      </c>
      <c r="BB716" s="9">
        <v>99917431</v>
      </c>
      <c r="BC716" s="9">
        <v>10547</v>
      </c>
      <c r="BF716" s="9">
        <v>99917431</v>
      </c>
      <c r="BG716" s="9">
        <v>11496</v>
      </c>
    </row>
    <row r="717" spans="2:59" x14ac:dyDescent="0.35">
      <c r="B717" s="21" t="s">
        <v>1358</v>
      </c>
      <c r="C717" s="17" t="s">
        <v>39</v>
      </c>
      <c r="D717" s="21" t="s">
        <v>42</v>
      </c>
      <c r="E717" s="21" t="s">
        <v>42</v>
      </c>
      <c r="F717" s="21" t="s">
        <v>421</v>
      </c>
      <c r="G717" s="8" t="s">
        <v>186</v>
      </c>
      <c r="H717" s="8">
        <v>15</v>
      </c>
      <c r="I717" s="8" t="s">
        <v>159</v>
      </c>
      <c r="J717" s="8" t="s">
        <v>154</v>
      </c>
      <c r="K717" s="8">
        <v>3</v>
      </c>
      <c r="L717" s="8" t="s">
        <v>153</v>
      </c>
      <c r="M717" s="8">
        <v>369</v>
      </c>
      <c r="N717" s="8">
        <v>99917434</v>
      </c>
      <c r="O717" s="8">
        <v>96522819</v>
      </c>
      <c r="P717" s="8">
        <v>99917434</v>
      </c>
      <c r="Q717" s="8">
        <v>9787</v>
      </c>
      <c r="R717" s="8">
        <v>10081</v>
      </c>
      <c r="S717" s="8">
        <f t="shared" si="44"/>
        <v>10187</v>
      </c>
      <c r="T717" s="8">
        <f t="shared" si="45"/>
        <v>10618</v>
      </c>
      <c r="U717" s="8">
        <f t="shared" si="46"/>
        <v>11574</v>
      </c>
      <c r="V717" s="8" t="s">
        <v>141</v>
      </c>
      <c r="W717" s="21"/>
      <c r="X717" s="8" t="s">
        <v>181</v>
      </c>
      <c r="Y717" s="8" t="s">
        <v>183</v>
      </c>
      <c r="Z717" s="8">
        <v>2</v>
      </c>
      <c r="AA717" s="8" t="s">
        <v>1667</v>
      </c>
      <c r="AB717" s="8" t="s">
        <v>188</v>
      </c>
      <c r="AC717" s="8" t="s">
        <v>1758</v>
      </c>
      <c r="AE717" s="8" t="e">
        <f>VLOOKUP(N717,[1]CRN!$H$2:$I$1212,2,FALSE)</f>
        <v>#N/A</v>
      </c>
      <c r="AG717" s="9">
        <v>96522819</v>
      </c>
      <c r="AH717" s="9">
        <v>9456</v>
      </c>
      <c r="AI717" s="9">
        <f>VLOOKUP(AG717,[2]CRN!$A$2:$J$2833,10,FALSE)</f>
        <v>9787</v>
      </c>
      <c r="AJ717" s="9">
        <f t="shared" si="47"/>
        <v>3.5004230118443315E-2</v>
      </c>
      <c r="AL717" s="9">
        <v>96522819</v>
      </c>
      <c r="AM717" s="9">
        <v>10081</v>
      </c>
      <c r="AT717" s="9">
        <v>96522819</v>
      </c>
      <c r="AU717" s="9">
        <v>99917434</v>
      </c>
      <c r="AX717" s="9">
        <v>98160163</v>
      </c>
      <c r="AY717" s="9">
        <v>4120</v>
      </c>
      <c r="BB717" s="9">
        <v>99917434</v>
      </c>
      <c r="BC717" s="9">
        <v>10618</v>
      </c>
      <c r="BF717" s="9">
        <v>99917434</v>
      </c>
      <c r="BG717" s="9">
        <v>11574</v>
      </c>
    </row>
    <row r="718" spans="2:59" x14ac:dyDescent="0.35">
      <c r="B718" s="21" t="s">
        <v>1359</v>
      </c>
      <c r="C718" s="21" t="s">
        <v>39</v>
      </c>
      <c r="D718" s="21" t="s">
        <v>608</v>
      </c>
      <c r="E718" s="21" t="s">
        <v>608</v>
      </c>
      <c r="F718" s="21" t="s">
        <v>433</v>
      </c>
      <c r="G718" s="8" t="s">
        <v>187</v>
      </c>
      <c r="H718" s="8">
        <v>2</v>
      </c>
      <c r="I718" s="8" t="s">
        <v>150</v>
      </c>
      <c r="J718" s="8" t="s">
        <v>151</v>
      </c>
      <c r="K718" s="8">
        <v>1</v>
      </c>
      <c r="L718" s="8" t="s">
        <v>155</v>
      </c>
      <c r="M718" s="8">
        <v>121</v>
      </c>
      <c r="N718" s="8">
        <v>99917587</v>
      </c>
      <c r="O718" s="8">
        <v>96523583</v>
      </c>
      <c r="P718" s="8">
        <v>99917587</v>
      </c>
      <c r="Q718" s="8">
        <v>4809</v>
      </c>
      <c r="R718" s="8">
        <v>4953</v>
      </c>
      <c r="S718" s="8">
        <f t="shared" si="44"/>
        <v>4945</v>
      </c>
      <c r="T718" s="8">
        <f t="shared" si="45"/>
        <v>5152</v>
      </c>
      <c r="U718" s="8">
        <f t="shared" si="46"/>
        <v>5616</v>
      </c>
      <c r="V718" s="21" t="s">
        <v>142</v>
      </c>
      <c r="W718" s="21" t="s">
        <v>142</v>
      </c>
      <c r="X718" s="8" t="s">
        <v>181</v>
      </c>
      <c r="Y718" s="8" t="s">
        <v>182</v>
      </c>
      <c r="Z718" s="8">
        <v>2</v>
      </c>
      <c r="AA718" s="8"/>
      <c r="AB718" s="8" t="s">
        <v>185</v>
      </c>
      <c r="AC718" s="8" t="s">
        <v>1758</v>
      </c>
      <c r="AE718" s="8" t="e">
        <f>VLOOKUP(N718,[1]CRN!$H$2:$I$1212,2,FALSE)</f>
        <v>#N/A</v>
      </c>
      <c r="AG718" s="9">
        <v>96523583</v>
      </c>
      <c r="AH718" s="9">
        <v>4580</v>
      </c>
      <c r="AI718" s="9">
        <f>VLOOKUP(AG718,[2]CRN!$A$2:$J$2833,10,FALSE)</f>
        <v>4809</v>
      </c>
      <c r="AJ718" s="9">
        <f t="shared" si="47"/>
        <v>0.05</v>
      </c>
      <c r="AL718" s="9">
        <v>96523583</v>
      </c>
      <c r="AM718" s="9">
        <v>4953</v>
      </c>
      <c r="AT718" s="9">
        <v>96523583</v>
      </c>
      <c r="AU718" s="9">
        <v>99917587</v>
      </c>
      <c r="AX718" s="9">
        <v>98160164</v>
      </c>
      <c r="AY718" s="9">
        <v>4171</v>
      </c>
      <c r="BB718" s="9">
        <v>99917587</v>
      </c>
      <c r="BC718" s="9">
        <v>5152</v>
      </c>
      <c r="BF718" s="9">
        <v>99917587</v>
      </c>
      <c r="BG718" s="9">
        <v>5616</v>
      </c>
    </row>
    <row r="719" spans="2:59" x14ac:dyDescent="0.35">
      <c r="B719" s="21" t="s">
        <v>1360</v>
      </c>
      <c r="C719" s="21" t="s">
        <v>39</v>
      </c>
      <c r="D719" s="21" t="s">
        <v>609</v>
      </c>
      <c r="E719" s="21" t="s">
        <v>609</v>
      </c>
      <c r="F719" s="21" t="s">
        <v>433</v>
      </c>
      <c r="G719" s="8" t="s">
        <v>187</v>
      </c>
      <c r="H719" s="8">
        <v>2</v>
      </c>
      <c r="I719" s="8" t="s">
        <v>150</v>
      </c>
      <c r="J719" s="8" t="s">
        <v>151</v>
      </c>
      <c r="K719" s="8">
        <v>3</v>
      </c>
      <c r="L719" s="8" t="s">
        <v>153</v>
      </c>
      <c r="M719" s="8">
        <v>108</v>
      </c>
      <c r="N719" s="8">
        <v>99917607</v>
      </c>
      <c r="O719" s="8">
        <v>96523705</v>
      </c>
      <c r="P719" s="8">
        <v>99917607</v>
      </c>
      <c r="Q719" s="8">
        <v>4505</v>
      </c>
      <c r="R719" s="8">
        <v>4640</v>
      </c>
      <c r="S719" s="8">
        <f t="shared" si="44"/>
        <v>4779</v>
      </c>
      <c r="T719" s="8">
        <f t="shared" si="45"/>
        <v>4978</v>
      </c>
      <c r="U719" s="8">
        <f t="shared" si="46"/>
        <v>5426</v>
      </c>
      <c r="V719" s="21" t="s">
        <v>142</v>
      </c>
      <c r="W719" s="21" t="s">
        <v>142</v>
      </c>
      <c r="X719" s="8" t="s">
        <v>181</v>
      </c>
      <c r="Y719" s="8" t="s">
        <v>182</v>
      </c>
      <c r="Z719" s="8">
        <v>2</v>
      </c>
      <c r="AA719" s="8"/>
      <c r="AB719" s="8" t="s">
        <v>185</v>
      </c>
      <c r="AC719" s="8" t="s">
        <v>1758</v>
      </c>
      <c r="AE719" s="8" t="e">
        <f>VLOOKUP(N719,[1]CRN!$H$2:$I$1212,2,FALSE)</f>
        <v>#N/A</v>
      </c>
      <c r="AG719" s="9">
        <v>96523705</v>
      </c>
      <c r="AH719" s="9">
        <v>4290</v>
      </c>
      <c r="AI719" s="9">
        <f>VLOOKUP(AG719,[2]CRN!$A$2:$J$2833,10,FALSE)</f>
        <v>4505</v>
      </c>
      <c r="AJ719" s="9">
        <f t="shared" si="47"/>
        <v>5.011655011655012E-2</v>
      </c>
      <c r="AL719" s="9">
        <v>96523705</v>
      </c>
      <c r="AM719" s="9">
        <v>4640</v>
      </c>
      <c r="AT719" s="9">
        <v>96523584</v>
      </c>
      <c r="AU719" s="9">
        <v>99917588</v>
      </c>
      <c r="AX719" s="9">
        <v>98160165</v>
      </c>
      <c r="AY719" s="9">
        <v>4586</v>
      </c>
      <c r="BB719" s="9">
        <v>99917607</v>
      </c>
      <c r="BC719" s="9">
        <v>4978</v>
      </c>
      <c r="BF719" s="9">
        <v>99917607</v>
      </c>
      <c r="BG719" s="9">
        <v>5426</v>
      </c>
    </row>
    <row r="720" spans="2:59" x14ac:dyDescent="0.35">
      <c r="B720" s="21" t="s">
        <v>1361</v>
      </c>
      <c r="C720" s="21" t="s">
        <v>39</v>
      </c>
      <c r="D720" s="21" t="s">
        <v>608</v>
      </c>
      <c r="E720" s="21" t="s">
        <v>608</v>
      </c>
      <c r="F720" s="21" t="s">
        <v>433</v>
      </c>
      <c r="G720" s="8" t="s">
        <v>187</v>
      </c>
      <c r="H720" s="8">
        <v>2</v>
      </c>
      <c r="I720" s="8" t="s">
        <v>150</v>
      </c>
      <c r="J720" s="8" t="s">
        <v>154</v>
      </c>
      <c r="K720" s="8">
        <v>1</v>
      </c>
      <c r="L720" s="8" t="s">
        <v>155</v>
      </c>
      <c r="M720" s="8">
        <v>121</v>
      </c>
      <c r="N720" s="8">
        <v>99917592</v>
      </c>
      <c r="O720" s="8">
        <v>96523595</v>
      </c>
      <c r="P720" s="8">
        <v>99917592</v>
      </c>
      <c r="Q720" s="8">
        <v>4876</v>
      </c>
      <c r="R720" s="8">
        <v>5022</v>
      </c>
      <c r="S720" s="8">
        <f t="shared" si="44"/>
        <v>5016</v>
      </c>
      <c r="T720" s="8">
        <f t="shared" si="45"/>
        <v>5226</v>
      </c>
      <c r="U720" s="8">
        <f t="shared" si="46"/>
        <v>5697</v>
      </c>
      <c r="V720" s="21" t="s">
        <v>142</v>
      </c>
      <c r="W720" s="21" t="s">
        <v>142</v>
      </c>
      <c r="X720" s="8" t="s">
        <v>181</v>
      </c>
      <c r="Y720" s="8" t="s">
        <v>182</v>
      </c>
      <c r="Z720" s="8">
        <v>2</v>
      </c>
      <c r="AA720" s="8"/>
      <c r="AB720" s="8" t="s">
        <v>185</v>
      </c>
      <c r="AC720" s="8" t="s">
        <v>1758</v>
      </c>
      <c r="AE720" s="8" t="e">
        <f>VLOOKUP(N720,[1]CRN!$H$2:$I$1212,2,FALSE)</f>
        <v>#N/A</v>
      </c>
      <c r="AG720" s="9">
        <v>96523595</v>
      </c>
      <c r="AH720" s="9">
        <v>4644</v>
      </c>
      <c r="AI720" s="9">
        <f>VLOOKUP(AG720,[2]CRN!$A$2:$J$2833,10,FALSE)</f>
        <v>4876</v>
      </c>
      <c r="AJ720" s="9">
        <f t="shared" si="47"/>
        <v>4.9956933677863913E-2</v>
      </c>
      <c r="AL720" s="9">
        <v>96523595</v>
      </c>
      <c r="AM720" s="9">
        <v>5022</v>
      </c>
      <c r="AT720" s="9">
        <v>97767401</v>
      </c>
      <c r="AU720" s="9">
        <v>99917589</v>
      </c>
      <c r="AX720" s="9">
        <v>98160166</v>
      </c>
      <c r="AY720" s="9">
        <v>4637</v>
      </c>
      <c r="BB720" s="9">
        <v>99917592</v>
      </c>
      <c r="BC720" s="9">
        <v>5226</v>
      </c>
      <c r="BF720" s="9">
        <v>99917592</v>
      </c>
      <c r="BG720" s="9">
        <v>5697</v>
      </c>
    </row>
    <row r="721" spans="2:59" x14ac:dyDescent="0.35">
      <c r="B721" s="21" t="s">
        <v>1362</v>
      </c>
      <c r="C721" s="21" t="s">
        <v>39</v>
      </c>
      <c r="D721" s="21" t="s">
        <v>609</v>
      </c>
      <c r="E721" s="21" t="s">
        <v>609</v>
      </c>
      <c r="F721" s="21" t="s">
        <v>433</v>
      </c>
      <c r="G721" s="8" t="s">
        <v>187</v>
      </c>
      <c r="H721" s="8">
        <v>2</v>
      </c>
      <c r="I721" s="8" t="s">
        <v>150</v>
      </c>
      <c r="J721" s="8" t="s">
        <v>154</v>
      </c>
      <c r="K721" s="8">
        <v>3</v>
      </c>
      <c r="L721" s="8" t="s">
        <v>153</v>
      </c>
      <c r="M721" s="8">
        <v>108</v>
      </c>
      <c r="N721" s="8">
        <v>99917628</v>
      </c>
      <c r="O721" s="8">
        <v>96523739</v>
      </c>
      <c r="P721" s="8">
        <v>99917628</v>
      </c>
      <c r="Q721" s="8">
        <v>4572</v>
      </c>
      <c r="R721" s="8">
        <v>4709</v>
      </c>
      <c r="S721" s="8">
        <f t="shared" si="44"/>
        <v>4850</v>
      </c>
      <c r="T721" s="8">
        <f t="shared" si="45"/>
        <v>5052</v>
      </c>
      <c r="U721" s="8">
        <f t="shared" si="46"/>
        <v>5507</v>
      </c>
      <c r="V721" s="21" t="s">
        <v>142</v>
      </c>
      <c r="W721" s="21" t="s">
        <v>142</v>
      </c>
      <c r="X721" s="8" t="s">
        <v>181</v>
      </c>
      <c r="Y721" s="8" t="s">
        <v>182</v>
      </c>
      <c r="Z721" s="8">
        <v>2</v>
      </c>
      <c r="AA721" s="8"/>
      <c r="AB721" s="8" t="s">
        <v>185</v>
      </c>
      <c r="AC721" s="8" t="s">
        <v>1758</v>
      </c>
      <c r="AE721" s="8" t="e">
        <f>VLOOKUP(N721,[1]CRN!$H$2:$I$1212,2,FALSE)</f>
        <v>#N/A</v>
      </c>
      <c r="AG721" s="9">
        <v>96523739</v>
      </c>
      <c r="AH721" s="9">
        <v>4354</v>
      </c>
      <c r="AI721" s="9">
        <f>VLOOKUP(AG721,[2]CRN!$A$2:$J$2833,10,FALSE)</f>
        <v>4572</v>
      </c>
      <c r="AJ721" s="9">
        <f t="shared" si="47"/>
        <v>5.0068902158934316E-2</v>
      </c>
      <c r="AL721" s="9">
        <v>96523739</v>
      </c>
      <c r="AM721" s="9">
        <v>4709</v>
      </c>
      <c r="AT721" s="9">
        <v>96523586</v>
      </c>
      <c r="AU721" s="9">
        <v>99917590</v>
      </c>
      <c r="AX721" s="9">
        <v>98160167</v>
      </c>
      <c r="AY721" s="9">
        <v>4880</v>
      </c>
      <c r="BB721" s="9">
        <v>99917628</v>
      </c>
      <c r="BC721" s="9">
        <v>5052</v>
      </c>
      <c r="BF721" s="9">
        <v>99917628</v>
      </c>
      <c r="BG721" s="9">
        <v>5507</v>
      </c>
    </row>
    <row r="722" spans="2:59" x14ac:dyDescent="0.35">
      <c r="B722" s="21" t="s">
        <v>1363</v>
      </c>
      <c r="C722" s="21" t="s">
        <v>39</v>
      </c>
      <c r="D722" s="21" t="s">
        <v>610</v>
      </c>
      <c r="E722" s="21" t="s">
        <v>610</v>
      </c>
      <c r="F722" s="21" t="s">
        <v>407</v>
      </c>
      <c r="G722" s="8" t="s">
        <v>187</v>
      </c>
      <c r="H722" s="8">
        <v>5</v>
      </c>
      <c r="I722" s="8" t="s">
        <v>156</v>
      </c>
      <c r="J722" s="8" t="s">
        <v>151</v>
      </c>
      <c r="K722" s="8">
        <v>1</v>
      </c>
      <c r="L722" s="8" t="s">
        <v>157</v>
      </c>
      <c r="M722" s="8">
        <v>187</v>
      </c>
      <c r="N722" s="8">
        <v>99917588</v>
      </c>
      <c r="O722" s="8">
        <v>96523584</v>
      </c>
      <c r="P722" s="8">
        <v>99917588</v>
      </c>
      <c r="Q722" s="8">
        <v>6035</v>
      </c>
      <c r="R722" s="8">
        <v>6216</v>
      </c>
      <c r="S722" s="8">
        <f t="shared" si="44"/>
        <v>6017</v>
      </c>
      <c r="T722" s="8">
        <f t="shared" si="45"/>
        <v>6277</v>
      </c>
      <c r="U722" s="8">
        <f t="shared" si="46"/>
        <v>6841</v>
      </c>
      <c r="V722" s="21" t="s">
        <v>142</v>
      </c>
      <c r="W722" s="21" t="s">
        <v>142</v>
      </c>
      <c r="X722" s="8" t="s">
        <v>181</v>
      </c>
      <c r="Y722" s="8" t="s">
        <v>182</v>
      </c>
      <c r="Z722" s="8">
        <v>2</v>
      </c>
      <c r="AA722" s="8"/>
      <c r="AB722" s="8" t="s">
        <v>185</v>
      </c>
      <c r="AC722" s="8" t="s">
        <v>1758</v>
      </c>
      <c r="AE722" s="8" t="e">
        <f>VLOOKUP(N722,[1]CRN!$H$2:$I$1212,2,FALSE)</f>
        <v>#N/A</v>
      </c>
      <c r="AG722" s="9">
        <v>96523584</v>
      </c>
      <c r="AH722" s="9">
        <v>5747</v>
      </c>
      <c r="AI722" s="9">
        <f>VLOOKUP(AG722,[2]CRN!$A$2:$J$2833,10,FALSE)</f>
        <v>6035</v>
      </c>
      <c r="AJ722" s="9">
        <f t="shared" si="47"/>
        <v>5.0113102488254742E-2</v>
      </c>
      <c r="AL722" s="9">
        <v>96523584</v>
      </c>
      <c r="AM722" s="9">
        <v>6216</v>
      </c>
      <c r="AT722" s="9">
        <v>96523587</v>
      </c>
      <c r="AU722" s="9">
        <v>99917591</v>
      </c>
      <c r="AX722" s="9">
        <v>98160168</v>
      </c>
      <c r="AY722" s="9">
        <v>4931</v>
      </c>
      <c r="BB722" s="9">
        <v>99917588</v>
      </c>
      <c r="BC722" s="9">
        <v>6277</v>
      </c>
      <c r="BF722" s="9">
        <v>99917588</v>
      </c>
      <c r="BG722" s="9">
        <v>6841</v>
      </c>
    </row>
    <row r="723" spans="2:59" x14ac:dyDescent="0.35">
      <c r="B723" s="21" t="s">
        <v>1364</v>
      </c>
      <c r="C723" s="21" t="s">
        <v>39</v>
      </c>
      <c r="D723" s="21" t="s">
        <v>611</v>
      </c>
      <c r="E723" s="21" t="s">
        <v>611</v>
      </c>
      <c r="F723" s="21" t="s">
        <v>407</v>
      </c>
      <c r="G723" s="8" t="s">
        <v>187</v>
      </c>
      <c r="H723" s="8">
        <v>5</v>
      </c>
      <c r="I723" s="8" t="s">
        <v>156</v>
      </c>
      <c r="J723" s="8" t="s">
        <v>151</v>
      </c>
      <c r="K723" s="8">
        <v>3</v>
      </c>
      <c r="L723" s="8" t="s">
        <v>153</v>
      </c>
      <c r="M723" s="8">
        <v>157</v>
      </c>
      <c r="N723" s="8">
        <v>99917608</v>
      </c>
      <c r="O723" s="8">
        <v>96523706</v>
      </c>
      <c r="P723" s="8">
        <v>99917608</v>
      </c>
      <c r="Q723" s="8">
        <v>5184</v>
      </c>
      <c r="R723" s="8">
        <v>5339</v>
      </c>
      <c r="S723" s="8">
        <f t="shared" si="44"/>
        <v>5458</v>
      </c>
      <c r="T723" s="8">
        <f t="shared" si="45"/>
        <v>5690</v>
      </c>
      <c r="U723" s="8">
        <f t="shared" si="46"/>
        <v>6201</v>
      </c>
      <c r="V723" s="21" t="s">
        <v>142</v>
      </c>
      <c r="W723" s="21" t="s">
        <v>142</v>
      </c>
      <c r="X723" s="8" t="s">
        <v>181</v>
      </c>
      <c r="Y723" s="8" t="s">
        <v>182</v>
      </c>
      <c r="Z723" s="8">
        <v>2</v>
      </c>
      <c r="AA723" s="8"/>
      <c r="AB723" s="8" t="s">
        <v>185</v>
      </c>
      <c r="AC723" s="8" t="s">
        <v>1758</v>
      </c>
      <c r="AE723" s="8" t="e">
        <f>VLOOKUP(N723,[1]CRN!$H$2:$I$1212,2,FALSE)</f>
        <v>#N/A</v>
      </c>
      <c r="AG723" s="9">
        <v>96523706</v>
      </c>
      <c r="AH723" s="9">
        <v>4936</v>
      </c>
      <c r="AI723" s="9">
        <f>VLOOKUP(AG723,[2]CRN!$A$2:$J$2833,10,FALSE)</f>
        <v>5184</v>
      </c>
      <c r="AJ723" s="9">
        <f t="shared" si="47"/>
        <v>5.0243111831442464E-2</v>
      </c>
      <c r="AL723" s="9">
        <v>96523706</v>
      </c>
      <c r="AM723" s="9">
        <v>5339</v>
      </c>
      <c r="AT723" s="9">
        <v>96523595</v>
      </c>
      <c r="AU723" s="9">
        <v>99917592</v>
      </c>
      <c r="AX723" s="9">
        <v>98160169</v>
      </c>
      <c r="AY723" s="9">
        <v>5099</v>
      </c>
      <c r="BB723" s="9">
        <v>99917608</v>
      </c>
      <c r="BC723" s="9">
        <v>5690</v>
      </c>
      <c r="BF723" s="9">
        <v>99917608</v>
      </c>
      <c r="BG723" s="9">
        <v>6201</v>
      </c>
    </row>
    <row r="724" spans="2:59" x14ac:dyDescent="0.35">
      <c r="B724" s="21" t="s">
        <v>1365</v>
      </c>
      <c r="C724" s="21" t="s">
        <v>39</v>
      </c>
      <c r="D724" s="21" t="s">
        <v>610</v>
      </c>
      <c r="E724" s="21" t="s">
        <v>610</v>
      </c>
      <c r="F724" s="21" t="s">
        <v>407</v>
      </c>
      <c r="G724" s="8" t="s">
        <v>187</v>
      </c>
      <c r="H724" s="8">
        <v>5</v>
      </c>
      <c r="I724" s="8" t="s">
        <v>156</v>
      </c>
      <c r="J724" s="8" t="s">
        <v>154</v>
      </c>
      <c r="K724" s="8">
        <v>1</v>
      </c>
      <c r="L724" s="8" t="s">
        <v>157</v>
      </c>
      <c r="M724" s="8">
        <v>187</v>
      </c>
      <c r="N724" s="8">
        <v>99917593</v>
      </c>
      <c r="O724" s="8">
        <v>96523596</v>
      </c>
      <c r="P724" s="8">
        <v>99917593</v>
      </c>
      <c r="Q724" s="8">
        <v>6102</v>
      </c>
      <c r="R724" s="8">
        <v>6285</v>
      </c>
      <c r="S724" s="8">
        <f t="shared" si="44"/>
        <v>6088</v>
      </c>
      <c r="T724" s="8">
        <f t="shared" si="45"/>
        <v>6351</v>
      </c>
      <c r="U724" s="8">
        <f t="shared" si="46"/>
        <v>6922</v>
      </c>
      <c r="V724" s="21" t="s">
        <v>142</v>
      </c>
      <c r="W724" s="21" t="s">
        <v>142</v>
      </c>
      <c r="X724" s="8" t="s">
        <v>181</v>
      </c>
      <c r="Y724" s="8" t="s">
        <v>182</v>
      </c>
      <c r="Z724" s="8">
        <v>2</v>
      </c>
      <c r="AA724" s="8"/>
      <c r="AB724" s="8" t="s">
        <v>185</v>
      </c>
      <c r="AC724" s="8" t="s">
        <v>1758</v>
      </c>
      <c r="AE724" s="8" t="e">
        <f>VLOOKUP(N724,[1]CRN!$H$2:$I$1212,2,FALSE)</f>
        <v>#N/A</v>
      </c>
      <c r="AG724" s="9">
        <v>96523596</v>
      </c>
      <c r="AH724" s="9">
        <v>5811</v>
      </c>
      <c r="AI724" s="9">
        <f>VLOOKUP(AG724,[2]CRN!$A$2:$J$2833,10,FALSE)</f>
        <v>6102</v>
      </c>
      <c r="AJ724" s="9">
        <f t="shared" si="47"/>
        <v>5.0077439339184307E-2</v>
      </c>
      <c r="AL724" s="9">
        <v>96523596</v>
      </c>
      <c r="AM724" s="9">
        <v>6285</v>
      </c>
      <c r="AT724" s="9">
        <v>96523596</v>
      </c>
      <c r="AU724" s="9">
        <v>99917593</v>
      </c>
      <c r="AX724" s="9">
        <v>98160170</v>
      </c>
      <c r="AY724" s="9">
        <v>5150</v>
      </c>
      <c r="BB724" s="9">
        <v>99917593</v>
      </c>
      <c r="BC724" s="9">
        <v>6351</v>
      </c>
      <c r="BF724" s="9">
        <v>99917593</v>
      </c>
      <c r="BG724" s="9">
        <v>6922</v>
      </c>
    </row>
    <row r="725" spans="2:59" x14ac:dyDescent="0.35">
      <c r="B725" s="21" t="s">
        <v>1366</v>
      </c>
      <c r="C725" s="21" t="s">
        <v>39</v>
      </c>
      <c r="D725" s="21" t="s">
        <v>611</v>
      </c>
      <c r="E725" s="21" t="s">
        <v>611</v>
      </c>
      <c r="F725" s="21" t="s">
        <v>407</v>
      </c>
      <c r="G725" s="8" t="s">
        <v>187</v>
      </c>
      <c r="H725" s="8">
        <v>5</v>
      </c>
      <c r="I725" s="8" t="s">
        <v>156</v>
      </c>
      <c r="J725" s="8" t="s">
        <v>154</v>
      </c>
      <c r="K725" s="8">
        <v>3</v>
      </c>
      <c r="L725" s="8" t="s">
        <v>153</v>
      </c>
      <c r="M725" s="8">
        <v>157</v>
      </c>
      <c r="N725" s="8">
        <v>99917629</v>
      </c>
      <c r="O725" s="8">
        <v>96523740</v>
      </c>
      <c r="P725" s="8">
        <v>99917629</v>
      </c>
      <c r="Q725" s="8">
        <v>5251</v>
      </c>
      <c r="R725" s="8">
        <v>5408</v>
      </c>
      <c r="S725" s="8">
        <f t="shared" si="44"/>
        <v>5529</v>
      </c>
      <c r="T725" s="8">
        <f t="shared" si="45"/>
        <v>5764</v>
      </c>
      <c r="U725" s="8">
        <f t="shared" si="46"/>
        <v>6282</v>
      </c>
      <c r="V725" s="21" t="s">
        <v>142</v>
      </c>
      <c r="W725" s="21" t="s">
        <v>142</v>
      </c>
      <c r="X725" s="8" t="s">
        <v>181</v>
      </c>
      <c r="Y725" s="8" t="s">
        <v>182</v>
      </c>
      <c r="Z725" s="8">
        <v>2</v>
      </c>
      <c r="AA725" s="8"/>
      <c r="AB725" s="8" t="s">
        <v>185</v>
      </c>
      <c r="AC725" s="8" t="s">
        <v>1758</v>
      </c>
      <c r="AE725" s="8" t="e">
        <f>VLOOKUP(N725,[1]CRN!$H$2:$I$1212,2,FALSE)</f>
        <v>#N/A</v>
      </c>
      <c r="AG725" s="9">
        <v>96523740</v>
      </c>
      <c r="AH725" s="9">
        <v>5000</v>
      </c>
      <c r="AI725" s="9">
        <f>VLOOKUP(AG725,[2]CRN!$A$2:$J$2833,10,FALSE)</f>
        <v>5251</v>
      </c>
      <c r="AJ725" s="9">
        <f t="shared" si="47"/>
        <v>5.0200000000000002E-2</v>
      </c>
      <c r="AL725" s="9">
        <v>96523740</v>
      </c>
      <c r="AM725" s="9">
        <v>5408</v>
      </c>
      <c r="AT725" s="9">
        <v>97767402</v>
      </c>
      <c r="AU725" s="9">
        <v>99917594</v>
      </c>
      <c r="AX725" s="9">
        <v>98160171</v>
      </c>
      <c r="AY725" s="9">
        <v>5330</v>
      </c>
      <c r="BB725" s="9">
        <v>99917629</v>
      </c>
      <c r="BC725" s="9">
        <v>5764</v>
      </c>
      <c r="BF725" s="9">
        <v>99917629</v>
      </c>
      <c r="BG725" s="9">
        <v>6282</v>
      </c>
    </row>
    <row r="726" spans="2:59" x14ac:dyDescent="0.35">
      <c r="B726" s="21" t="s">
        <v>1367</v>
      </c>
      <c r="C726" s="21" t="s">
        <v>39</v>
      </c>
      <c r="D726" s="21" t="s">
        <v>612</v>
      </c>
      <c r="E726" s="21" t="s">
        <v>612</v>
      </c>
      <c r="F726" s="21" t="s">
        <v>408</v>
      </c>
      <c r="G726" s="8" t="s">
        <v>187</v>
      </c>
      <c r="H726" s="8">
        <v>7.5</v>
      </c>
      <c r="I726" s="8" t="s">
        <v>158</v>
      </c>
      <c r="J726" s="8" t="s">
        <v>151</v>
      </c>
      <c r="K726" s="8">
        <v>1</v>
      </c>
      <c r="L726" s="8" t="s">
        <v>157</v>
      </c>
      <c r="M726" s="8">
        <v>190</v>
      </c>
      <c r="N726" s="8">
        <v>99917589</v>
      </c>
      <c r="O726" s="8">
        <v>97767401</v>
      </c>
      <c r="P726" s="8">
        <v>99917589</v>
      </c>
      <c r="Q726" s="8">
        <v>7465</v>
      </c>
      <c r="R726" s="8">
        <v>7689</v>
      </c>
      <c r="S726" s="8">
        <f t="shared" si="44"/>
        <v>7134</v>
      </c>
      <c r="T726" s="8">
        <f t="shared" si="45"/>
        <v>7446</v>
      </c>
      <c r="U726" s="8">
        <f t="shared" si="46"/>
        <v>8116</v>
      </c>
      <c r="V726" s="21" t="s">
        <v>142</v>
      </c>
      <c r="W726" s="21" t="s">
        <v>142</v>
      </c>
      <c r="X726" s="8" t="s">
        <v>181</v>
      </c>
      <c r="Y726" s="8" t="s">
        <v>182</v>
      </c>
      <c r="Z726" s="8">
        <v>2</v>
      </c>
      <c r="AA726" s="8"/>
      <c r="AB726" s="8" t="s">
        <v>185</v>
      </c>
      <c r="AC726" s="8" t="s">
        <v>1758</v>
      </c>
      <c r="AE726" s="8" t="e">
        <f>VLOOKUP(N726,[1]CRN!$H$2:$I$1212,2,FALSE)</f>
        <v>#N/A</v>
      </c>
      <c r="AG726" s="9">
        <v>97767401</v>
      </c>
      <c r="AH726" s="9">
        <v>7109</v>
      </c>
      <c r="AI726" s="9">
        <f>VLOOKUP(AG726,[2]CRN!$A$2:$J$2833,10,FALSE)</f>
        <v>7465</v>
      </c>
      <c r="AJ726" s="9">
        <f t="shared" si="47"/>
        <v>5.0077366718244476E-2</v>
      </c>
      <c r="AL726" s="9">
        <v>97767401</v>
      </c>
      <c r="AM726" s="9">
        <v>7689</v>
      </c>
      <c r="AT726" s="9">
        <v>96523598</v>
      </c>
      <c r="AU726" s="9">
        <v>99917595</v>
      </c>
      <c r="AX726" s="9">
        <v>98160172</v>
      </c>
      <c r="AY726" s="9">
        <v>5381</v>
      </c>
      <c r="BB726" s="9">
        <v>99917589</v>
      </c>
      <c r="BC726" s="9">
        <v>7446</v>
      </c>
      <c r="BF726" s="9">
        <v>99917589</v>
      </c>
      <c r="BG726" s="9">
        <v>8116</v>
      </c>
    </row>
    <row r="727" spans="2:59" x14ac:dyDescent="0.35">
      <c r="B727" s="21" t="s">
        <v>1368</v>
      </c>
      <c r="C727" s="21" t="s">
        <v>39</v>
      </c>
      <c r="D727" s="21" t="s">
        <v>613</v>
      </c>
      <c r="E727" s="21" t="s">
        <v>613</v>
      </c>
      <c r="F727" s="21" t="s">
        <v>408</v>
      </c>
      <c r="G727" s="8" t="s">
        <v>187</v>
      </c>
      <c r="H727" s="8">
        <v>7.5</v>
      </c>
      <c r="I727" s="8" t="s">
        <v>158</v>
      </c>
      <c r="J727" s="8" t="s">
        <v>151</v>
      </c>
      <c r="K727" s="8">
        <v>3</v>
      </c>
      <c r="L727" s="8" t="s">
        <v>153</v>
      </c>
      <c r="M727" s="8">
        <v>159</v>
      </c>
      <c r="N727" s="8">
        <v>99917609</v>
      </c>
      <c r="O727" s="8">
        <v>97743825</v>
      </c>
      <c r="P727" s="8">
        <v>99917609</v>
      </c>
      <c r="Q727" s="8">
        <v>5917</v>
      </c>
      <c r="R727" s="8">
        <v>6095</v>
      </c>
      <c r="S727" s="8">
        <f t="shared" si="44"/>
        <v>6223</v>
      </c>
      <c r="T727" s="8">
        <f t="shared" si="45"/>
        <v>6490</v>
      </c>
      <c r="U727" s="8">
        <f t="shared" si="46"/>
        <v>7074</v>
      </c>
      <c r="V727" s="21" t="s">
        <v>142</v>
      </c>
      <c r="W727" s="21" t="s">
        <v>142</v>
      </c>
      <c r="X727" s="8" t="s">
        <v>181</v>
      </c>
      <c r="Y727" s="8" t="s">
        <v>182</v>
      </c>
      <c r="Z727" s="8">
        <v>2</v>
      </c>
      <c r="AA727" s="8"/>
      <c r="AB727" s="8" t="s">
        <v>185</v>
      </c>
      <c r="AC727" s="8" t="s">
        <v>1758</v>
      </c>
      <c r="AE727" s="8" t="e">
        <f>VLOOKUP(N727,[1]CRN!$H$2:$I$1212,2,FALSE)</f>
        <v>#N/A</v>
      </c>
      <c r="AG727" s="9">
        <v>97743825</v>
      </c>
      <c r="AH727" s="9">
        <v>5635</v>
      </c>
      <c r="AI727" s="9">
        <f>VLOOKUP(AG727,[2]CRN!$A$2:$J$2833,10,FALSE)</f>
        <v>5917</v>
      </c>
      <c r="AJ727" s="9">
        <f t="shared" si="47"/>
        <v>5.0044365572315883E-2</v>
      </c>
      <c r="AL727" s="9">
        <v>97743825</v>
      </c>
      <c r="AM727" s="9">
        <v>6095</v>
      </c>
      <c r="AT727" s="9">
        <v>96523599</v>
      </c>
      <c r="AU727" s="9">
        <v>99917596</v>
      </c>
      <c r="AX727" s="9">
        <v>98160173</v>
      </c>
      <c r="AY727" s="9">
        <v>1692</v>
      </c>
      <c r="BB727" s="9">
        <v>99917609</v>
      </c>
      <c r="BC727" s="9">
        <v>6490</v>
      </c>
      <c r="BF727" s="9">
        <v>99917609</v>
      </c>
      <c r="BG727" s="9">
        <v>7074</v>
      </c>
    </row>
    <row r="728" spans="2:59" x14ac:dyDescent="0.35">
      <c r="B728" s="21" t="s">
        <v>1369</v>
      </c>
      <c r="C728" s="21" t="s">
        <v>39</v>
      </c>
      <c r="D728" s="21" t="s">
        <v>612</v>
      </c>
      <c r="E728" s="21" t="s">
        <v>612</v>
      </c>
      <c r="F728" s="21" t="s">
        <v>408</v>
      </c>
      <c r="G728" s="8" t="s">
        <v>187</v>
      </c>
      <c r="H728" s="8">
        <v>7.5</v>
      </c>
      <c r="I728" s="8" t="s">
        <v>158</v>
      </c>
      <c r="J728" s="8" t="s">
        <v>154</v>
      </c>
      <c r="K728" s="8">
        <v>1</v>
      </c>
      <c r="L728" s="8" t="s">
        <v>157</v>
      </c>
      <c r="M728" s="8">
        <v>190</v>
      </c>
      <c r="N728" s="8">
        <v>99917594</v>
      </c>
      <c r="O728" s="8">
        <v>97767402</v>
      </c>
      <c r="P728" s="8">
        <v>99917594</v>
      </c>
      <c r="Q728" s="8">
        <v>7532</v>
      </c>
      <c r="R728" s="8">
        <v>7758</v>
      </c>
      <c r="S728" s="8">
        <f t="shared" si="44"/>
        <v>7205</v>
      </c>
      <c r="T728" s="8">
        <f t="shared" si="45"/>
        <v>7520</v>
      </c>
      <c r="U728" s="8">
        <f t="shared" si="46"/>
        <v>8197</v>
      </c>
      <c r="V728" s="21" t="s">
        <v>142</v>
      </c>
      <c r="W728" s="21" t="s">
        <v>142</v>
      </c>
      <c r="X728" s="8" t="s">
        <v>181</v>
      </c>
      <c r="Y728" s="8" t="s">
        <v>182</v>
      </c>
      <c r="Z728" s="8">
        <v>2</v>
      </c>
      <c r="AA728" s="8"/>
      <c r="AB728" s="8" t="s">
        <v>185</v>
      </c>
      <c r="AC728" s="8" t="s">
        <v>1758</v>
      </c>
      <c r="AE728" s="8" t="e">
        <f>VLOOKUP(N728,[1]CRN!$H$2:$I$1212,2,FALSE)</f>
        <v>#N/A</v>
      </c>
      <c r="AG728" s="9">
        <v>97767402</v>
      </c>
      <c r="AH728" s="9">
        <v>7173</v>
      </c>
      <c r="AI728" s="9">
        <f>VLOOKUP(AG728,[2]CRN!$A$2:$J$2833,10,FALSE)</f>
        <v>7532</v>
      </c>
      <c r="AJ728" s="9">
        <f t="shared" si="47"/>
        <v>5.0048794088944651E-2</v>
      </c>
      <c r="AL728" s="9">
        <v>97767402</v>
      </c>
      <c r="AM728" s="9">
        <v>7758</v>
      </c>
      <c r="AT728" s="9">
        <v>96523589</v>
      </c>
      <c r="AU728" s="9">
        <v>99917597</v>
      </c>
      <c r="AX728" s="9">
        <v>98160174</v>
      </c>
      <c r="AY728" s="9">
        <v>1743</v>
      </c>
      <c r="BB728" s="9">
        <v>99917594</v>
      </c>
      <c r="BC728" s="9">
        <v>7520</v>
      </c>
      <c r="BF728" s="9">
        <v>99917594</v>
      </c>
      <c r="BG728" s="9">
        <v>8197</v>
      </c>
    </row>
    <row r="729" spans="2:59" x14ac:dyDescent="0.35">
      <c r="B729" s="21" t="s">
        <v>1370</v>
      </c>
      <c r="C729" s="21" t="s">
        <v>39</v>
      </c>
      <c r="D729" s="21" t="s">
        <v>613</v>
      </c>
      <c r="E729" s="21" t="s">
        <v>613</v>
      </c>
      <c r="F729" s="21" t="s">
        <v>408</v>
      </c>
      <c r="G729" s="8" t="s">
        <v>187</v>
      </c>
      <c r="H729" s="8">
        <v>7.5</v>
      </c>
      <c r="I729" s="8" t="s">
        <v>158</v>
      </c>
      <c r="J729" s="8" t="s">
        <v>154</v>
      </c>
      <c r="K729" s="8">
        <v>3</v>
      </c>
      <c r="L729" s="8" t="s">
        <v>153</v>
      </c>
      <c r="M729" s="8">
        <v>159</v>
      </c>
      <c r="N729" s="8">
        <v>99917630</v>
      </c>
      <c r="O729" s="8">
        <v>97743826</v>
      </c>
      <c r="P729" s="8">
        <v>99917630</v>
      </c>
      <c r="Q729" s="8">
        <v>5984</v>
      </c>
      <c r="R729" s="8">
        <v>6164</v>
      </c>
      <c r="S729" s="8">
        <f t="shared" si="44"/>
        <v>6294</v>
      </c>
      <c r="T729" s="8">
        <f t="shared" si="45"/>
        <v>6564</v>
      </c>
      <c r="U729" s="8">
        <f t="shared" si="46"/>
        <v>7155</v>
      </c>
      <c r="V729" s="21" t="s">
        <v>142</v>
      </c>
      <c r="W729" s="21" t="s">
        <v>142</v>
      </c>
      <c r="X729" s="8" t="s">
        <v>181</v>
      </c>
      <c r="Y729" s="8" t="s">
        <v>182</v>
      </c>
      <c r="Z729" s="8">
        <v>2</v>
      </c>
      <c r="AA729" s="8"/>
      <c r="AB729" s="8" t="s">
        <v>185</v>
      </c>
      <c r="AC729" s="8" t="s">
        <v>1758</v>
      </c>
      <c r="AE729" s="8" t="e">
        <f>VLOOKUP(N729,[1]CRN!$H$2:$I$1212,2,FALSE)</f>
        <v>#N/A</v>
      </c>
      <c r="AG729" s="9">
        <v>97743826</v>
      </c>
      <c r="AH729" s="9">
        <v>5699</v>
      </c>
      <c r="AI729" s="9">
        <f>VLOOKUP(AG729,[2]CRN!$A$2:$J$2833,10,FALSE)</f>
        <v>5984</v>
      </c>
      <c r="AJ729" s="9">
        <f t="shared" si="47"/>
        <v>5.0008773469029655E-2</v>
      </c>
      <c r="AL729" s="9">
        <v>97743826</v>
      </c>
      <c r="AM729" s="9">
        <v>6164</v>
      </c>
      <c r="AT729" s="9">
        <v>96523590</v>
      </c>
      <c r="AU729" s="9">
        <v>99917598</v>
      </c>
      <c r="AX729" s="9">
        <v>98160175</v>
      </c>
      <c r="AY729" s="9">
        <v>1761</v>
      </c>
      <c r="BB729" s="9">
        <v>99917630</v>
      </c>
      <c r="BC729" s="9">
        <v>6564</v>
      </c>
      <c r="BF729" s="9">
        <v>99917630</v>
      </c>
      <c r="BG729" s="9">
        <v>7155</v>
      </c>
    </row>
    <row r="730" spans="2:59" x14ac:dyDescent="0.35">
      <c r="B730" s="21" t="s">
        <v>1371</v>
      </c>
      <c r="C730" s="21" t="s">
        <v>39</v>
      </c>
      <c r="D730" s="21" t="s">
        <v>614</v>
      </c>
      <c r="E730" s="21" t="s">
        <v>614</v>
      </c>
      <c r="F730" s="21" t="s">
        <v>409</v>
      </c>
      <c r="G730" s="8" t="s">
        <v>187</v>
      </c>
      <c r="H730" s="8">
        <v>7.5</v>
      </c>
      <c r="I730" s="8" t="s">
        <v>158</v>
      </c>
      <c r="J730" s="8" t="s">
        <v>151</v>
      </c>
      <c r="K730" s="8">
        <v>1</v>
      </c>
      <c r="L730" s="8" t="s">
        <v>157</v>
      </c>
      <c r="M730" s="8">
        <v>213</v>
      </c>
      <c r="N730" s="8">
        <v>99917590</v>
      </c>
      <c r="O730" s="8">
        <v>96523586</v>
      </c>
      <c r="P730" s="8">
        <v>99917590</v>
      </c>
      <c r="Q730" s="8">
        <v>7781</v>
      </c>
      <c r="R730" s="8">
        <v>8014</v>
      </c>
      <c r="S730" s="8">
        <f t="shared" si="44"/>
        <v>7469</v>
      </c>
      <c r="T730" s="8">
        <f t="shared" si="45"/>
        <v>7794</v>
      </c>
      <c r="U730" s="8">
        <f t="shared" si="46"/>
        <v>8496</v>
      </c>
      <c r="V730" s="21" t="s">
        <v>142</v>
      </c>
      <c r="W730" s="21" t="s">
        <v>142</v>
      </c>
      <c r="X730" s="8" t="s">
        <v>181</v>
      </c>
      <c r="Y730" s="8" t="s">
        <v>182</v>
      </c>
      <c r="Z730" s="8">
        <v>2</v>
      </c>
      <c r="AA730" s="8"/>
      <c r="AB730" s="8" t="s">
        <v>185</v>
      </c>
      <c r="AC730" s="8" t="s">
        <v>1758</v>
      </c>
      <c r="AE730" s="8" t="e">
        <f>VLOOKUP(N730,[1]CRN!$H$2:$I$1212,2,FALSE)</f>
        <v>#N/A</v>
      </c>
      <c r="AG730" s="9">
        <v>96523586</v>
      </c>
      <c r="AH730" s="9">
        <v>7410</v>
      </c>
      <c r="AI730" s="9">
        <f>VLOOKUP(AG730,[2]CRN!$A$2:$J$2833,10,FALSE)</f>
        <v>7781</v>
      </c>
      <c r="AJ730" s="9">
        <f t="shared" si="47"/>
        <v>5.0067476383265856E-2</v>
      </c>
      <c r="AL730" s="9">
        <v>96523586</v>
      </c>
      <c r="AM730" s="9">
        <v>8014</v>
      </c>
      <c r="AT730" s="9">
        <v>97767403</v>
      </c>
      <c r="AU730" s="9">
        <v>99917599</v>
      </c>
      <c r="AX730" s="9">
        <v>98160176</v>
      </c>
      <c r="AY730" s="9">
        <v>1812</v>
      </c>
      <c r="BB730" s="9">
        <v>99917590</v>
      </c>
      <c r="BC730" s="9">
        <v>7794</v>
      </c>
      <c r="BF730" s="9">
        <v>99917590</v>
      </c>
      <c r="BG730" s="9">
        <v>8496</v>
      </c>
    </row>
    <row r="731" spans="2:59" x14ac:dyDescent="0.35">
      <c r="B731" s="21" t="s">
        <v>1372</v>
      </c>
      <c r="C731" s="21" t="s">
        <v>39</v>
      </c>
      <c r="D731" s="21" t="s">
        <v>615</v>
      </c>
      <c r="E731" s="21" t="s">
        <v>615</v>
      </c>
      <c r="F731" s="21" t="s">
        <v>409</v>
      </c>
      <c r="G731" s="8" t="s">
        <v>187</v>
      </c>
      <c r="H731" s="8">
        <v>7.5</v>
      </c>
      <c r="I731" s="8" t="s">
        <v>158</v>
      </c>
      <c r="J731" s="8" t="s">
        <v>151</v>
      </c>
      <c r="K731" s="8">
        <v>3</v>
      </c>
      <c r="L731" s="8" t="s">
        <v>153</v>
      </c>
      <c r="M731" s="8">
        <v>184</v>
      </c>
      <c r="N731" s="8">
        <v>99917610</v>
      </c>
      <c r="O731" s="8">
        <v>96523708</v>
      </c>
      <c r="P731" s="8">
        <v>99917610</v>
      </c>
      <c r="Q731" s="8">
        <v>6233</v>
      </c>
      <c r="R731" s="8">
        <v>6420</v>
      </c>
      <c r="S731" s="8">
        <f t="shared" si="44"/>
        <v>6558</v>
      </c>
      <c r="T731" s="8">
        <f t="shared" si="45"/>
        <v>6838</v>
      </c>
      <c r="U731" s="8">
        <f t="shared" si="46"/>
        <v>7454</v>
      </c>
      <c r="V731" s="21" t="s">
        <v>142</v>
      </c>
      <c r="W731" s="21" t="s">
        <v>142</v>
      </c>
      <c r="X731" s="8" t="s">
        <v>181</v>
      </c>
      <c r="Y731" s="8" t="s">
        <v>182</v>
      </c>
      <c r="Z731" s="8">
        <v>2</v>
      </c>
      <c r="AA731" s="8"/>
      <c r="AB731" s="8" t="s">
        <v>185</v>
      </c>
      <c r="AC731" s="8" t="s">
        <v>1758</v>
      </c>
      <c r="AE731" s="8" t="e">
        <f>VLOOKUP(N731,[1]CRN!$H$2:$I$1212,2,FALSE)</f>
        <v>#N/A</v>
      </c>
      <c r="AG731" s="9">
        <v>96523708</v>
      </c>
      <c r="AH731" s="9">
        <v>5936</v>
      </c>
      <c r="AI731" s="9">
        <f>VLOOKUP(AG731,[2]CRN!$A$2:$J$2833,10,FALSE)</f>
        <v>6233</v>
      </c>
      <c r="AJ731" s="9">
        <f t="shared" si="47"/>
        <v>5.0033692722371965E-2</v>
      </c>
      <c r="AL731" s="9">
        <v>96523708</v>
      </c>
      <c r="AM731" s="9">
        <v>6420</v>
      </c>
      <c r="AT731" s="9">
        <v>96523592</v>
      </c>
      <c r="AU731" s="9">
        <v>99917600</v>
      </c>
      <c r="AX731" s="9">
        <v>98160177</v>
      </c>
      <c r="AY731" s="9">
        <v>1823</v>
      </c>
      <c r="BB731" s="9">
        <v>99917610</v>
      </c>
      <c r="BC731" s="9">
        <v>6838</v>
      </c>
      <c r="BF731" s="9">
        <v>99917610</v>
      </c>
      <c r="BG731" s="9">
        <v>7454</v>
      </c>
    </row>
    <row r="732" spans="2:59" x14ac:dyDescent="0.35">
      <c r="B732" s="21" t="s">
        <v>1373</v>
      </c>
      <c r="C732" s="21" t="s">
        <v>39</v>
      </c>
      <c r="D732" s="21" t="s">
        <v>614</v>
      </c>
      <c r="E732" s="21" t="s">
        <v>614</v>
      </c>
      <c r="F732" s="21" t="s">
        <v>409</v>
      </c>
      <c r="G732" s="8" t="s">
        <v>187</v>
      </c>
      <c r="H732" s="8">
        <v>7.5</v>
      </c>
      <c r="I732" s="8" t="s">
        <v>158</v>
      </c>
      <c r="J732" s="8" t="s">
        <v>154</v>
      </c>
      <c r="K732" s="8">
        <v>1</v>
      </c>
      <c r="L732" s="8" t="s">
        <v>157</v>
      </c>
      <c r="M732" s="8">
        <v>213</v>
      </c>
      <c r="N732" s="8">
        <v>99917595</v>
      </c>
      <c r="O732" s="8">
        <v>96523598</v>
      </c>
      <c r="P732" s="8">
        <v>99917595</v>
      </c>
      <c r="Q732" s="8">
        <v>7848</v>
      </c>
      <c r="R732" s="8">
        <v>8083</v>
      </c>
      <c r="S732" s="8">
        <f t="shared" si="44"/>
        <v>7540</v>
      </c>
      <c r="T732" s="8">
        <f t="shared" si="45"/>
        <v>7868</v>
      </c>
      <c r="U732" s="8">
        <f t="shared" si="46"/>
        <v>8577</v>
      </c>
      <c r="V732" s="21" t="s">
        <v>142</v>
      </c>
      <c r="W732" s="21" t="s">
        <v>142</v>
      </c>
      <c r="X732" s="8" t="s">
        <v>181</v>
      </c>
      <c r="Y732" s="8" t="s">
        <v>182</v>
      </c>
      <c r="Z732" s="8">
        <v>2</v>
      </c>
      <c r="AA732" s="8"/>
      <c r="AB732" s="8" t="s">
        <v>185</v>
      </c>
      <c r="AC732" s="8" t="s">
        <v>1758</v>
      </c>
      <c r="AE732" s="8" t="e">
        <f>VLOOKUP(N732,[1]CRN!$H$2:$I$1212,2,FALSE)</f>
        <v>#N/A</v>
      </c>
      <c r="AG732" s="9">
        <v>96523598</v>
      </c>
      <c r="AH732" s="9">
        <v>7474</v>
      </c>
      <c r="AI732" s="9">
        <f>VLOOKUP(AG732,[2]CRN!$A$2:$J$2833,10,FALSE)</f>
        <v>7848</v>
      </c>
      <c r="AJ732" s="9">
        <f t="shared" si="47"/>
        <v>5.0040139149050041E-2</v>
      </c>
      <c r="AL732" s="9">
        <v>96523598</v>
      </c>
      <c r="AM732" s="9">
        <v>8083</v>
      </c>
      <c r="AT732" s="9">
        <v>96523593</v>
      </c>
      <c r="AU732" s="9">
        <v>99917601</v>
      </c>
      <c r="AX732" s="9">
        <v>98160178</v>
      </c>
      <c r="AY732" s="9">
        <v>1874</v>
      </c>
      <c r="BB732" s="9">
        <v>99917595</v>
      </c>
      <c r="BC732" s="9">
        <v>7868</v>
      </c>
      <c r="BF732" s="9">
        <v>99917595</v>
      </c>
      <c r="BG732" s="9">
        <v>8577</v>
      </c>
    </row>
    <row r="733" spans="2:59" x14ac:dyDescent="0.35">
      <c r="B733" s="21" t="s">
        <v>1374</v>
      </c>
      <c r="C733" s="21" t="s">
        <v>39</v>
      </c>
      <c r="D733" s="21" t="s">
        <v>615</v>
      </c>
      <c r="E733" s="21" t="s">
        <v>615</v>
      </c>
      <c r="F733" s="21" t="s">
        <v>409</v>
      </c>
      <c r="G733" s="8" t="s">
        <v>187</v>
      </c>
      <c r="H733" s="8">
        <v>7.5</v>
      </c>
      <c r="I733" s="8" t="s">
        <v>158</v>
      </c>
      <c r="J733" s="8" t="s">
        <v>154</v>
      </c>
      <c r="K733" s="8">
        <v>3</v>
      </c>
      <c r="L733" s="8" t="s">
        <v>153</v>
      </c>
      <c r="M733" s="8">
        <v>184</v>
      </c>
      <c r="N733" s="8">
        <v>99917631</v>
      </c>
      <c r="O733" s="8">
        <v>96523742</v>
      </c>
      <c r="P733" s="8">
        <v>99917631</v>
      </c>
      <c r="Q733" s="8">
        <v>6300</v>
      </c>
      <c r="R733" s="8">
        <v>6489</v>
      </c>
      <c r="S733" s="8">
        <f t="shared" si="44"/>
        <v>6629</v>
      </c>
      <c r="T733" s="8">
        <f t="shared" si="45"/>
        <v>6912</v>
      </c>
      <c r="U733" s="8">
        <f t="shared" si="46"/>
        <v>7535</v>
      </c>
      <c r="V733" s="21" t="s">
        <v>142</v>
      </c>
      <c r="W733" s="21" t="s">
        <v>142</v>
      </c>
      <c r="X733" s="8" t="s">
        <v>181</v>
      </c>
      <c r="Y733" s="8" t="s">
        <v>182</v>
      </c>
      <c r="Z733" s="8">
        <v>2</v>
      </c>
      <c r="AA733" s="8"/>
      <c r="AB733" s="8" t="s">
        <v>185</v>
      </c>
      <c r="AC733" s="8" t="s">
        <v>1758</v>
      </c>
      <c r="AE733" s="8" t="e">
        <f>VLOOKUP(N733,[1]CRN!$H$2:$I$1212,2,FALSE)</f>
        <v>#N/A</v>
      </c>
      <c r="AG733" s="9">
        <v>96523742</v>
      </c>
      <c r="AH733" s="9">
        <v>6000</v>
      </c>
      <c r="AI733" s="9">
        <f>VLOOKUP(AG733,[2]CRN!$A$2:$J$2833,10,FALSE)</f>
        <v>6300</v>
      </c>
      <c r="AJ733" s="9">
        <f t="shared" si="47"/>
        <v>0.05</v>
      </c>
      <c r="AL733" s="9">
        <v>96523742</v>
      </c>
      <c r="AM733" s="9">
        <v>6489</v>
      </c>
      <c r="AT733" s="9">
        <v>96523601</v>
      </c>
      <c r="AU733" s="9">
        <v>99917602</v>
      </c>
      <c r="AX733" s="9">
        <v>98160179</v>
      </c>
      <c r="AY733" s="9">
        <v>2023</v>
      </c>
      <c r="BB733" s="9">
        <v>99917631</v>
      </c>
      <c r="BC733" s="9">
        <v>6912</v>
      </c>
      <c r="BF733" s="9">
        <v>99917631</v>
      </c>
      <c r="BG733" s="9">
        <v>7535</v>
      </c>
    </row>
    <row r="734" spans="2:59" x14ac:dyDescent="0.35">
      <c r="B734" s="21" t="s">
        <v>1375</v>
      </c>
      <c r="C734" s="21" t="s">
        <v>39</v>
      </c>
      <c r="D734" s="21" t="s">
        <v>616</v>
      </c>
      <c r="E734" s="21" t="s">
        <v>616</v>
      </c>
      <c r="F734" s="21" t="s">
        <v>410</v>
      </c>
      <c r="G734" s="8" t="s">
        <v>187</v>
      </c>
      <c r="H734" s="8">
        <v>10</v>
      </c>
      <c r="I734" s="8" t="s">
        <v>158</v>
      </c>
      <c r="J734" s="8" t="s">
        <v>151</v>
      </c>
      <c r="K734" s="8">
        <v>1</v>
      </c>
      <c r="L734" s="8">
        <v>230</v>
      </c>
      <c r="M734" s="8">
        <v>340</v>
      </c>
      <c r="N734" s="8">
        <v>99917591</v>
      </c>
      <c r="O734" s="8">
        <v>96523587</v>
      </c>
      <c r="P734" s="8">
        <v>99917591</v>
      </c>
      <c r="Q734" s="8">
        <v>9501</v>
      </c>
      <c r="R734" s="8">
        <v>9786</v>
      </c>
      <c r="S734" s="8">
        <f t="shared" si="44"/>
        <v>9122</v>
      </c>
      <c r="T734" s="8">
        <f t="shared" si="45"/>
        <v>9527</v>
      </c>
      <c r="U734" s="8">
        <f t="shared" si="46"/>
        <v>10385</v>
      </c>
      <c r="V734" s="21" t="s">
        <v>142</v>
      </c>
      <c r="W734" s="21" t="s">
        <v>142</v>
      </c>
      <c r="X734" s="8" t="s">
        <v>181</v>
      </c>
      <c r="Y734" s="8" t="s">
        <v>182</v>
      </c>
      <c r="Z734" s="8">
        <v>2</v>
      </c>
      <c r="AA734" s="8"/>
      <c r="AB734" s="8" t="s">
        <v>185</v>
      </c>
      <c r="AC734" s="8" t="s">
        <v>1758</v>
      </c>
      <c r="AE734" s="8" t="e">
        <f>VLOOKUP(N734,[1]CRN!$H$2:$I$1212,2,FALSE)</f>
        <v>#N/A</v>
      </c>
      <c r="AG734" s="9">
        <v>96523587</v>
      </c>
      <c r="AH734" s="9">
        <v>9049</v>
      </c>
      <c r="AI734" s="9">
        <f>VLOOKUP(AG734,[2]CRN!$A$2:$J$2833,10,FALSE)</f>
        <v>9501</v>
      </c>
      <c r="AJ734" s="9">
        <f t="shared" si="47"/>
        <v>4.9950270748148964E-2</v>
      </c>
      <c r="AL734" s="9">
        <v>96523587</v>
      </c>
      <c r="AM734" s="9">
        <v>9786</v>
      </c>
      <c r="AT734" s="9">
        <v>96523602</v>
      </c>
      <c r="AU734" s="9">
        <v>99917603</v>
      </c>
      <c r="AX734" s="9">
        <v>98160180</v>
      </c>
      <c r="AY734" s="9">
        <v>2074</v>
      </c>
      <c r="BB734" s="9">
        <v>99917591</v>
      </c>
      <c r="BC734" s="9">
        <v>9527</v>
      </c>
      <c r="BF734" s="9">
        <v>99917591</v>
      </c>
      <c r="BG734" s="9">
        <v>10385</v>
      </c>
    </row>
    <row r="735" spans="2:59" x14ac:dyDescent="0.35">
      <c r="B735" s="21" t="s">
        <v>1376</v>
      </c>
      <c r="C735" s="21" t="s">
        <v>39</v>
      </c>
      <c r="D735" s="21" t="s">
        <v>617</v>
      </c>
      <c r="E735" s="21" t="s">
        <v>617</v>
      </c>
      <c r="F735" s="21" t="s">
        <v>410</v>
      </c>
      <c r="G735" s="8" t="s">
        <v>187</v>
      </c>
      <c r="H735" s="8">
        <v>10</v>
      </c>
      <c r="I735" s="8" t="s">
        <v>158</v>
      </c>
      <c r="J735" s="8" t="s">
        <v>151</v>
      </c>
      <c r="K735" s="8">
        <v>3</v>
      </c>
      <c r="L735" s="8" t="s">
        <v>153</v>
      </c>
      <c r="M735" s="8">
        <v>220</v>
      </c>
      <c r="N735" s="8">
        <v>99917611</v>
      </c>
      <c r="O735" s="8">
        <v>96523709</v>
      </c>
      <c r="P735" s="8">
        <v>99917611</v>
      </c>
      <c r="Q735" s="8">
        <v>6768</v>
      </c>
      <c r="R735" s="8">
        <v>6971</v>
      </c>
      <c r="S735" s="8">
        <f t="shared" si="44"/>
        <v>6975</v>
      </c>
      <c r="T735" s="8">
        <f t="shared" si="45"/>
        <v>7272</v>
      </c>
      <c r="U735" s="8">
        <f t="shared" si="46"/>
        <v>7927</v>
      </c>
      <c r="V735" s="21" t="s">
        <v>142</v>
      </c>
      <c r="W735" s="21" t="s">
        <v>142</v>
      </c>
      <c r="X735" s="8" t="s">
        <v>181</v>
      </c>
      <c r="Y735" s="8" t="s">
        <v>182</v>
      </c>
      <c r="Z735" s="8">
        <v>2</v>
      </c>
      <c r="AA735" s="8"/>
      <c r="AB735" s="8" t="s">
        <v>185</v>
      </c>
      <c r="AC735" s="8" t="s">
        <v>1758</v>
      </c>
      <c r="AE735" s="8" t="e">
        <f>VLOOKUP(N735,[1]CRN!$H$2:$I$1212,2,FALSE)</f>
        <v>#N/A</v>
      </c>
      <c r="AG735" s="9">
        <v>96523709</v>
      </c>
      <c r="AH735" s="9">
        <v>6446</v>
      </c>
      <c r="AI735" s="9">
        <f>VLOOKUP(AG735,[2]CRN!$A$2:$J$2833,10,FALSE)</f>
        <v>6768</v>
      </c>
      <c r="AJ735" s="9">
        <f t="shared" si="47"/>
        <v>4.99534595097735E-2</v>
      </c>
      <c r="AL735" s="9">
        <v>96523709</v>
      </c>
      <c r="AM735" s="9">
        <v>6971</v>
      </c>
      <c r="AT735" s="9">
        <v>97767405</v>
      </c>
      <c r="AU735" s="9">
        <v>99917604</v>
      </c>
      <c r="AX735" s="9">
        <v>98160181</v>
      </c>
      <c r="AY735" s="9">
        <v>2089</v>
      </c>
      <c r="BB735" s="9">
        <v>99917611</v>
      </c>
      <c r="BC735" s="9">
        <v>7272</v>
      </c>
      <c r="BF735" s="9">
        <v>99917611</v>
      </c>
      <c r="BG735" s="9">
        <v>7927</v>
      </c>
    </row>
    <row r="736" spans="2:59" x14ac:dyDescent="0.35">
      <c r="B736" s="21" t="s">
        <v>1377</v>
      </c>
      <c r="C736" s="21" t="s">
        <v>39</v>
      </c>
      <c r="D736" s="21" t="s">
        <v>616</v>
      </c>
      <c r="E736" s="21" t="s">
        <v>616</v>
      </c>
      <c r="F736" s="21" t="s">
        <v>410</v>
      </c>
      <c r="G736" s="8" t="s">
        <v>187</v>
      </c>
      <c r="H736" s="8">
        <v>10</v>
      </c>
      <c r="I736" s="8" t="s">
        <v>158</v>
      </c>
      <c r="J736" s="8" t="s">
        <v>154</v>
      </c>
      <c r="K736" s="8">
        <v>1</v>
      </c>
      <c r="L736" s="8">
        <v>230</v>
      </c>
      <c r="M736" s="8">
        <v>340</v>
      </c>
      <c r="N736" s="8">
        <v>99917596</v>
      </c>
      <c r="O736" s="8">
        <v>96523599</v>
      </c>
      <c r="P736" s="8">
        <v>99917596</v>
      </c>
      <c r="Q736" s="8">
        <v>9568</v>
      </c>
      <c r="R736" s="8">
        <v>9855</v>
      </c>
      <c r="S736" s="8">
        <f t="shared" si="44"/>
        <v>9193</v>
      </c>
      <c r="T736" s="8">
        <f t="shared" si="45"/>
        <v>9601</v>
      </c>
      <c r="U736" s="8">
        <f t="shared" si="46"/>
        <v>10466</v>
      </c>
      <c r="V736" s="21" t="s">
        <v>142</v>
      </c>
      <c r="W736" s="21" t="s">
        <v>142</v>
      </c>
      <c r="X736" s="8" t="s">
        <v>181</v>
      </c>
      <c r="Y736" s="8" t="s">
        <v>182</v>
      </c>
      <c r="Z736" s="8">
        <v>2</v>
      </c>
      <c r="AA736" s="8"/>
      <c r="AB736" s="8" t="s">
        <v>185</v>
      </c>
      <c r="AC736" s="8" t="s">
        <v>1758</v>
      </c>
      <c r="AE736" s="8" t="e">
        <f>VLOOKUP(N736,[1]CRN!$H$2:$I$1212,2,FALSE)</f>
        <v>#N/A</v>
      </c>
      <c r="AG736" s="9">
        <v>96523599</v>
      </c>
      <c r="AH736" s="9">
        <v>9113</v>
      </c>
      <c r="AI736" s="9">
        <f>VLOOKUP(AG736,[2]CRN!$A$2:$J$2833,10,FALSE)</f>
        <v>9568</v>
      </c>
      <c r="AJ736" s="9">
        <f t="shared" si="47"/>
        <v>4.9928673323823107E-2</v>
      </c>
      <c r="AL736" s="9">
        <v>96523599</v>
      </c>
      <c r="AM736" s="9">
        <v>9855</v>
      </c>
      <c r="AT736" s="9">
        <v>96523604</v>
      </c>
      <c r="AU736" s="9">
        <v>99917605</v>
      </c>
      <c r="AX736" s="9">
        <v>98160182</v>
      </c>
      <c r="AY736" s="9">
        <v>2140</v>
      </c>
      <c r="BB736" s="9">
        <v>99917596</v>
      </c>
      <c r="BC736" s="9">
        <v>9601</v>
      </c>
      <c r="BF736" s="9">
        <v>99917596</v>
      </c>
      <c r="BG736" s="9">
        <v>10466</v>
      </c>
    </row>
    <row r="737" spans="2:59" x14ac:dyDescent="0.35">
      <c r="B737" s="21" t="s">
        <v>1378</v>
      </c>
      <c r="C737" s="21" t="s">
        <v>39</v>
      </c>
      <c r="D737" s="21" t="s">
        <v>617</v>
      </c>
      <c r="E737" s="21" t="s">
        <v>617</v>
      </c>
      <c r="F737" s="21" t="s">
        <v>410</v>
      </c>
      <c r="G737" s="8" t="s">
        <v>187</v>
      </c>
      <c r="H737" s="8">
        <v>10</v>
      </c>
      <c r="I737" s="8" t="s">
        <v>158</v>
      </c>
      <c r="J737" s="8" t="s">
        <v>154</v>
      </c>
      <c r="K737" s="8">
        <v>3</v>
      </c>
      <c r="L737" s="8" t="s">
        <v>153</v>
      </c>
      <c r="M737" s="8">
        <v>220</v>
      </c>
      <c r="N737" s="8">
        <v>99917632</v>
      </c>
      <c r="O737" s="8">
        <v>96523743</v>
      </c>
      <c r="P737" s="8">
        <v>99917632</v>
      </c>
      <c r="Q737" s="8">
        <v>6835</v>
      </c>
      <c r="R737" s="8">
        <v>7040</v>
      </c>
      <c r="S737" s="8">
        <f t="shared" si="44"/>
        <v>7046</v>
      </c>
      <c r="T737" s="8">
        <f t="shared" si="45"/>
        <v>7346</v>
      </c>
      <c r="U737" s="8">
        <f t="shared" si="46"/>
        <v>8008</v>
      </c>
      <c r="V737" s="21" t="s">
        <v>142</v>
      </c>
      <c r="W737" s="21" t="s">
        <v>142</v>
      </c>
      <c r="X737" s="8" t="s">
        <v>181</v>
      </c>
      <c r="Y737" s="8" t="s">
        <v>182</v>
      </c>
      <c r="Z737" s="8">
        <v>2</v>
      </c>
      <c r="AA737" s="8"/>
      <c r="AB737" s="8" t="s">
        <v>185</v>
      </c>
      <c r="AC737" s="8" t="s">
        <v>1758</v>
      </c>
      <c r="AE737" s="8" t="e">
        <f>VLOOKUP(N737,[1]CRN!$H$2:$I$1212,2,FALSE)</f>
        <v>#N/A</v>
      </c>
      <c r="AG737" s="9">
        <v>96523743</v>
      </c>
      <c r="AH737" s="9">
        <v>6510</v>
      </c>
      <c r="AI737" s="9">
        <f>VLOOKUP(AG737,[2]CRN!$A$2:$J$2833,10,FALSE)</f>
        <v>6835</v>
      </c>
      <c r="AJ737" s="9">
        <f t="shared" si="47"/>
        <v>4.9923195084485408E-2</v>
      </c>
      <c r="AL737" s="9">
        <v>96523743</v>
      </c>
      <c r="AM737" s="9">
        <v>7040</v>
      </c>
      <c r="AT737" s="9">
        <v>96523605</v>
      </c>
      <c r="AU737" s="9">
        <v>99917606</v>
      </c>
      <c r="AX737" s="9">
        <v>98160183</v>
      </c>
      <c r="AY737" s="9">
        <v>2168</v>
      </c>
      <c r="BB737" s="9">
        <v>99917632</v>
      </c>
      <c r="BC737" s="9">
        <v>7346</v>
      </c>
      <c r="BF737" s="9">
        <v>99917632</v>
      </c>
      <c r="BG737" s="9">
        <v>8008</v>
      </c>
    </row>
    <row r="738" spans="2:59" x14ac:dyDescent="0.35">
      <c r="B738" s="21" t="s">
        <v>1379</v>
      </c>
      <c r="C738" s="21" t="s">
        <v>39</v>
      </c>
      <c r="D738" s="21" t="s">
        <v>43</v>
      </c>
      <c r="E738" s="21" t="s">
        <v>43</v>
      </c>
      <c r="F738" s="21" t="s">
        <v>411</v>
      </c>
      <c r="G738" s="8" t="s">
        <v>187</v>
      </c>
      <c r="H738" s="8">
        <v>15</v>
      </c>
      <c r="I738" s="8" t="s">
        <v>159</v>
      </c>
      <c r="J738" s="8" t="s">
        <v>151</v>
      </c>
      <c r="K738" s="8">
        <v>3</v>
      </c>
      <c r="L738" s="8" t="s">
        <v>153</v>
      </c>
      <c r="M738" s="8">
        <v>223</v>
      </c>
      <c r="N738" s="8">
        <v>99917612</v>
      </c>
      <c r="O738" s="8">
        <v>97760129</v>
      </c>
      <c r="P738" s="8">
        <v>99917612</v>
      </c>
      <c r="Q738" s="8">
        <v>7616</v>
      </c>
      <c r="R738" s="8">
        <v>7844</v>
      </c>
      <c r="S738" s="8">
        <f t="shared" si="44"/>
        <v>8080</v>
      </c>
      <c r="T738" s="8">
        <f t="shared" si="45"/>
        <v>8431</v>
      </c>
      <c r="U738" s="8">
        <f t="shared" si="46"/>
        <v>9190</v>
      </c>
      <c r="V738" s="21" t="s">
        <v>142</v>
      </c>
      <c r="W738" s="21" t="s">
        <v>142</v>
      </c>
      <c r="X738" s="8" t="s">
        <v>181</v>
      </c>
      <c r="Y738" s="8" t="s">
        <v>182</v>
      </c>
      <c r="Z738" s="8">
        <v>2</v>
      </c>
      <c r="AA738" s="8"/>
      <c r="AB738" s="8" t="s">
        <v>185</v>
      </c>
      <c r="AC738" s="8" t="s">
        <v>1758</v>
      </c>
      <c r="AE738" s="8" t="e">
        <f>VLOOKUP(N738,[1]CRN!$H$2:$I$1212,2,FALSE)</f>
        <v>#N/A</v>
      </c>
      <c r="AG738" s="9">
        <v>97760129</v>
      </c>
      <c r="AH738" s="9">
        <v>7253</v>
      </c>
      <c r="AI738" s="9">
        <f>VLOOKUP(AG738,[2]CRN!$A$2:$J$2833,10,FALSE)</f>
        <v>7616</v>
      </c>
      <c r="AJ738" s="9">
        <f t="shared" si="47"/>
        <v>5.0048255894112784E-2</v>
      </c>
      <c r="AL738" s="9">
        <v>97760129</v>
      </c>
      <c r="AM738" s="9">
        <v>7844</v>
      </c>
      <c r="AT738" s="9">
        <v>96523705</v>
      </c>
      <c r="AU738" s="9">
        <v>99917607</v>
      </c>
      <c r="AX738" s="9">
        <v>98160184</v>
      </c>
      <c r="AY738" s="9">
        <v>2219</v>
      </c>
      <c r="BB738" s="9">
        <v>99917612</v>
      </c>
      <c r="BC738" s="9">
        <v>8431</v>
      </c>
      <c r="BF738" s="9">
        <v>99917612</v>
      </c>
      <c r="BG738" s="9">
        <v>9190</v>
      </c>
    </row>
    <row r="739" spans="2:59" x14ac:dyDescent="0.35">
      <c r="B739" s="21" t="s">
        <v>1380</v>
      </c>
      <c r="C739" s="21" t="s">
        <v>39</v>
      </c>
      <c r="D739" s="21" t="s">
        <v>43</v>
      </c>
      <c r="E739" s="21" t="s">
        <v>43</v>
      </c>
      <c r="F739" s="21" t="s">
        <v>411</v>
      </c>
      <c r="G739" s="8" t="s">
        <v>187</v>
      </c>
      <c r="H739" s="8">
        <v>15</v>
      </c>
      <c r="I739" s="8" t="s">
        <v>159</v>
      </c>
      <c r="J739" s="8" t="s">
        <v>154</v>
      </c>
      <c r="K739" s="8">
        <v>3</v>
      </c>
      <c r="L739" s="8" t="s">
        <v>153</v>
      </c>
      <c r="M739" s="8">
        <v>223</v>
      </c>
      <c r="N739" s="8">
        <v>99917633</v>
      </c>
      <c r="O739" s="8">
        <v>97760130</v>
      </c>
      <c r="P739" s="8">
        <v>99917633</v>
      </c>
      <c r="Q739" s="8">
        <v>7683</v>
      </c>
      <c r="R739" s="8">
        <v>7913</v>
      </c>
      <c r="S739" s="8">
        <f t="shared" si="44"/>
        <v>8151</v>
      </c>
      <c r="T739" s="8">
        <f t="shared" si="45"/>
        <v>8505</v>
      </c>
      <c r="U739" s="8">
        <f t="shared" si="46"/>
        <v>9271</v>
      </c>
      <c r="V739" s="21" t="s">
        <v>142</v>
      </c>
      <c r="W739" s="21" t="s">
        <v>142</v>
      </c>
      <c r="X739" s="8" t="s">
        <v>181</v>
      </c>
      <c r="Y739" s="8" t="s">
        <v>182</v>
      </c>
      <c r="Z739" s="8">
        <v>2</v>
      </c>
      <c r="AA739" s="8"/>
      <c r="AB739" s="8" t="s">
        <v>185</v>
      </c>
      <c r="AC739" s="8" t="s">
        <v>1758</v>
      </c>
      <c r="AE739" s="8" t="e">
        <f>VLOOKUP(N739,[1]CRN!$H$2:$I$1212,2,FALSE)</f>
        <v>#N/A</v>
      </c>
      <c r="AG739" s="9">
        <v>97760130</v>
      </c>
      <c r="AH739" s="9">
        <v>7317</v>
      </c>
      <c r="AI739" s="9">
        <f>VLOOKUP(AG739,[2]CRN!$A$2:$J$2833,10,FALSE)</f>
        <v>7683</v>
      </c>
      <c r="AJ739" s="9">
        <f t="shared" si="47"/>
        <v>5.0020500205002053E-2</v>
      </c>
      <c r="AL739" s="9">
        <v>97760130</v>
      </c>
      <c r="AM739" s="9">
        <v>7913</v>
      </c>
      <c r="AT739" s="9">
        <v>96523706</v>
      </c>
      <c r="AU739" s="9">
        <v>99917608</v>
      </c>
      <c r="AX739" s="9">
        <v>98160185</v>
      </c>
      <c r="AY739" s="9">
        <v>2279</v>
      </c>
      <c r="BB739" s="9">
        <v>99917633</v>
      </c>
      <c r="BC739" s="9">
        <v>8505</v>
      </c>
      <c r="BF739" s="9">
        <v>99917633</v>
      </c>
      <c r="BG739" s="9">
        <v>9271</v>
      </c>
    </row>
    <row r="740" spans="2:59" x14ac:dyDescent="0.35">
      <c r="B740" s="21" t="s">
        <v>1381</v>
      </c>
      <c r="C740" s="21" t="s">
        <v>39</v>
      </c>
      <c r="D740" s="21" t="s">
        <v>44</v>
      </c>
      <c r="E740" s="21" t="s">
        <v>44</v>
      </c>
      <c r="F740" s="21" t="s">
        <v>412</v>
      </c>
      <c r="G740" s="8" t="s">
        <v>187</v>
      </c>
      <c r="H740" s="8">
        <v>15</v>
      </c>
      <c r="I740" s="8" t="s">
        <v>159</v>
      </c>
      <c r="J740" s="8" t="s">
        <v>151</v>
      </c>
      <c r="K740" s="8">
        <v>3</v>
      </c>
      <c r="L740" s="8" t="s">
        <v>153</v>
      </c>
      <c r="M740" s="8">
        <v>278</v>
      </c>
      <c r="N740" s="8">
        <v>99917623</v>
      </c>
      <c r="O740" s="8">
        <v>96523711</v>
      </c>
      <c r="P740" s="8">
        <v>99917623</v>
      </c>
      <c r="Q740" s="8">
        <v>8073</v>
      </c>
      <c r="R740" s="8">
        <v>8314</v>
      </c>
      <c r="S740" s="8">
        <f t="shared" si="44"/>
        <v>8564</v>
      </c>
      <c r="T740" s="8">
        <f t="shared" si="45"/>
        <v>8935</v>
      </c>
      <c r="U740" s="8">
        <f t="shared" si="46"/>
        <v>9739</v>
      </c>
      <c r="V740" s="21" t="s">
        <v>142</v>
      </c>
      <c r="W740" s="21" t="s">
        <v>142</v>
      </c>
      <c r="X740" s="8" t="s">
        <v>181</v>
      </c>
      <c r="Y740" s="8" t="s">
        <v>182</v>
      </c>
      <c r="Z740" s="8">
        <v>2</v>
      </c>
      <c r="AA740" s="8"/>
      <c r="AB740" s="8" t="s">
        <v>185</v>
      </c>
      <c r="AC740" s="8" t="s">
        <v>1758</v>
      </c>
      <c r="AE740" s="8" t="e">
        <f>VLOOKUP(N740,[1]CRN!$H$2:$I$1212,2,FALSE)</f>
        <v>#N/A</v>
      </c>
      <c r="AG740" s="9">
        <v>96523711</v>
      </c>
      <c r="AH740" s="9">
        <v>7688</v>
      </c>
      <c r="AI740" s="9">
        <f>VLOOKUP(AG740,[2]CRN!$A$2:$J$2833,10,FALSE)</f>
        <v>8073</v>
      </c>
      <c r="AJ740" s="9">
        <f t="shared" si="47"/>
        <v>5.0078043704474509E-2</v>
      </c>
      <c r="AL740" s="9">
        <v>96523711</v>
      </c>
      <c r="AM740" s="9">
        <v>8314</v>
      </c>
      <c r="AT740" s="9">
        <v>97743825</v>
      </c>
      <c r="AU740" s="9">
        <v>99917609</v>
      </c>
      <c r="AX740" s="9">
        <v>98160186</v>
      </c>
      <c r="AY740" s="9">
        <v>2330</v>
      </c>
      <c r="BB740" s="9">
        <v>99917623</v>
      </c>
      <c r="BC740" s="9">
        <v>8935</v>
      </c>
      <c r="BF740" s="9">
        <v>99917623</v>
      </c>
      <c r="BG740" s="9">
        <v>9739</v>
      </c>
    </row>
    <row r="741" spans="2:59" x14ac:dyDescent="0.35">
      <c r="B741" s="21" t="s">
        <v>1382</v>
      </c>
      <c r="C741" s="21" t="s">
        <v>39</v>
      </c>
      <c r="D741" s="21" t="s">
        <v>44</v>
      </c>
      <c r="E741" s="21" t="s">
        <v>44</v>
      </c>
      <c r="F741" s="21" t="s">
        <v>412</v>
      </c>
      <c r="G741" s="8" t="s">
        <v>187</v>
      </c>
      <c r="H741" s="8">
        <v>15</v>
      </c>
      <c r="I741" s="8" t="s">
        <v>159</v>
      </c>
      <c r="J741" s="8" t="s">
        <v>154</v>
      </c>
      <c r="K741" s="8">
        <v>3</v>
      </c>
      <c r="L741" s="8" t="s">
        <v>153</v>
      </c>
      <c r="M741" s="8">
        <v>278</v>
      </c>
      <c r="N741" s="8">
        <v>99917634</v>
      </c>
      <c r="O741" s="8">
        <v>96523745</v>
      </c>
      <c r="P741" s="8">
        <v>99917634</v>
      </c>
      <c r="Q741" s="8">
        <v>8140</v>
      </c>
      <c r="R741" s="8">
        <v>8383</v>
      </c>
      <c r="S741" s="8">
        <f t="shared" si="44"/>
        <v>8635</v>
      </c>
      <c r="T741" s="8">
        <f t="shared" si="45"/>
        <v>9009</v>
      </c>
      <c r="U741" s="8">
        <f t="shared" si="46"/>
        <v>9820</v>
      </c>
      <c r="V741" s="21" t="s">
        <v>142</v>
      </c>
      <c r="W741" s="21" t="s">
        <v>142</v>
      </c>
      <c r="X741" s="8" t="s">
        <v>181</v>
      </c>
      <c r="Y741" s="8" t="s">
        <v>182</v>
      </c>
      <c r="Z741" s="8">
        <v>2</v>
      </c>
      <c r="AA741" s="8"/>
      <c r="AB741" s="8" t="s">
        <v>185</v>
      </c>
      <c r="AC741" s="8" t="s">
        <v>1758</v>
      </c>
      <c r="AE741" s="8" t="e">
        <f>VLOOKUP(N741,[1]CRN!$H$2:$I$1212,2,FALSE)</f>
        <v>#N/A</v>
      </c>
      <c r="AG741" s="9">
        <v>96523745</v>
      </c>
      <c r="AH741" s="9">
        <v>7752</v>
      </c>
      <c r="AI741" s="9">
        <f>VLOOKUP(AG741,[2]CRN!$A$2:$J$2833,10,FALSE)</f>
        <v>8140</v>
      </c>
      <c r="AJ741" s="9">
        <f t="shared" si="47"/>
        <v>5.0051599587203302E-2</v>
      </c>
      <c r="AL741" s="9">
        <v>96523745</v>
      </c>
      <c r="AM741" s="9">
        <v>8383</v>
      </c>
      <c r="AT741" s="9">
        <v>96523708</v>
      </c>
      <c r="AU741" s="9">
        <v>99917610</v>
      </c>
      <c r="AX741" s="9">
        <v>98160187</v>
      </c>
      <c r="AY741" s="9">
        <v>2360</v>
      </c>
      <c r="BB741" s="9">
        <v>99917634</v>
      </c>
      <c r="BC741" s="9">
        <v>9009</v>
      </c>
      <c r="BF741" s="9">
        <v>99917634</v>
      </c>
      <c r="BG741" s="9">
        <v>9820</v>
      </c>
    </row>
    <row r="742" spans="2:59" x14ac:dyDescent="0.35">
      <c r="B742" s="21" t="s">
        <v>1383</v>
      </c>
      <c r="C742" s="21" t="s">
        <v>39</v>
      </c>
      <c r="D742" s="21" t="s">
        <v>45</v>
      </c>
      <c r="E742" s="21" t="s">
        <v>45</v>
      </c>
      <c r="F742" s="21" t="s">
        <v>413</v>
      </c>
      <c r="G742" s="8" t="s">
        <v>187</v>
      </c>
      <c r="H742" s="8">
        <v>15</v>
      </c>
      <c r="I742" s="8" t="s">
        <v>159</v>
      </c>
      <c r="J742" s="8" t="s">
        <v>151</v>
      </c>
      <c r="K742" s="8">
        <v>3</v>
      </c>
      <c r="L742" s="8" t="s">
        <v>153</v>
      </c>
      <c r="M742" s="8">
        <v>282</v>
      </c>
      <c r="N742" s="8">
        <v>99917624</v>
      </c>
      <c r="O742" s="8">
        <v>96523712</v>
      </c>
      <c r="P742" s="8">
        <v>99917624</v>
      </c>
      <c r="Q742" s="8">
        <v>8757</v>
      </c>
      <c r="R742" s="8">
        <v>9019</v>
      </c>
      <c r="S742" s="8">
        <f t="shared" si="44"/>
        <v>9290</v>
      </c>
      <c r="T742" s="8">
        <f t="shared" si="45"/>
        <v>9690</v>
      </c>
      <c r="U742" s="8">
        <f t="shared" si="46"/>
        <v>10561</v>
      </c>
      <c r="V742" s="21" t="s">
        <v>142</v>
      </c>
      <c r="W742" s="21" t="s">
        <v>142</v>
      </c>
      <c r="X742" s="8" t="s">
        <v>181</v>
      </c>
      <c r="Y742" s="8" t="s">
        <v>182</v>
      </c>
      <c r="Z742" s="8">
        <v>2</v>
      </c>
      <c r="AA742" s="8"/>
      <c r="AB742" s="8" t="s">
        <v>185</v>
      </c>
      <c r="AC742" s="8" t="s">
        <v>1758</v>
      </c>
      <c r="AE742" s="8" t="e">
        <f>VLOOKUP(N742,[1]CRN!$H$2:$I$1212,2,FALSE)</f>
        <v>#N/A</v>
      </c>
      <c r="AG742" s="9">
        <v>96523712</v>
      </c>
      <c r="AH742" s="9">
        <v>8339</v>
      </c>
      <c r="AI742" s="9">
        <f>VLOOKUP(AG742,[2]CRN!$A$2:$J$2833,10,FALSE)</f>
        <v>8757</v>
      </c>
      <c r="AJ742" s="9">
        <f t="shared" si="47"/>
        <v>5.0125914378222808E-2</v>
      </c>
      <c r="AL742" s="9">
        <v>96523712</v>
      </c>
      <c r="AM742" s="9">
        <v>9019</v>
      </c>
      <c r="AT742" s="9">
        <v>96523709</v>
      </c>
      <c r="AU742" s="9">
        <v>99917611</v>
      </c>
      <c r="AX742" s="9">
        <v>98160188</v>
      </c>
      <c r="AY742" s="9">
        <v>2411</v>
      </c>
      <c r="BB742" s="9">
        <v>99917624</v>
      </c>
      <c r="BC742" s="9">
        <v>9690</v>
      </c>
      <c r="BF742" s="9">
        <v>99917624</v>
      </c>
      <c r="BG742" s="9">
        <v>10561</v>
      </c>
    </row>
    <row r="743" spans="2:59" x14ac:dyDescent="0.35">
      <c r="B743" s="21" t="s">
        <v>1384</v>
      </c>
      <c r="C743" s="21" t="s">
        <v>39</v>
      </c>
      <c r="D743" s="21" t="s">
        <v>45</v>
      </c>
      <c r="E743" s="21" t="s">
        <v>45</v>
      </c>
      <c r="F743" s="21" t="s">
        <v>413</v>
      </c>
      <c r="G743" s="8" t="s">
        <v>187</v>
      </c>
      <c r="H743" s="8">
        <v>15</v>
      </c>
      <c r="I743" s="8" t="s">
        <v>159</v>
      </c>
      <c r="J743" s="8" t="s">
        <v>154</v>
      </c>
      <c r="K743" s="8">
        <v>3</v>
      </c>
      <c r="L743" s="8" t="s">
        <v>153</v>
      </c>
      <c r="M743" s="8">
        <v>282</v>
      </c>
      <c r="N743" s="8">
        <v>99917635</v>
      </c>
      <c r="O743" s="8">
        <v>96523746</v>
      </c>
      <c r="P743" s="8">
        <v>99917635</v>
      </c>
      <c r="Q743" s="8">
        <v>8824</v>
      </c>
      <c r="R743" s="8">
        <v>9088</v>
      </c>
      <c r="S743" s="8">
        <f t="shared" si="44"/>
        <v>9361</v>
      </c>
      <c r="T743" s="8">
        <f t="shared" si="45"/>
        <v>9764</v>
      </c>
      <c r="U743" s="8">
        <f t="shared" si="46"/>
        <v>10642</v>
      </c>
      <c r="V743" s="21" t="s">
        <v>142</v>
      </c>
      <c r="W743" s="21" t="s">
        <v>142</v>
      </c>
      <c r="X743" s="8" t="s">
        <v>181</v>
      </c>
      <c r="Y743" s="8" t="s">
        <v>182</v>
      </c>
      <c r="Z743" s="8">
        <v>2</v>
      </c>
      <c r="AA743" s="8"/>
      <c r="AB743" s="8" t="s">
        <v>185</v>
      </c>
      <c r="AC743" s="8" t="s">
        <v>1758</v>
      </c>
      <c r="AE743" s="8" t="e">
        <f>VLOOKUP(N743,[1]CRN!$H$2:$I$1212,2,FALSE)</f>
        <v>#N/A</v>
      </c>
      <c r="AG743" s="9">
        <v>96523746</v>
      </c>
      <c r="AH743" s="9">
        <v>8403</v>
      </c>
      <c r="AI743" s="9">
        <f>VLOOKUP(AG743,[2]CRN!$A$2:$J$2833,10,FALSE)</f>
        <v>8824</v>
      </c>
      <c r="AJ743" s="9">
        <f t="shared" si="47"/>
        <v>5.0101154349637037E-2</v>
      </c>
      <c r="AL743" s="9">
        <v>96523746</v>
      </c>
      <c r="AM743" s="9">
        <v>9088</v>
      </c>
      <c r="AT743" s="9">
        <v>97760129</v>
      </c>
      <c r="AU743" s="9">
        <v>99917612</v>
      </c>
      <c r="AX743" s="9">
        <v>98160189</v>
      </c>
      <c r="AY743" s="9">
        <v>2633</v>
      </c>
      <c r="BB743" s="9">
        <v>99917635</v>
      </c>
      <c r="BC743" s="9">
        <v>9764</v>
      </c>
      <c r="BF743" s="9">
        <v>99917635</v>
      </c>
      <c r="BG743" s="9">
        <v>10642</v>
      </c>
    </row>
    <row r="744" spans="2:59" x14ac:dyDescent="0.35">
      <c r="B744" s="21" t="s">
        <v>1385</v>
      </c>
      <c r="C744" s="21" t="s">
        <v>39</v>
      </c>
      <c r="D744" s="21" t="s">
        <v>46</v>
      </c>
      <c r="E744" s="21" t="s">
        <v>46</v>
      </c>
      <c r="F744" s="21" t="s">
        <v>414</v>
      </c>
      <c r="G744" s="8" t="s">
        <v>187</v>
      </c>
      <c r="H744" s="8">
        <v>20</v>
      </c>
      <c r="I744" s="8" t="s">
        <v>159</v>
      </c>
      <c r="J744" s="8" t="s">
        <v>151</v>
      </c>
      <c r="K744" s="8">
        <v>3</v>
      </c>
      <c r="L744" s="8" t="s">
        <v>153</v>
      </c>
      <c r="M744" s="8">
        <v>373</v>
      </c>
      <c r="N744" s="8">
        <v>99917625</v>
      </c>
      <c r="O744" s="8">
        <v>97761002</v>
      </c>
      <c r="P744" s="8">
        <v>99917625</v>
      </c>
      <c r="Q744" s="8">
        <v>10070</v>
      </c>
      <c r="R744" s="8">
        <v>10372</v>
      </c>
      <c r="S744" s="8">
        <f t="shared" si="44"/>
        <v>10411</v>
      </c>
      <c r="T744" s="8">
        <f t="shared" si="45"/>
        <v>10861</v>
      </c>
      <c r="U744" s="8">
        <f t="shared" si="46"/>
        <v>11838</v>
      </c>
      <c r="V744" s="21" t="s">
        <v>142</v>
      </c>
      <c r="W744" s="21" t="s">
        <v>142</v>
      </c>
      <c r="X744" s="8" t="s">
        <v>181</v>
      </c>
      <c r="Y744" s="8" t="s">
        <v>182</v>
      </c>
      <c r="Z744" s="8">
        <v>2</v>
      </c>
      <c r="AA744" s="8"/>
      <c r="AB744" s="8" t="s">
        <v>185</v>
      </c>
      <c r="AC744" s="8" t="s">
        <v>1758</v>
      </c>
      <c r="AE744" s="8" t="e">
        <f>VLOOKUP(N744,[1]CRN!$H$2:$I$1212,2,FALSE)</f>
        <v>#N/A</v>
      </c>
      <c r="AG744" s="9">
        <v>97761002</v>
      </c>
      <c r="AH744" s="9">
        <v>9590</v>
      </c>
      <c r="AI744" s="9">
        <f>VLOOKUP(AG744,[2]CRN!$A$2:$J$2833,10,FALSE)</f>
        <v>10070</v>
      </c>
      <c r="AJ744" s="9">
        <f t="shared" si="47"/>
        <v>5.0052137643378521E-2</v>
      </c>
      <c r="AL744" s="9">
        <v>97761002</v>
      </c>
      <c r="AM744" s="9">
        <v>10372</v>
      </c>
      <c r="AT744" s="9">
        <v>96523711</v>
      </c>
      <c r="AU744" s="9">
        <v>99917623</v>
      </c>
      <c r="AX744" s="9">
        <v>98160190</v>
      </c>
      <c r="AY744" s="9">
        <v>2684</v>
      </c>
      <c r="BB744" s="9">
        <v>99917625</v>
      </c>
      <c r="BC744" s="9">
        <v>10861</v>
      </c>
      <c r="BF744" s="9">
        <v>99917625</v>
      </c>
      <c r="BG744" s="9">
        <v>11838</v>
      </c>
    </row>
    <row r="745" spans="2:59" x14ac:dyDescent="0.35">
      <c r="B745" s="21" t="s">
        <v>1386</v>
      </c>
      <c r="C745" s="21" t="s">
        <v>39</v>
      </c>
      <c r="D745" s="21" t="s">
        <v>46</v>
      </c>
      <c r="E745" s="21" t="s">
        <v>46</v>
      </c>
      <c r="F745" s="21" t="s">
        <v>414</v>
      </c>
      <c r="G745" s="8" t="s">
        <v>187</v>
      </c>
      <c r="H745" s="8">
        <v>20</v>
      </c>
      <c r="I745" s="8" t="s">
        <v>159</v>
      </c>
      <c r="J745" s="8" t="s">
        <v>154</v>
      </c>
      <c r="K745" s="8">
        <v>3</v>
      </c>
      <c r="L745" s="8" t="s">
        <v>153</v>
      </c>
      <c r="M745" s="8">
        <v>373</v>
      </c>
      <c r="N745" s="8">
        <v>99917636</v>
      </c>
      <c r="O745" s="8">
        <v>97761003</v>
      </c>
      <c r="P745" s="8">
        <v>99917636</v>
      </c>
      <c r="Q745" s="8">
        <v>10137</v>
      </c>
      <c r="R745" s="8">
        <v>10441</v>
      </c>
      <c r="S745" s="8">
        <f t="shared" si="44"/>
        <v>10482</v>
      </c>
      <c r="T745" s="8">
        <f t="shared" si="45"/>
        <v>10935</v>
      </c>
      <c r="U745" s="8">
        <f t="shared" si="46"/>
        <v>11919</v>
      </c>
      <c r="V745" s="21" t="s">
        <v>142</v>
      </c>
      <c r="W745" s="21" t="s">
        <v>142</v>
      </c>
      <c r="X745" s="8" t="s">
        <v>181</v>
      </c>
      <c r="Y745" s="8" t="s">
        <v>182</v>
      </c>
      <c r="Z745" s="8">
        <v>2</v>
      </c>
      <c r="AA745" s="8"/>
      <c r="AB745" s="8" t="s">
        <v>185</v>
      </c>
      <c r="AC745" s="8" t="s">
        <v>1758</v>
      </c>
      <c r="AE745" s="8" t="e">
        <f>VLOOKUP(N745,[1]CRN!$H$2:$I$1212,2,FALSE)</f>
        <v>#N/A</v>
      </c>
      <c r="AG745" s="9">
        <v>97761003</v>
      </c>
      <c r="AH745" s="9">
        <v>9654</v>
      </c>
      <c r="AI745" s="9">
        <f>VLOOKUP(AG745,[2]CRN!$A$2:$J$2833,10,FALSE)</f>
        <v>10137</v>
      </c>
      <c r="AJ745" s="9">
        <f t="shared" si="47"/>
        <v>5.0031075201988816E-2</v>
      </c>
      <c r="AL745" s="9">
        <v>97761003</v>
      </c>
      <c r="AM745" s="9">
        <v>10441</v>
      </c>
      <c r="AT745" s="9">
        <v>96523712</v>
      </c>
      <c r="AU745" s="9">
        <v>99917624</v>
      </c>
      <c r="AX745" s="9">
        <v>98160191</v>
      </c>
      <c r="AY745" s="9">
        <v>2733</v>
      </c>
      <c r="BB745" s="9">
        <v>99917636</v>
      </c>
      <c r="BC745" s="9">
        <v>10935</v>
      </c>
      <c r="BF745" s="9">
        <v>99917636</v>
      </c>
      <c r="BG745" s="9">
        <v>11919</v>
      </c>
    </row>
    <row r="746" spans="2:59" x14ac:dyDescent="0.35">
      <c r="B746" s="21" t="s">
        <v>1387</v>
      </c>
      <c r="C746" s="21" t="s">
        <v>39</v>
      </c>
      <c r="D746" s="21" t="s">
        <v>47</v>
      </c>
      <c r="E746" s="21" t="s">
        <v>47</v>
      </c>
      <c r="F746" s="21" t="s">
        <v>415</v>
      </c>
      <c r="G746" s="8" t="s">
        <v>187</v>
      </c>
      <c r="H746" s="8">
        <v>20</v>
      </c>
      <c r="I746" s="8" t="s">
        <v>159</v>
      </c>
      <c r="J746" s="8" t="s">
        <v>151</v>
      </c>
      <c r="K746" s="8">
        <v>3</v>
      </c>
      <c r="L746" s="8" t="s">
        <v>153</v>
      </c>
      <c r="M746" s="8">
        <v>392</v>
      </c>
      <c r="N746" s="8">
        <v>99917626</v>
      </c>
      <c r="O746" s="8">
        <v>96523714</v>
      </c>
      <c r="P746" s="8">
        <v>99917626</v>
      </c>
      <c r="Q746" s="8">
        <v>11008</v>
      </c>
      <c r="R746" s="8">
        <v>11338</v>
      </c>
      <c r="S746" s="8">
        <f t="shared" si="44"/>
        <v>11407</v>
      </c>
      <c r="T746" s="8">
        <f t="shared" si="45"/>
        <v>11896</v>
      </c>
      <c r="U746" s="8">
        <f t="shared" si="46"/>
        <v>12967</v>
      </c>
      <c r="V746" s="21" t="s">
        <v>142</v>
      </c>
      <c r="W746" s="21" t="s">
        <v>142</v>
      </c>
      <c r="X746" s="8" t="s">
        <v>181</v>
      </c>
      <c r="Y746" s="8" t="s">
        <v>182</v>
      </c>
      <c r="Z746" s="8">
        <v>2</v>
      </c>
      <c r="AA746" s="8"/>
      <c r="AB746" s="8" t="s">
        <v>185</v>
      </c>
      <c r="AC746" s="8" t="s">
        <v>1758</v>
      </c>
      <c r="AE746" s="8" t="e">
        <f>VLOOKUP(N746,[1]CRN!$H$2:$I$1212,2,FALSE)</f>
        <v>#N/A</v>
      </c>
      <c r="AG746" s="9">
        <v>96523714</v>
      </c>
      <c r="AH746" s="9">
        <v>10484</v>
      </c>
      <c r="AI746" s="9">
        <f>VLOOKUP(AG746,[2]CRN!$A$2:$J$2833,10,FALSE)</f>
        <v>11008</v>
      </c>
      <c r="AJ746" s="9">
        <f t="shared" si="47"/>
        <v>4.9980923311713089E-2</v>
      </c>
      <c r="AL746" s="9">
        <v>96523714</v>
      </c>
      <c r="AM746" s="9">
        <v>11338</v>
      </c>
      <c r="AT746" s="9">
        <v>97761002</v>
      </c>
      <c r="AU746" s="9">
        <v>99917625</v>
      </c>
      <c r="AX746" s="9">
        <v>98160192</v>
      </c>
      <c r="AY746" s="9">
        <v>2784</v>
      </c>
      <c r="BB746" s="9">
        <v>99917626</v>
      </c>
      <c r="BC746" s="9">
        <v>11896</v>
      </c>
      <c r="BF746" s="9">
        <v>99917626</v>
      </c>
      <c r="BG746" s="9">
        <v>12967</v>
      </c>
    </row>
    <row r="747" spans="2:59" x14ac:dyDescent="0.35">
      <c r="B747" s="21" t="s">
        <v>1388</v>
      </c>
      <c r="C747" s="21" t="s">
        <v>39</v>
      </c>
      <c r="D747" s="21" t="s">
        <v>47</v>
      </c>
      <c r="E747" s="21" t="s">
        <v>47</v>
      </c>
      <c r="F747" s="21" t="s">
        <v>415</v>
      </c>
      <c r="G747" s="8" t="s">
        <v>187</v>
      </c>
      <c r="H747" s="8">
        <v>20</v>
      </c>
      <c r="I747" s="8" t="s">
        <v>159</v>
      </c>
      <c r="J747" s="8" t="s">
        <v>154</v>
      </c>
      <c r="K747" s="8">
        <v>3</v>
      </c>
      <c r="L747" s="8" t="s">
        <v>153</v>
      </c>
      <c r="M747" s="8">
        <v>392</v>
      </c>
      <c r="N747" s="8">
        <v>99917637</v>
      </c>
      <c r="O747" s="8">
        <v>96523748</v>
      </c>
      <c r="P747" s="8">
        <v>99917637</v>
      </c>
      <c r="Q747" s="8">
        <v>11075</v>
      </c>
      <c r="R747" s="8">
        <v>11407</v>
      </c>
      <c r="S747" s="8">
        <f t="shared" si="44"/>
        <v>11478</v>
      </c>
      <c r="T747" s="8">
        <f t="shared" si="45"/>
        <v>11970</v>
      </c>
      <c r="U747" s="8">
        <f t="shared" si="46"/>
        <v>13048</v>
      </c>
      <c r="V747" s="21" t="s">
        <v>142</v>
      </c>
      <c r="W747" s="21" t="s">
        <v>142</v>
      </c>
      <c r="X747" s="8" t="s">
        <v>181</v>
      </c>
      <c r="Y747" s="8" t="s">
        <v>182</v>
      </c>
      <c r="Z747" s="8">
        <v>2</v>
      </c>
      <c r="AA747" s="8"/>
      <c r="AB747" s="8" t="s">
        <v>185</v>
      </c>
      <c r="AC747" s="8" t="s">
        <v>1758</v>
      </c>
      <c r="AE747" s="8" t="e">
        <f>VLOOKUP(N747,[1]CRN!$H$2:$I$1212,2,FALSE)</f>
        <v>#N/A</v>
      </c>
      <c r="AG747" s="9">
        <v>96523748</v>
      </c>
      <c r="AH747" s="9">
        <v>10548</v>
      </c>
      <c r="AI747" s="9">
        <f>VLOOKUP(AG747,[2]CRN!$A$2:$J$2833,10,FALSE)</f>
        <v>11075</v>
      </c>
      <c r="AJ747" s="9">
        <f t="shared" si="47"/>
        <v>4.9962078119074708E-2</v>
      </c>
      <c r="AL747" s="9">
        <v>96523748</v>
      </c>
      <c r="AM747" s="9">
        <v>11407</v>
      </c>
      <c r="AT747" s="9">
        <v>96523714</v>
      </c>
      <c r="AU747" s="9">
        <v>99917626</v>
      </c>
      <c r="AX747" s="9">
        <v>98160193</v>
      </c>
      <c r="AY747" s="9">
        <v>2815</v>
      </c>
      <c r="BB747" s="9">
        <v>99917637</v>
      </c>
      <c r="BC747" s="9">
        <v>11970</v>
      </c>
      <c r="BF747" s="9">
        <v>99917637</v>
      </c>
      <c r="BG747" s="9">
        <v>13048</v>
      </c>
    </row>
    <row r="748" spans="2:59" x14ac:dyDescent="0.35">
      <c r="B748" s="21" t="s">
        <v>1389</v>
      </c>
      <c r="C748" s="21" t="s">
        <v>39</v>
      </c>
      <c r="D748" s="21" t="s">
        <v>48</v>
      </c>
      <c r="E748" s="21" t="s">
        <v>48</v>
      </c>
      <c r="F748" s="21" t="s">
        <v>418</v>
      </c>
      <c r="G748" s="8" t="s">
        <v>187</v>
      </c>
      <c r="H748" s="8">
        <v>25</v>
      </c>
      <c r="I748" s="8" t="s">
        <v>160</v>
      </c>
      <c r="J748" s="8" t="s">
        <v>151</v>
      </c>
      <c r="K748" s="8">
        <v>3</v>
      </c>
      <c r="L748" s="8" t="s">
        <v>161</v>
      </c>
      <c r="M748" s="8">
        <v>481</v>
      </c>
      <c r="N748" s="8">
        <v>99917627</v>
      </c>
      <c r="O748" s="8">
        <v>96523769</v>
      </c>
      <c r="P748" s="8">
        <v>99917627</v>
      </c>
      <c r="Q748" s="8">
        <v>12612</v>
      </c>
      <c r="R748" s="8">
        <v>12990</v>
      </c>
      <c r="S748" s="8">
        <f t="shared" si="44"/>
        <v>12933</v>
      </c>
      <c r="T748" s="8">
        <f t="shared" si="45"/>
        <v>13489</v>
      </c>
      <c r="U748" s="8">
        <f t="shared" si="46"/>
        <v>14703</v>
      </c>
      <c r="V748" s="21" t="s">
        <v>142</v>
      </c>
      <c r="W748" s="21" t="s">
        <v>142</v>
      </c>
      <c r="X748" s="8" t="s">
        <v>181</v>
      </c>
      <c r="Y748" s="8" t="s">
        <v>182</v>
      </c>
      <c r="Z748" s="8">
        <v>2</v>
      </c>
      <c r="AA748" s="8"/>
      <c r="AB748" s="8" t="s">
        <v>185</v>
      </c>
      <c r="AC748" s="8" t="s">
        <v>1758</v>
      </c>
      <c r="AE748" s="8" t="e">
        <f>VLOOKUP(N748,[1]CRN!$H$2:$I$1212,2,FALSE)</f>
        <v>#N/A</v>
      </c>
      <c r="AG748" s="9">
        <v>96523769</v>
      </c>
      <c r="AH748" s="9">
        <v>12011</v>
      </c>
      <c r="AI748" s="9">
        <f>VLOOKUP(AG748,[2]CRN!$A$2:$J$2833,10,FALSE)</f>
        <v>12612</v>
      </c>
      <c r="AJ748" s="9">
        <f t="shared" si="47"/>
        <v>5.003746565648156E-2</v>
      </c>
      <c r="AL748" s="9">
        <v>96523769</v>
      </c>
      <c r="AM748" s="9">
        <v>12990</v>
      </c>
      <c r="AT748" s="9">
        <v>96523769</v>
      </c>
      <c r="AU748" s="9">
        <v>99917627</v>
      </c>
      <c r="AX748" s="9">
        <v>98160194</v>
      </c>
      <c r="AY748" s="9">
        <v>2866</v>
      </c>
      <c r="BB748" s="9">
        <v>99917627</v>
      </c>
      <c r="BC748" s="9">
        <v>13489</v>
      </c>
      <c r="BF748" s="9">
        <v>99917627</v>
      </c>
      <c r="BG748" s="9">
        <v>14703</v>
      </c>
    </row>
    <row r="749" spans="2:59" x14ac:dyDescent="0.35">
      <c r="B749" s="21" t="s">
        <v>1390</v>
      </c>
      <c r="C749" s="21" t="s">
        <v>39</v>
      </c>
      <c r="D749" s="21" t="s">
        <v>48</v>
      </c>
      <c r="E749" s="21" t="s">
        <v>48</v>
      </c>
      <c r="F749" s="21" t="s">
        <v>418</v>
      </c>
      <c r="G749" s="8" t="s">
        <v>187</v>
      </c>
      <c r="H749" s="8">
        <v>25</v>
      </c>
      <c r="I749" s="8" t="s">
        <v>160</v>
      </c>
      <c r="J749" s="8" t="s">
        <v>154</v>
      </c>
      <c r="K749" s="8">
        <v>3</v>
      </c>
      <c r="L749" s="8" t="s">
        <v>161</v>
      </c>
      <c r="M749" s="8">
        <v>481</v>
      </c>
      <c r="N749" s="8">
        <v>99917638</v>
      </c>
      <c r="O749" s="8">
        <v>96523771</v>
      </c>
      <c r="P749" s="8">
        <v>99917638</v>
      </c>
      <c r="Q749" s="8">
        <v>12679</v>
      </c>
      <c r="R749" s="8">
        <v>13059</v>
      </c>
      <c r="S749" s="8">
        <f t="shared" si="44"/>
        <v>13004</v>
      </c>
      <c r="T749" s="8">
        <f t="shared" si="45"/>
        <v>13563</v>
      </c>
      <c r="U749" s="8">
        <f t="shared" si="46"/>
        <v>14784</v>
      </c>
      <c r="V749" s="21" t="s">
        <v>142</v>
      </c>
      <c r="W749" s="21" t="s">
        <v>142</v>
      </c>
      <c r="X749" s="8" t="s">
        <v>181</v>
      </c>
      <c r="Y749" s="8" t="s">
        <v>182</v>
      </c>
      <c r="Z749" s="8">
        <v>2</v>
      </c>
      <c r="AA749" s="8"/>
      <c r="AB749" s="8" t="s">
        <v>185</v>
      </c>
      <c r="AC749" s="8" t="s">
        <v>1758</v>
      </c>
      <c r="AE749" s="8" t="e">
        <f>VLOOKUP(N749,[1]CRN!$H$2:$I$1212,2,FALSE)</f>
        <v>#N/A</v>
      </c>
      <c r="AG749" s="9">
        <v>96523771</v>
      </c>
      <c r="AH749" s="9">
        <v>12075</v>
      </c>
      <c r="AI749" s="9">
        <f>VLOOKUP(AG749,[2]CRN!$A$2:$J$2833,10,FALSE)</f>
        <v>12679</v>
      </c>
      <c r="AJ749" s="9">
        <f t="shared" si="47"/>
        <v>5.0020703933747412E-2</v>
      </c>
      <c r="AL749" s="9">
        <v>96523771</v>
      </c>
      <c r="AM749" s="9">
        <v>13059</v>
      </c>
      <c r="AT749" s="9">
        <v>96523739</v>
      </c>
      <c r="AU749" s="9">
        <v>99917628</v>
      </c>
      <c r="AX749" s="9">
        <v>98160195</v>
      </c>
      <c r="AY749" s="9">
        <v>2900</v>
      </c>
      <c r="BB749" s="9">
        <v>99917638</v>
      </c>
      <c r="BC749" s="9">
        <v>13563</v>
      </c>
      <c r="BF749" s="9">
        <v>99917638</v>
      </c>
      <c r="BG749" s="9">
        <v>14784</v>
      </c>
    </row>
    <row r="750" spans="2:59" x14ac:dyDescent="0.35">
      <c r="B750" s="21" t="s">
        <v>1391</v>
      </c>
      <c r="C750" s="21" t="s">
        <v>39</v>
      </c>
      <c r="D750" s="21" t="s">
        <v>43</v>
      </c>
      <c r="E750" s="21" t="s">
        <v>43</v>
      </c>
      <c r="F750" s="21" t="s">
        <v>411</v>
      </c>
      <c r="G750" s="8" t="s">
        <v>187</v>
      </c>
      <c r="H750" s="8">
        <v>15</v>
      </c>
      <c r="I750" s="8" t="s">
        <v>159</v>
      </c>
      <c r="J750" s="8" t="s">
        <v>151</v>
      </c>
      <c r="K750" s="8">
        <v>3</v>
      </c>
      <c r="L750" s="8" t="s">
        <v>153</v>
      </c>
      <c r="M750" s="8">
        <v>322</v>
      </c>
      <c r="N750" s="8">
        <v>99917661</v>
      </c>
      <c r="O750" s="8">
        <v>98514100</v>
      </c>
      <c r="P750" s="8">
        <v>99917661</v>
      </c>
      <c r="Q750" s="8">
        <v>7394</v>
      </c>
      <c r="R750" s="8">
        <v>7616</v>
      </c>
      <c r="S750" s="8">
        <f t="shared" si="44"/>
        <v>7649</v>
      </c>
      <c r="T750" s="8">
        <f t="shared" si="45"/>
        <v>7979</v>
      </c>
      <c r="U750" s="8">
        <f t="shared" si="46"/>
        <v>8697</v>
      </c>
      <c r="V750" s="21" t="s">
        <v>142</v>
      </c>
      <c r="W750" s="21" t="s">
        <v>142</v>
      </c>
      <c r="X750" s="8" t="s">
        <v>181</v>
      </c>
      <c r="Y750" s="8" t="s">
        <v>182</v>
      </c>
      <c r="Z750" s="8">
        <v>2</v>
      </c>
      <c r="AA750" s="8"/>
      <c r="AB750" s="8" t="s">
        <v>188</v>
      </c>
      <c r="AC750" s="8" t="s">
        <v>1758</v>
      </c>
      <c r="AE750" s="8" t="e">
        <f>VLOOKUP(N750,[1]CRN!$H$2:$I$1212,2,FALSE)</f>
        <v>#N/A</v>
      </c>
      <c r="AG750" s="9">
        <v>98514100</v>
      </c>
      <c r="AH750" s="9">
        <v>7042</v>
      </c>
      <c r="AI750" s="9">
        <f>VLOOKUP(AG750,[2]CRN!$A$2:$J$2833,10,FALSE)</f>
        <v>7394</v>
      </c>
      <c r="AJ750" s="9">
        <f t="shared" si="47"/>
        <v>4.9985799488781596E-2</v>
      </c>
      <c r="AL750" s="9">
        <v>98514100</v>
      </c>
      <c r="AM750" s="9">
        <v>7616</v>
      </c>
      <c r="AT750" s="9">
        <v>96523740</v>
      </c>
      <c r="AU750" s="9">
        <v>99917629</v>
      </c>
      <c r="AX750" s="9">
        <v>98160196</v>
      </c>
      <c r="AY750" s="9">
        <v>2951</v>
      </c>
      <c r="BB750" s="9">
        <v>99917661</v>
      </c>
      <c r="BC750" s="9">
        <v>7979</v>
      </c>
      <c r="BF750" s="9">
        <v>99917661</v>
      </c>
      <c r="BG750" s="9">
        <v>8697</v>
      </c>
    </row>
    <row r="751" spans="2:59" x14ac:dyDescent="0.35">
      <c r="B751" s="21" t="s">
        <v>1392</v>
      </c>
      <c r="C751" s="21" t="s">
        <v>39</v>
      </c>
      <c r="D751" s="21" t="s">
        <v>43</v>
      </c>
      <c r="E751" s="21" t="s">
        <v>43</v>
      </c>
      <c r="F751" s="21" t="s">
        <v>411</v>
      </c>
      <c r="G751" s="8" t="s">
        <v>187</v>
      </c>
      <c r="H751" s="8">
        <v>15</v>
      </c>
      <c r="I751" s="8" t="s">
        <v>159</v>
      </c>
      <c r="J751" s="8" t="s">
        <v>154</v>
      </c>
      <c r="K751" s="8">
        <v>3</v>
      </c>
      <c r="L751" s="8" t="s">
        <v>153</v>
      </c>
      <c r="M751" s="8">
        <v>322</v>
      </c>
      <c r="N751" s="8">
        <v>99917667</v>
      </c>
      <c r="O751" s="8">
        <v>98514101</v>
      </c>
      <c r="P751" s="8">
        <v>99917667</v>
      </c>
      <c r="Q751" s="8">
        <v>7461</v>
      </c>
      <c r="R751" s="8">
        <v>7685</v>
      </c>
      <c r="S751" s="8">
        <f t="shared" si="44"/>
        <v>7720</v>
      </c>
      <c r="T751" s="8">
        <f t="shared" si="45"/>
        <v>8053</v>
      </c>
      <c r="U751" s="8">
        <f t="shared" si="46"/>
        <v>8778</v>
      </c>
      <c r="V751" s="21" t="s">
        <v>142</v>
      </c>
      <c r="W751" s="21" t="s">
        <v>142</v>
      </c>
      <c r="X751" s="8" t="s">
        <v>181</v>
      </c>
      <c r="Y751" s="8" t="s">
        <v>182</v>
      </c>
      <c r="Z751" s="8">
        <v>2</v>
      </c>
      <c r="AA751" s="8"/>
      <c r="AB751" s="8" t="s">
        <v>188</v>
      </c>
      <c r="AC751" s="8" t="s">
        <v>1758</v>
      </c>
      <c r="AE751" s="8" t="e">
        <f>VLOOKUP(N751,[1]CRN!$H$2:$I$1212,2,FALSE)</f>
        <v>#N/A</v>
      </c>
      <c r="AG751" s="9">
        <v>98514101</v>
      </c>
      <c r="AH751" s="9">
        <v>7106</v>
      </c>
      <c r="AI751" s="9">
        <f>VLOOKUP(AG751,[2]CRN!$A$2:$J$2833,10,FALSE)</f>
        <v>7461</v>
      </c>
      <c r="AJ751" s="9">
        <f t="shared" si="47"/>
        <v>4.9957782155924571E-2</v>
      </c>
      <c r="AL751" s="9">
        <v>98514101</v>
      </c>
      <c r="AM751" s="9">
        <v>7685</v>
      </c>
      <c r="AT751" s="9">
        <v>97743826</v>
      </c>
      <c r="AU751" s="9">
        <v>99917630</v>
      </c>
      <c r="AX751" s="9">
        <v>98160197</v>
      </c>
      <c r="AY751" s="9">
        <v>3453</v>
      </c>
      <c r="BB751" s="9">
        <v>99917667</v>
      </c>
      <c r="BC751" s="9">
        <v>8053</v>
      </c>
      <c r="BF751" s="9">
        <v>99917667</v>
      </c>
      <c r="BG751" s="9">
        <v>8778</v>
      </c>
    </row>
    <row r="752" spans="2:59" x14ac:dyDescent="0.35">
      <c r="B752" s="21" t="s">
        <v>1393</v>
      </c>
      <c r="C752" s="21" t="s">
        <v>39</v>
      </c>
      <c r="D752" s="21" t="s">
        <v>44</v>
      </c>
      <c r="E752" s="21" t="s">
        <v>44</v>
      </c>
      <c r="F752" s="21" t="s">
        <v>412</v>
      </c>
      <c r="G752" s="8" t="s">
        <v>187</v>
      </c>
      <c r="H752" s="8">
        <v>15</v>
      </c>
      <c r="I752" s="8" t="s">
        <v>159</v>
      </c>
      <c r="J752" s="8" t="s">
        <v>151</v>
      </c>
      <c r="K752" s="8">
        <v>3</v>
      </c>
      <c r="L752" s="8" t="s">
        <v>153</v>
      </c>
      <c r="M752" s="8">
        <v>333</v>
      </c>
      <c r="N752" s="8">
        <v>99917662</v>
      </c>
      <c r="O752" s="8">
        <v>96523485</v>
      </c>
      <c r="P752" s="8">
        <v>99917662</v>
      </c>
      <c r="Q752" s="8">
        <v>7851</v>
      </c>
      <c r="R752" s="8">
        <v>8086</v>
      </c>
      <c r="S752" s="8">
        <f t="shared" si="44"/>
        <v>8133</v>
      </c>
      <c r="T752" s="8">
        <f t="shared" si="45"/>
        <v>8483</v>
      </c>
      <c r="U752" s="8">
        <f t="shared" si="46"/>
        <v>9246</v>
      </c>
      <c r="V752" s="21" t="s">
        <v>142</v>
      </c>
      <c r="W752" s="21" t="s">
        <v>142</v>
      </c>
      <c r="X752" s="8" t="s">
        <v>181</v>
      </c>
      <c r="Y752" s="8" t="s">
        <v>182</v>
      </c>
      <c r="Z752" s="8">
        <v>2</v>
      </c>
      <c r="AA752" s="8"/>
      <c r="AB752" s="8" t="s">
        <v>188</v>
      </c>
      <c r="AC752" s="8" t="s">
        <v>1758</v>
      </c>
      <c r="AE752" s="8" t="e">
        <f>VLOOKUP(N752,[1]CRN!$H$2:$I$1212,2,FALSE)</f>
        <v>#N/A</v>
      </c>
      <c r="AG752" s="9">
        <v>96523485</v>
      </c>
      <c r="AH752" s="9">
        <v>7477</v>
      </c>
      <c r="AI752" s="9">
        <f>VLOOKUP(AG752,[2]CRN!$A$2:$J$2833,10,FALSE)</f>
        <v>7851</v>
      </c>
      <c r="AJ752" s="9">
        <f t="shared" si="47"/>
        <v>5.0020061522000801E-2</v>
      </c>
      <c r="AL752" s="9">
        <v>96523485</v>
      </c>
      <c r="AM752" s="9">
        <v>8086</v>
      </c>
      <c r="AT752" s="9">
        <v>96523742</v>
      </c>
      <c r="AU752" s="9">
        <v>99917631</v>
      </c>
      <c r="AX752" s="9">
        <v>98160198</v>
      </c>
      <c r="AY752" s="9">
        <v>3504</v>
      </c>
      <c r="BB752" s="9">
        <v>99917662</v>
      </c>
      <c r="BC752" s="9">
        <v>8483</v>
      </c>
      <c r="BF752" s="9">
        <v>99917662</v>
      </c>
      <c r="BG752" s="9">
        <v>9246</v>
      </c>
    </row>
    <row r="753" spans="2:59" x14ac:dyDescent="0.35">
      <c r="B753" s="21" t="s">
        <v>1394</v>
      </c>
      <c r="C753" s="21" t="s">
        <v>39</v>
      </c>
      <c r="D753" s="21" t="s">
        <v>44</v>
      </c>
      <c r="E753" s="21" t="s">
        <v>44</v>
      </c>
      <c r="F753" s="21" t="s">
        <v>412</v>
      </c>
      <c r="G753" s="8" t="s">
        <v>187</v>
      </c>
      <c r="H753" s="8">
        <v>15</v>
      </c>
      <c r="I753" s="8" t="s">
        <v>159</v>
      </c>
      <c r="J753" s="8" t="s">
        <v>154</v>
      </c>
      <c r="K753" s="8">
        <v>3</v>
      </c>
      <c r="L753" s="8" t="s">
        <v>153</v>
      </c>
      <c r="M753" s="8">
        <v>333</v>
      </c>
      <c r="N753" s="8">
        <v>99917668</v>
      </c>
      <c r="O753" s="8">
        <v>96523507</v>
      </c>
      <c r="P753" s="8">
        <v>99917668</v>
      </c>
      <c r="Q753" s="8">
        <v>7918</v>
      </c>
      <c r="R753" s="8">
        <v>8155</v>
      </c>
      <c r="S753" s="8">
        <f t="shared" si="44"/>
        <v>8204</v>
      </c>
      <c r="T753" s="8">
        <f t="shared" si="45"/>
        <v>8557</v>
      </c>
      <c r="U753" s="8">
        <f t="shared" si="46"/>
        <v>9327</v>
      </c>
      <c r="V753" s="21" t="s">
        <v>142</v>
      </c>
      <c r="W753" s="21" t="s">
        <v>142</v>
      </c>
      <c r="X753" s="8" t="s">
        <v>181</v>
      </c>
      <c r="Y753" s="8" t="s">
        <v>182</v>
      </c>
      <c r="Z753" s="8">
        <v>2</v>
      </c>
      <c r="AA753" s="8"/>
      <c r="AB753" s="8" t="s">
        <v>188</v>
      </c>
      <c r="AC753" s="8" t="s">
        <v>1758</v>
      </c>
      <c r="AE753" s="8" t="e">
        <f>VLOOKUP(N753,[1]CRN!$H$2:$I$1212,2,FALSE)</f>
        <v>#N/A</v>
      </c>
      <c r="AG753" s="9">
        <v>96523507</v>
      </c>
      <c r="AH753" s="9">
        <v>7541</v>
      </c>
      <c r="AI753" s="9">
        <f>VLOOKUP(AG753,[2]CRN!$A$2:$J$2833,10,FALSE)</f>
        <v>7918</v>
      </c>
      <c r="AJ753" s="9">
        <f t="shared" si="47"/>
        <v>4.9993369579631346E-2</v>
      </c>
      <c r="AL753" s="9">
        <v>96523507</v>
      </c>
      <c r="AM753" s="9">
        <v>8155</v>
      </c>
      <c r="AT753" s="9">
        <v>96523743</v>
      </c>
      <c r="AU753" s="9">
        <v>99917632</v>
      </c>
      <c r="AX753" s="9">
        <v>98160199</v>
      </c>
      <c r="AY753" s="9">
        <v>3511</v>
      </c>
      <c r="BB753" s="9">
        <v>99917668</v>
      </c>
      <c r="BC753" s="9">
        <v>8557</v>
      </c>
      <c r="BF753" s="9">
        <v>99917668</v>
      </c>
      <c r="BG753" s="9">
        <v>9327</v>
      </c>
    </row>
    <row r="754" spans="2:59" x14ac:dyDescent="0.35">
      <c r="B754" s="21" t="s">
        <v>1395</v>
      </c>
      <c r="C754" s="21" t="s">
        <v>39</v>
      </c>
      <c r="D754" s="21" t="s">
        <v>45</v>
      </c>
      <c r="E754" s="21" t="s">
        <v>45</v>
      </c>
      <c r="F754" s="21" t="s">
        <v>413</v>
      </c>
      <c r="G754" s="8" t="s">
        <v>187</v>
      </c>
      <c r="H754" s="8">
        <v>15</v>
      </c>
      <c r="I754" s="8" t="s">
        <v>159</v>
      </c>
      <c r="J754" s="8" t="s">
        <v>151</v>
      </c>
      <c r="K754" s="8">
        <v>3</v>
      </c>
      <c r="L754" s="8" t="s">
        <v>153</v>
      </c>
      <c r="M754" s="8">
        <v>342</v>
      </c>
      <c r="N754" s="8">
        <v>99917663</v>
      </c>
      <c r="O754" s="8">
        <v>96523486</v>
      </c>
      <c r="P754" s="8">
        <v>99917663</v>
      </c>
      <c r="Q754" s="8">
        <v>8535</v>
      </c>
      <c r="R754" s="8">
        <v>8791</v>
      </c>
      <c r="S754" s="8">
        <f t="shared" si="44"/>
        <v>8859</v>
      </c>
      <c r="T754" s="8">
        <f t="shared" si="45"/>
        <v>9238</v>
      </c>
      <c r="U754" s="8">
        <f t="shared" si="46"/>
        <v>10068</v>
      </c>
      <c r="V754" s="21" t="s">
        <v>142</v>
      </c>
      <c r="W754" s="21" t="s">
        <v>142</v>
      </c>
      <c r="X754" s="8" t="s">
        <v>181</v>
      </c>
      <c r="Y754" s="8" t="s">
        <v>182</v>
      </c>
      <c r="Z754" s="8">
        <v>2</v>
      </c>
      <c r="AA754" s="8"/>
      <c r="AB754" s="8" t="s">
        <v>188</v>
      </c>
      <c r="AC754" s="8" t="s">
        <v>1758</v>
      </c>
      <c r="AE754" s="8" t="e">
        <f>VLOOKUP(N754,[1]CRN!$H$2:$I$1212,2,FALSE)</f>
        <v>#N/A</v>
      </c>
      <c r="AG754" s="9">
        <v>96523486</v>
      </c>
      <c r="AH754" s="9">
        <v>8128</v>
      </c>
      <c r="AI754" s="9">
        <f>VLOOKUP(AG754,[2]CRN!$A$2:$J$2833,10,FALSE)</f>
        <v>8535</v>
      </c>
      <c r="AJ754" s="9">
        <f t="shared" si="47"/>
        <v>5.0073818897637797E-2</v>
      </c>
      <c r="AL754" s="9">
        <v>96523486</v>
      </c>
      <c r="AM754" s="9">
        <v>8791</v>
      </c>
      <c r="AT754" s="9">
        <v>97760130</v>
      </c>
      <c r="AU754" s="9">
        <v>99917633</v>
      </c>
      <c r="AX754" s="9">
        <v>98160200</v>
      </c>
      <c r="AY754" s="9">
        <v>3562</v>
      </c>
      <c r="BB754" s="9">
        <v>99917663</v>
      </c>
      <c r="BC754" s="9">
        <v>9238</v>
      </c>
      <c r="BF754" s="9">
        <v>99917663</v>
      </c>
      <c r="BG754" s="9">
        <v>10068</v>
      </c>
    </row>
    <row r="755" spans="2:59" x14ac:dyDescent="0.35">
      <c r="B755" s="21" t="s">
        <v>1396</v>
      </c>
      <c r="C755" s="21" t="s">
        <v>39</v>
      </c>
      <c r="D755" s="21" t="s">
        <v>45</v>
      </c>
      <c r="E755" s="21" t="s">
        <v>45</v>
      </c>
      <c r="F755" s="21" t="s">
        <v>413</v>
      </c>
      <c r="G755" s="8" t="s">
        <v>187</v>
      </c>
      <c r="H755" s="8">
        <v>15</v>
      </c>
      <c r="I755" s="8" t="s">
        <v>159</v>
      </c>
      <c r="J755" s="8" t="s">
        <v>154</v>
      </c>
      <c r="K755" s="8">
        <v>3</v>
      </c>
      <c r="L755" s="8" t="s">
        <v>153</v>
      </c>
      <c r="M755" s="8">
        <v>342</v>
      </c>
      <c r="N755" s="8">
        <v>99917669</v>
      </c>
      <c r="O755" s="8">
        <v>96523508</v>
      </c>
      <c r="P755" s="8">
        <v>99917669</v>
      </c>
      <c r="Q755" s="8">
        <v>8602</v>
      </c>
      <c r="R755" s="8">
        <v>8860</v>
      </c>
      <c r="S755" s="8">
        <f t="shared" si="44"/>
        <v>8930</v>
      </c>
      <c r="T755" s="8">
        <f t="shared" si="45"/>
        <v>9312</v>
      </c>
      <c r="U755" s="8">
        <f t="shared" si="46"/>
        <v>10149</v>
      </c>
      <c r="V755" s="21" t="s">
        <v>142</v>
      </c>
      <c r="W755" s="21" t="s">
        <v>142</v>
      </c>
      <c r="X755" s="8" t="s">
        <v>181</v>
      </c>
      <c r="Y755" s="8" t="s">
        <v>182</v>
      </c>
      <c r="Z755" s="8">
        <v>2</v>
      </c>
      <c r="AA755" s="8"/>
      <c r="AB755" s="8" t="s">
        <v>188</v>
      </c>
      <c r="AC755" s="8" t="s">
        <v>1758</v>
      </c>
      <c r="AE755" s="8" t="e">
        <f>VLOOKUP(N755,[1]CRN!$H$2:$I$1212,2,FALSE)</f>
        <v>#N/A</v>
      </c>
      <c r="AG755" s="9">
        <v>96523508</v>
      </c>
      <c r="AH755" s="9">
        <v>8192</v>
      </c>
      <c r="AI755" s="9">
        <f>VLOOKUP(AG755,[2]CRN!$A$2:$J$2833,10,FALSE)</f>
        <v>8602</v>
      </c>
      <c r="AJ755" s="9">
        <f t="shared" si="47"/>
        <v>5.0048828125E-2</v>
      </c>
      <c r="AL755" s="9">
        <v>96523508</v>
      </c>
      <c r="AM755" s="9">
        <v>8860</v>
      </c>
      <c r="AT755" s="9">
        <v>96523745</v>
      </c>
      <c r="AU755" s="9">
        <v>99917634</v>
      </c>
      <c r="AX755" s="9">
        <v>98160201</v>
      </c>
      <c r="AY755" s="9">
        <v>3730</v>
      </c>
      <c r="BB755" s="9">
        <v>99917669</v>
      </c>
      <c r="BC755" s="9">
        <v>9312</v>
      </c>
      <c r="BF755" s="9">
        <v>99917669</v>
      </c>
      <c r="BG755" s="9">
        <v>10149</v>
      </c>
    </row>
    <row r="756" spans="2:59" x14ac:dyDescent="0.35">
      <c r="B756" s="21" t="s">
        <v>1397</v>
      </c>
      <c r="C756" s="21" t="s">
        <v>39</v>
      </c>
      <c r="D756" s="21" t="s">
        <v>46</v>
      </c>
      <c r="E756" s="21" t="s">
        <v>46</v>
      </c>
      <c r="F756" s="21" t="s">
        <v>414</v>
      </c>
      <c r="G756" s="8" t="s">
        <v>187</v>
      </c>
      <c r="H756" s="8">
        <v>20</v>
      </c>
      <c r="I756" s="8" t="s">
        <v>159</v>
      </c>
      <c r="J756" s="8" t="s">
        <v>151</v>
      </c>
      <c r="K756" s="8">
        <v>3</v>
      </c>
      <c r="L756" s="8" t="s">
        <v>153</v>
      </c>
      <c r="M756" s="8">
        <v>411</v>
      </c>
      <c r="N756" s="8">
        <v>99917664</v>
      </c>
      <c r="O756" s="8">
        <v>97760990</v>
      </c>
      <c r="P756" s="8">
        <v>99917664</v>
      </c>
      <c r="Q756" s="8">
        <v>9776</v>
      </c>
      <c r="R756" s="8">
        <v>10070</v>
      </c>
      <c r="S756" s="8">
        <f t="shared" si="44"/>
        <v>10150</v>
      </c>
      <c r="T756" s="8">
        <f t="shared" si="45"/>
        <v>10587</v>
      </c>
      <c r="U756" s="8">
        <f t="shared" si="46"/>
        <v>11539</v>
      </c>
      <c r="V756" s="21" t="s">
        <v>142</v>
      </c>
      <c r="W756" s="21" t="s">
        <v>142</v>
      </c>
      <c r="X756" s="8" t="s">
        <v>181</v>
      </c>
      <c r="Y756" s="8" t="s">
        <v>182</v>
      </c>
      <c r="Z756" s="8">
        <v>2</v>
      </c>
      <c r="AA756" s="8"/>
      <c r="AB756" s="8" t="s">
        <v>188</v>
      </c>
      <c r="AC756" s="8" t="s">
        <v>1758</v>
      </c>
      <c r="AE756" s="8" t="e">
        <f>VLOOKUP(N756,[1]CRN!$H$2:$I$1212,2,FALSE)</f>
        <v>#N/A</v>
      </c>
      <c r="AG756" s="9">
        <v>97760990</v>
      </c>
      <c r="AH756" s="9">
        <v>9311</v>
      </c>
      <c r="AI756" s="9">
        <f>VLOOKUP(AG756,[2]CRN!$A$2:$J$2833,10,FALSE)</f>
        <v>9776</v>
      </c>
      <c r="AJ756" s="9">
        <f t="shared" si="47"/>
        <v>4.9940930082697885E-2</v>
      </c>
      <c r="AL756" s="9">
        <v>97760990</v>
      </c>
      <c r="AM756" s="9">
        <v>10070</v>
      </c>
      <c r="AT756" s="9">
        <v>96523746</v>
      </c>
      <c r="AU756" s="9">
        <v>99917635</v>
      </c>
      <c r="AX756" s="9">
        <v>98160202</v>
      </c>
      <c r="AY756" s="9">
        <v>3781</v>
      </c>
      <c r="BB756" s="9">
        <v>99917664</v>
      </c>
      <c r="BC756" s="9">
        <v>10587</v>
      </c>
      <c r="BF756" s="9">
        <v>99917664</v>
      </c>
      <c r="BG756" s="9">
        <v>11539</v>
      </c>
    </row>
    <row r="757" spans="2:59" x14ac:dyDescent="0.35">
      <c r="B757" s="21" t="s">
        <v>1398</v>
      </c>
      <c r="C757" s="21" t="s">
        <v>39</v>
      </c>
      <c r="D757" s="21" t="s">
        <v>46</v>
      </c>
      <c r="E757" s="21" t="s">
        <v>46</v>
      </c>
      <c r="F757" s="21" t="s">
        <v>414</v>
      </c>
      <c r="G757" s="8" t="s">
        <v>187</v>
      </c>
      <c r="H757" s="8">
        <v>20</v>
      </c>
      <c r="I757" s="8" t="s">
        <v>159</v>
      </c>
      <c r="J757" s="8" t="s">
        <v>154</v>
      </c>
      <c r="K757" s="8">
        <v>3</v>
      </c>
      <c r="L757" s="8" t="s">
        <v>153</v>
      </c>
      <c r="M757" s="8">
        <v>411</v>
      </c>
      <c r="N757" s="8">
        <v>99917670</v>
      </c>
      <c r="O757" s="8">
        <v>97761001</v>
      </c>
      <c r="P757" s="8">
        <v>99917670</v>
      </c>
      <c r="Q757" s="8">
        <v>9843</v>
      </c>
      <c r="R757" s="8">
        <v>10139</v>
      </c>
      <c r="S757" s="8">
        <f t="shared" si="44"/>
        <v>10221</v>
      </c>
      <c r="T757" s="8">
        <f t="shared" si="45"/>
        <v>10661</v>
      </c>
      <c r="U757" s="8">
        <f t="shared" si="46"/>
        <v>11620</v>
      </c>
      <c r="V757" s="21" t="s">
        <v>142</v>
      </c>
      <c r="W757" s="21" t="s">
        <v>142</v>
      </c>
      <c r="X757" s="8" t="s">
        <v>181</v>
      </c>
      <c r="Y757" s="8" t="s">
        <v>182</v>
      </c>
      <c r="Z757" s="8">
        <v>2</v>
      </c>
      <c r="AA757" s="8"/>
      <c r="AB757" s="8" t="s">
        <v>188</v>
      </c>
      <c r="AC757" s="8" t="s">
        <v>1758</v>
      </c>
      <c r="AE757" s="8" t="e">
        <f>VLOOKUP(N757,[1]CRN!$H$2:$I$1212,2,FALSE)</f>
        <v>#N/A</v>
      </c>
      <c r="AG757" s="9">
        <v>97761001</v>
      </c>
      <c r="AH757" s="9">
        <v>9375</v>
      </c>
      <c r="AI757" s="9">
        <f>VLOOKUP(AG757,[2]CRN!$A$2:$J$2833,10,FALSE)</f>
        <v>9843</v>
      </c>
      <c r="AJ757" s="9">
        <f t="shared" si="47"/>
        <v>4.9919999999999999E-2</v>
      </c>
      <c r="AL757" s="9">
        <v>97761001</v>
      </c>
      <c r="AM757" s="9">
        <v>10139</v>
      </c>
      <c r="AT757" s="9">
        <v>97761003</v>
      </c>
      <c r="AU757" s="9">
        <v>99917636</v>
      </c>
      <c r="AX757" s="9">
        <v>98160203</v>
      </c>
      <c r="AY757" s="9">
        <v>3877</v>
      </c>
      <c r="BB757" s="9">
        <v>99917670</v>
      </c>
      <c r="BC757" s="9">
        <v>10661</v>
      </c>
      <c r="BF757" s="9">
        <v>99917670</v>
      </c>
      <c r="BG757" s="9">
        <v>11620</v>
      </c>
    </row>
    <row r="758" spans="2:59" x14ac:dyDescent="0.35">
      <c r="B758" s="21" t="s">
        <v>1399</v>
      </c>
      <c r="C758" s="21" t="s">
        <v>39</v>
      </c>
      <c r="D758" s="21" t="s">
        <v>47</v>
      </c>
      <c r="E758" s="21" t="s">
        <v>47</v>
      </c>
      <c r="F758" s="21" t="s">
        <v>415</v>
      </c>
      <c r="G758" s="8" t="s">
        <v>187</v>
      </c>
      <c r="H758" s="8">
        <v>20</v>
      </c>
      <c r="I758" s="8" t="s">
        <v>159</v>
      </c>
      <c r="J758" s="8" t="s">
        <v>151</v>
      </c>
      <c r="K758" s="8">
        <v>3</v>
      </c>
      <c r="L758" s="8" t="s">
        <v>153</v>
      </c>
      <c r="M758" s="8">
        <v>415</v>
      </c>
      <c r="N758" s="8">
        <v>99917665</v>
      </c>
      <c r="O758" s="8">
        <v>96523488</v>
      </c>
      <c r="P758" s="8">
        <v>99917665</v>
      </c>
      <c r="Q758" s="8">
        <v>10714</v>
      </c>
      <c r="R758" s="8">
        <v>11036</v>
      </c>
      <c r="S758" s="8">
        <f t="shared" si="44"/>
        <v>11146</v>
      </c>
      <c r="T758" s="8">
        <f t="shared" si="45"/>
        <v>11622</v>
      </c>
      <c r="U758" s="8">
        <f t="shared" si="46"/>
        <v>12668</v>
      </c>
      <c r="V758" s="21" t="s">
        <v>142</v>
      </c>
      <c r="W758" s="21" t="s">
        <v>142</v>
      </c>
      <c r="X758" s="8" t="s">
        <v>181</v>
      </c>
      <c r="Y758" s="8" t="s">
        <v>182</v>
      </c>
      <c r="Z758" s="8">
        <v>2</v>
      </c>
      <c r="AA758" s="8"/>
      <c r="AB758" s="8" t="s">
        <v>188</v>
      </c>
      <c r="AC758" s="8" t="s">
        <v>1758</v>
      </c>
      <c r="AE758" s="8" t="e">
        <f>VLOOKUP(N758,[1]CRN!$H$2:$I$1212,2,FALSE)</f>
        <v>#N/A</v>
      </c>
      <c r="AG758" s="9">
        <v>96523488</v>
      </c>
      <c r="AH758" s="9">
        <v>10205</v>
      </c>
      <c r="AI758" s="9">
        <f>VLOOKUP(AG758,[2]CRN!$A$2:$J$2833,10,FALSE)</f>
        <v>10714</v>
      </c>
      <c r="AJ758" s="9">
        <f t="shared" si="47"/>
        <v>4.9877511024007837E-2</v>
      </c>
      <c r="AL758" s="9">
        <v>96523488</v>
      </c>
      <c r="AM758" s="9">
        <v>11036</v>
      </c>
      <c r="AT758" s="9">
        <v>96523748</v>
      </c>
      <c r="AU758" s="9">
        <v>99917637</v>
      </c>
      <c r="AX758" s="9">
        <v>98160204</v>
      </c>
      <c r="AY758" s="9">
        <v>3928</v>
      </c>
      <c r="BB758" s="9">
        <v>99917665</v>
      </c>
      <c r="BC758" s="9">
        <v>11622</v>
      </c>
      <c r="BF758" s="9">
        <v>99917665</v>
      </c>
      <c r="BG758" s="9">
        <v>12668</v>
      </c>
    </row>
    <row r="759" spans="2:59" x14ac:dyDescent="0.35">
      <c r="B759" s="21" t="s">
        <v>1400</v>
      </c>
      <c r="C759" s="21" t="s">
        <v>39</v>
      </c>
      <c r="D759" s="21" t="s">
        <v>47</v>
      </c>
      <c r="E759" s="21" t="s">
        <v>47</v>
      </c>
      <c r="F759" s="21" t="s">
        <v>415</v>
      </c>
      <c r="G759" s="8" t="s">
        <v>187</v>
      </c>
      <c r="H759" s="8">
        <v>20</v>
      </c>
      <c r="I759" s="8" t="s">
        <v>159</v>
      </c>
      <c r="J759" s="8" t="s">
        <v>154</v>
      </c>
      <c r="K759" s="8">
        <v>3</v>
      </c>
      <c r="L759" s="8" t="s">
        <v>153</v>
      </c>
      <c r="M759" s="8">
        <v>415</v>
      </c>
      <c r="N759" s="8">
        <v>99917671</v>
      </c>
      <c r="O759" s="8">
        <v>96523510</v>
      </c>
      <c r="P759" s="8">
        <v>99917671</v>
      </c>
      <c r="Q759" s="8">
        <v>10781</v>
      </c>
      <c r="R759" s="8">
        <v>11105</v>
      </c>
      <c r="S759" s="8">
        <f t="shared" si="44"/>
        <v>11217</v>
      </c>
      <c r="T759" s="8">
        <f t="shared" si="45"/>
        <v>11696</v>
      </c>
      <c r="U759" s="8">
        <f t="shared" si="46"/>
        <v>12749</v>
      </c>
      <c r="V759" s="21" t="s">
        <v>142</v>
      </c>
      <c r="W759" s="21" t="s">
        <v>142</v>
      </c>
      <c r="X759" s="8" t="s">
        <v>181</v>
      </c>
      <c r="Y759" s="8" t="s">
        <v>182</v>
      </c>
      <c r="Z759" s="8">
        <v>2</v>
      </c>
      <c r="AA759" s="8"/>
      <c r="AB759" s="8" t="s">
        <v>188</v>
      </c>
      <c r="AC759" s="8" t="s">
        <v>1758</v>
      </c>
      <c r="AE759" s="8" t="e">
        <f>VLOOKUP(N759,[1]CRN!$H$2:$I$1212,2,FALSE)</f>
        <v>#N/A</v>
      </c>
      <c r="AG759" s="9">
        <v>96523510</v>
      </c>
      <c r="AH759" s="9">
        <v>10269</v>
      </c>
      <c r="AI759" s="9">
        <f>VLOOKUP(AG759,[2]CRN!$A$2:$J$2833,10,FALSE)</f>
        <v>10781</v>
      </c>
      <c r="AJ759" s="9">
        <f t="shared" si="47"/>
        <v>4.9858798325055992E-2</v>
      </c>
      <c r="AL759" s="9">
        <v>96523510</v>
      </c>
      <c r="AM759" s="9">
        <v>11105</v>
      </c>
      <c r="AT759" s="9">
        <v>96523771</v>
      </c>
      <c r="AU759" s="9">
        <v>99917638</v>
      </c>
      <c r="AX759" s="9">
        <v>98160205</v>
      </c>
      <c r="AY759" s="9">
        <v>3958</v>
      </c>
      <c r="BB759" s="9">
        <v>99917671</v>
      </c>
      <c r="BC759" s="9">
        <v>11696</v>
      </c>
      <c r="BF759" s="9">
        <v>99917671</v>
      </c>
      <c r="BG759" s="9">
        <v>12749</v>
      </c>
    </row>
    <row r="760" spans="2:59" x14ac:dyDescent="0.35">
      <c r="B760" s="21" t="s">
        <v>1401</v>
      </c>
      <c r="C760" s="21" t="s">
        <v>39</v>
      </c>
      <c r="D760" s="21" t="s">
        <v>48</v>
      </c>
      <c r="E760" s="21" t="s">
        <v>48</v>
      </c>
      <c r="F760" s="21" t="s">
        <v>418</v>
      </c>
      <c r="G760" s="8" t="s">
        <v>187</v>
      </c>
      <c r="H760" s="8">
        <v>25</v>
      </c>
      <c r="I760" s="8" t="s">
        <v>160</v>
      </c>
      <c r="J760" s="8" t="s">
        <v>151</v>
      </c>
      <c r="K760" s="8">
        <v>3</v>
      </c>
      <c r="L760" s="8" t="s">
        <v>161</v>
      </c>
      <c r="M760" s="8">
        <v>401</v>
      </c>
      <c r="N760" s="8">
        <v>99917666</v>
      </c>
      <c r="O760" s="8">
        <v>96524129</v>
      </c>
      <c r="P760" s="8">
        <v>99917666</v>
      </c>
      <c r="Q760" s="8">
        <v>12346</v>
      </c>
      <c r="R760" s="8">
        <v>12716</v>
      </c>
      <c r="S760" s="8">
        <f t="shared" si="44"/>
        <v>12506</v>
      </c>
      <c r="T760" s="8">
        <f t="shared" si="45"/>
        <v>13041</v>
      </c>
      <c r="U760" s="8">
        <f t="shared" si="46"/>
        <v>14215</v>
      </c>
      <c r="V760" s="21" t="s">
        <v>142</v>
      </c>
      <c r="W760" s="21" t="s">
        <v>142</v>
      </c>
      <c r="X760" s="8" t="s">
        <v>181</v>
      </c>
      <c r="Y760" s="8" t="s">
        <v>182</v>
      </c>
      <c r="Z760" s="8">
        <v>2</v>
      </c>
      <c r="AA760" s="8"/>
      <c r="AB760" s="8" t="s">
        <v>188</v>
      </c>
      <c r="AC760" s="8" t="s">
        <v>1758</v>
      </c>
      <c r="AE760" s="8" t="e">
        <f>VLOOKUP(N760,[1]CRN!$H$2:$I$1212,2,FALSE)</f>
        <v>#N/A</v>
      </c>
      <c r="AG760" s="9">
        <v>96524129</v>
      </c>
      <c r="AH760" s="9">
        <v>11758</v>
      </c>
      <c r="AI760" s="9">
        <f>VLOOKUP(AG760,[2]CRN!$A$2:$J$2833,10,FALSE)</f>
        <v>12346</v>
      </c>
      <c r="AJ760" s="9">
        <f t="shared" si="47"/>
        <v>5.0008504847763223E-2</v>
      </c>
      <c r="AL760" s="9">
        <v>96524129</v>
      </c>
      <c r="AM760" s="9">
        <v>12716</v>
      </c>
      <c r="AT760" s="9">
        <v>96523716</v>
      </c>
      <c r="AU760" s="9">
        <v>99917639</v>
      </c>
      <c r="AX760" s="9">
        <v>98160206</v>
      </c>
      <c r="AY760" s="9">
        <v>4009</v>
      </c>
      <c r="BB760" s="9">
        <v>99917666</v>
      </c>
      <c r="BC760" s="9">
        <v>13041</v>
      </c>
      <c r="BF760" s="9">
        <v>99917666</v>
      </c>
      <c r="BG760" s="9">
        <v>14215</v>
      </c>
    </row>
    <row r="761" spans="2:59" x14ac:dyDescent="0.35">
      <c r="B761" s="21" t="s">
        <v>1402</v>
      </c>
      <c r="C761" s="21" t="s">
        <v>39</v>
      </c>
      <c r="D761" s="21" t="s">
        <v>48</v>
      </c>
      <c r="E761" s="21" t="s">
        <v>48</v>
      </c>
      <c r="F761" s="21" t="s">
        <v>418</v>
      </c>
      <c r="G761" s="8" t="s">
        <v>187</v>
      </c>
      <c r="H761" s="8">
        <v>25</v>
      </c>
      <c r="I761" s="8" t="s">
        <v>160</v>
      </c>
      <c r="J761" s="8" t="s">
        <v>154</v>
      </c>
      <c r="K761" s="8">
        <v>3</v>
      </c>
      <c r="L761" s="8" t="s">
        <v>161</v>
      </c>
      <c r="M761" s="8">
        <v>401</v>
      </c>
      <c r="N761" s="8">
        <v>99917672</v>
      </c>
      <c r="O761" s="8">
        <v>96524131</v>
      </c>
      <c r="P761" s="8">
        <v>99917672</v>
      </c>
      <c r="Q761" s="8">
        <v>12413</v>
      </c>
      <c r="R761" s="8">
        <v>12785</v>
      </c>
      <c r="S761" s="8">
        <f t="shared" si="44"/>
        <v>12577</v>
      </c>
      <c r="T761" s="8">
        <f t="shared" si="45"/>
        <v>13115</v>
      </c>
      <c r="U761" s="8">
        <f t="shared" si="46"/>
        <v>14296</v>
      </c>
      <c r="V761" s="21" t="s">
        <v>142</v>
      </c>
      <c r="W761" s="21" t="s">
        <v>142</v>
      </c>
      <c r="X761" s="8" t="s">
        <v>181</v>
      </c>
      <c r="Y761" s="8" t="s">
        <v>182</v>
      </c>
      <c r="Z761" s="8">
        <v>2</v>
      </c>
      <c r="AA761" s="8"/>
      <c r="AB761" s="8" t="s">
        <v>188</v>
      </c>
      <c r="AC761" s="8" t="s">
        <v>1758</v>
      </c>
      <c r="AE761" s="8" t="e">
        <f>VLOOKUP(N761,[1]CRN!$H$2:$I$1212,2,FALSE)</f>
        <v>#N/A</v>
      </c>
      <c r="AG761" s="9">
        <v>96524131</v>
      </c>
      <c r="AH761" s="9">
        <v>11822</v>
      </c>
      <c r="AI761" s="9">
        <f>VLOOKUP(AG761,[2]CRN!$A$2:$J$2833,10,FALSE)</f>
        <v>12413</v>
      </c>
      <c r="AJ761" s="9">
        <f t="shared" si="47"/>
        <v>4.999154119438335E-2</v>
      </c>
      <c r="AL761" s="9">
        <v>96524131</v>
      </c>
      <c r="AM761" s="9">
        <v>12785</v>
      </c>
      <c r="AT761" s="9">
        <v>96523717</v>
      </c>
      <c r="AU761" s="9">
        <v>99917640</v>
      </c>
      <c r="AX761" s="9">
        <v>98160207</v>
      </c>
      <c r="AY761" s="9">
        <v>4120</v>
      </c>
      <c r="BB761" s="9">
        <v>99917672</v>
      </c>
      <c r="BC761" s="9">
        <v>13115</v>
      </c>
      <c r="BF761" s="9">
        <v>99917672</v>
      </c>
      <c r="BG761" s="9">
        <v>14296</v>
      </c>
    </row>
    <row r="762" spans="2:59" x14ac:dyDescent="0.35">
      <c r="B762" s="21" t="s">
        <v>1403</v>
      </c>
      <c r="C762" s="21" t="s">
        <v>39</v>
      </c>
      <c r="D762" s="21" t="s">
        <v>608</v>
      </c>
      <c r="E762" s="21" t="s">
        <v>608</v>
      </c>
      <c r="F762" s="21" t="s">
        <v>433</v>
      </c>
      <c r="G762" s="8" t="s">
        <v>187</v>
      </c>
      <c r="H762" s="8">
        <v>2</v>
      </c>
      <c r="I762" s="8" t="s">
        <v>150</v>
      </c>
      <c r="J762" s="8" t="s">
        <v>151</v>
      </c>
      <c r="K762" s="8">
        <v>1</v>
      </c>
      <c r="L762" s="8" t="s">
        <v>155</v>
      </c>
      <c r="M762" s="8">
        <v>130</v>
      </c>
      <c r="N762" s="8">
        <v>99917597</v>
      </c>
      <c r="O762" s="8">
        <v>96523589</v>
      </c>
      <c r="P762" s="8">
        <v>99917597</v>
      </c>
      <c r="Q762" s="8">
        <v>4809</v>
      </c>
      <c r="R762" s="8">
        <v>4953</v>
      </c>
      <c r="S762" s="8">
        <f t="shared" si="44"/>
        <v>4945</v>
      </c>
      <c r="T762" s="8">
        <f t="shared" si="45"/>
        <v>5152</v>
      </c>
      <c r="U762" s="8">
        <f t="shared" si="46"/>
        <v>5616</v>
      </c>
      <c r="V762" s="21" t="s">
        <v>142</v>
      </c>
      <c r="W762" s="21" t="s">
        <v>142</v>
      </c>
      <c r="X762" s="8" t="s">
        <v>181</v>
      </c>
      <c r="Y762" s="8" t="s">
        <v>183</v>
      </c>
      <c r="Z762" s="8">
        <v>2</v>
      </c>
      <c r="AA762" s="8" t="s">
        <v>1667</v>
      </c>
      <c r="AB762" s="8" t="s">
        <v>185</v>
      </c>
      <c r="AC762" s="8" t="s">
        <v>1758</v>
      </c>
      <c r="AE762" s="8" t="e">
        <f>VLOOKUP(N762,[1]CRN!$H$2:$I$1212,2,FALSE)</f>
        <v>#N/A</v>
      </c>
      <c r="AG762" s="9">
        <v>96523589</v>
      </c>
      <c r="AH762" s="9">
        <v>4580</v>
      </c>
      <c r="AI762" s="9">
        <f>VLOOKUP(AG762,[2]CRN!$A$2:$J$2833,10,FALSE)</f>
        <v>4809</v>
      </c>
      <c r="AJ762" s="9">
        <f t="shared" si="47"/>
        <v>0.05</v>
      </c>
      <c r="AL762" s="9">
        <v>96523589</v>
      </c>
      <c r="AM762" s="9">
        <v>4953</v>
      </c>
      <c r="AT762" s="9">
        <v>97743823</v>
      </c>
      <c r="AU762" s="9">
        <v>99917641</v>
      </c>
      <c r="AX762" s="9">
        <v>98160208</v>
      </c>
      <c r="AY762" s="9">
        <v>4171</v>
      </c>
      <c r="BB762" s="9">
        <v>99917597</v>
      </c>
      <c r="BC762" s="9">
        <v>5152</v>
      </c>
      <c r="BF762" s="9">
        <v>99917597</v>
      </c>
      <c r="BG762" s="9">
        <v>5616</v>
      </c>
    </row>
    <row r="763" spans="2:59" x14ac:dyDescent="0.35">
      <c r="B763" s="21" t="s">
        <v>1404</v>
      </c>
      <c r="C763" s="21" t="s">
        <v>39</v>
      </c>
      <c r="D763" s="21" t="s">
        <v>609</v>
      </c>
      <c r="E763" s="21" t="s">
        <v>609</v>
      </c>
      <c r="F763" s="21" t="s">
        <v>433</v>
      </c>
      <c r="G763" s="8" t="s">
        <v>187</v>
      </c>
      <c r="H763" s="8">
        <v>2</v>
      </c>
      <c r="I763" s="8" t="s">
        <v>150</v>
      </c>
      <c r="J763" s="8" t="s">
        <v>151</v>
      </c>
      <c r="K763" s="8">
        <v>3</v>
      </c>
      <c r="L763" s="8" t="s">
        <v>153</v>
      </c>
      <c r="M763" s="8">
        <v>119</v>
      </c>
      <c r="N763" s="8">
        <v>99917639</v>
      </c>
      <c r="O763" s="8">
        <v>96523716</v>
      </c>
      <c r="P763" s="8">
        <v>99917639</v>
      </c>
      <c r="Q763" s="8">
        <v>4505</v>
      </c>
      <c r="R763" s="8">
        <v>4640</v>
      </c>
      <c r="S763" s="8">
        <f t="shared" si="44"/>
        <v>4779</v>
      </c>
      <c r="T763" s="8">
        <f t="shared" si="45"/>
        <v>4978</v>
      </c>
      <c r="U763" s="8">
        <f t="shared" si="46"/>
        <v>5426</v>
      </c>
      <c r="V763" s="21" t="s">
        <v>142</v>
      </c>
      <c r="W763" s="21" t="s">
        <v>142</v>
      </c>
      <c r="X763" s="8" t="s">
        <v>181</v>
      </c>
      <c r="Y763" s="8" t="s">
        <v>183</v>
      </c>
      <c r="Z763" s="8">
        <v>2</v>
      </c>
      <c r="AA763" s="8" t="s">
        <v>1667</v>
      </c>
      <c r="AB763" s="8" t="s">
        <v>185</v>
      </c>
      <c r="AC763" s="8" t="s">
        <v>1758</v>
      </c>
      <c r="AE763" s="8" t="e">
        <f>VLOOKUP(N763,[1]CRN!$H$2:$I$1212,2,FALSE)</f>
        <v>#N/A</v>
      </c>
      <c r="AG763" s="9">
        <v>96523716</v>
      </c>
      <c r="AH763" s="9">
        <v>4290</v>
      </c>
      <c r="AI763" s="9">
        <f>VLOOKUP(AG763,[2]CRN!$A$2:$J$2833,10,FALSE)</f>
        <v>4505</v>
      </c>
      <c r="AJ763" s="9">
        <f t="shared" si="47"/>
        <v>5.011655011655012E-2</v>
      </c>
      <c r="AL763" s="9">
        <v>96523716</v>
      </c>
      <c r="AM763" s="9">
        <v>4640</v>
      </c>
      <c r="AT763" s="9">
        <v>96523719</v>
      </c>
      <c r="AU763" s="9">
        <v>99917642</v>
      </c>
      <c r="AX763" s="9">
        <v>98160209</v>
      </c>
      <c r="AY763" s="9">
        <v>4586</v>
      </c>
      <c r="BB763" s="9">
        <v>99917639</v>
      </c>
      <c r="BC763" s="9">
        <v>4978</v>
      </c>
      <c r="BF763" s="9">
        <v>99917639</v>
      </c>
      <c r="BG763" s="9">
        <v>5426</v>
      </c>
    </row>
    <row r="764" spans="2:59" x14ac:dyDescent="0.35">
      <c r="B764" s="21" t="s">
        <v>1405</v>
      </c>
      <c r="C764" s="21" t="s">
        <v>39</v>
      </c>
      <c r="D764" s="21" t="s">
        <v>608</v>
      </c>
      <c r="E764" s="21" t="s">
        <v>608</v>
      </c>
      <c r="F764" s="21" t="s">
        <v>433</v>
      </c>
      <c r="G764" s="8" t="s">
        <v>187</v>
      </c>
      <c r="H764" s="8">
        <v>2</v>
      </c>
      <c r="I764" s="8" t="s">
        <v>150</v>
      </c>
      <c r="J764" s="8" t="s">
        <v>154</v>
      </c>
      <c r="K764" s="8">
        <v>1</v>
      </c>
      <c r="L764" s="8" t="s">
        <v>155</v>
      </c>
      <c r="M764" s="8">
        <v>130</v>
      </c>
      <c r="N764" s="8">
        <v>99917602</v>
      </c>
      <c r="O764" s="8">
        <v>96523601</v>
      </c>
      <c r="P764" s="8">
        <v>99917602</v>
      </c>
      <c r="Q764" s="8">
        <v>4876</v>
      </c>
      <c r="R764" s="8">
        <v>5022</v>
      </c>
      <c r="S764" s="8">
        <f t="shared" si="44"/>
        <v>5016</v>
      </c>
      <c r="T764" s="8">
        <f t="shared" si="45"/>
        <v>5226</v>
      </c>
      <c r="U764" s="8">
        <f t="shared" si="46"/>
        <v>5697</v>
      </c>
      <c r="V764" s="21" t="s">
        <v>142</v>
      </c>
      <c r="W764" s="21" t="s">
        <v>142</v>
      </c>
      <c r="X764" s="8" t="s">
        <v>181</v>
      </c>
      <c r="Y764" s="8" t="s">
        <v>183</v>
      </c>
      <c r="Z764" s="8">
        <v>2</v>
      </c>
      <c r="AA764" s="8" t="s">
        <v>1667</v>
      </c>
      <c r="AB764" s="8" t="s">
        <v>185</v>
      </c>
      <c r="AC764" s="8" t="s">
        <v>1758</v>
      </c>
      <c r="AE764" s="8" t="e">
        <f>VLOOKUP(N764,[1]CRN!$H$2:$I$1212,2,FALSE)</f>
        <v>#N/A</v>
      </c>
      <c r="AG764" s="9">
        <v>96523601</v>
      </c>
      <c r="AH764" s="9">
        <v>4644</v>
      </c>
      <c r="AI764" s="9">
        <f>VLOOKUP(AG764,[2]CRN!$A$2:$J$2833,10,FALSE)</f>
        <v>4876</v>
      </c>
      <c r="AJ764" s="9">
        <f t="shared" si="47"/>
        <v>4.9956933677863913E-2</v>
      </c>
      <c r="AL764" s="9">
        <v>96523601</v>
      </c>
      <c r="AM764" s="9">
        <v>5022</v>
      </c>
      <c r="AT764" s="9">
        <v>96523720</v>
      </c>
      <c r="AU764" s="9">
        <v>99917643</v>
      </c>
      <c r="AX764" s="9">
        <v>98160210</v>
      </c>
      <c r="AY764" s="9">
        <v>4637</v>
      </c>
      <c r="BB764" s="9">
        <v>99917602</v>
      </c>
      <c r="BC764" s="9">
        <v>5226</v>
      </c>
      <c r="BF764" s="9">
        <v>99917602</v>
      </c>
      <c r="BG764" s="9">
        <v>5697</v>
      </c>
    </row>
    <row r="765" spans="2:59" x14ac:dyDescent="0.35">
      <c r="B765" s="21" t="s">
        <v>1406</v>
      </c>
      <c r="C765" s="21" t="s">
        <v>39</v>
      </c>
      <c r="D765" s="21" t="s">
        <v>609</v>
      </c>
      <c r="E765" s="21" t="s">
        <v>609</v>
      </c>
      <c r="F765" s="21" t="s">
        <v>433</v>
      </c>
      <c r="G765" s="8" t="s">
        <v>187</v>
      </c>
      <c r="H765" s="8">
        <v>2</v>
      </c>
      <c r="I765" s="8" t="s">
        <v>150</v>
      </c>
      <c r="J765" s="8" t="s">
        <v>154</v>
      </c>
      <c r="K765" s="8">
        <v>3</v>
      </c>
      <c r="L765" s="8" t="s">
        <v>153</v>
      </c>
      <c r="M765" s="8">
        <v>119</v>
      </c>
      <c r="N765" s="8">
        <v>99917650</v>
      </c>
      <c r="O765" s="8">
        <v>96523750</v>
      </c>
      <c r="P765" s="8">
        <v>99917650</v>
      </c>
      <c r="Q765" s="8">
        <v>4572</v>
      </c>
      <c r="R765" s="8">
        <v>4709</v>
      </c>
      <c r="S765" s="8">
        <f t="shared" si="44"/>
        <v>4850</v>
      </c>
      <c r="T765" s="8">
        <f t="shared" si="45"/>
        <v>5052</v>
      </c>
      <c r="U765" s="8">
        <f t="shared" si="46"/>
        <v>5507</v>
      </c>
      <c r="V765" s="21" t="s">
        <v>142</v>
      </c>
      <c r="W765" s="21" t="s">
        <v>142</v>
      </c>
      <c r="X765" s="8" t="s">
        <v>181</v>
      </c>
      <c r="Y765" s="8" t="s">
        <v>183</v>
      </c>
      <c r="Z765" s="8">
        <v>2</v>
      </c>
      <c r="AA765" s="8" t="s">
        <v>1667</v>
      </c>
      <c r="AB765" s="8" t="s">
        <v>185</v>
      </c>
      <c r="AC765" s="8" t="s">
        <v>1758</v>
      </c>
      <c r="AE765" s="8" t="e">
        <f>VLOOKUP(N765,[1]CRN!$H$2:$I$1212,2,FALSE)</f>
        <v>#N/A</v>
      </c>
      <c r="AG765" s="9">
        <v>96523750</v>
      </c>
      <c r="AH765" s="9">
        <v>4354</v>
      </c>
      <c r="AI765" s="9">
        <f>VLOOKUP(AG765,[2]CRN!$A$2:$J$2833,10,FALSE)</f>
        <v>4572</v>
      </c>
      <c r="AJ765" s="9">
        <f t="shared" si="47"/>
        <v>5.0068902158934316E-2</v>
      </c>
      <c r="AL765" s="9">
        <v>96523750</v>
      </c>
      <c r="AM765" s="9">
        <v>4709</v>
      </c>
      <c r="AT765" s="9">
        <v>97760127</v>
      </c>
      <c r="AU765" s="9">
        <v>99917644</v>
      </c>
      <c r="AX765" s="9">
        <v>98160211</v>
      </c>
      <c r="AY765" s="9">
        <v>4880</v>
      </c>
      <c r="BB765" s="9">
        <v>99917650</v>
      </c>
      <c r="BC765" s="9">
        <v>5052</v>
      </c>
      <c r="BF765" s="9">
        <v>99917650</v>
      </c>
      <c r="BG765" s="9">
        <v>5507</v>
      </c>
    </row>
    <row r="766" spans="2:59" x14ac:dyDescent="0.35">
      <c r="B766" s="21" t="s">
        <v>1407</v>
      </c>
      <c r="C766" s="21" t="s">
        <v>39</v>
      </c>
      <c r="D766" s="21" t="s">
        <v>610</v>
      </c>
      <c r="E766" s="21" t="s">
        <v>610</v>
      </c>
      <c r="F766" s="21" t="s">
        <v>407</v>
      </c>
      <c r="G766" s="8" t="s">
        <v>187</v>
      </c>
      <c r="H766" s="8">
        <v>5</v>
      </c>
      <c r="I766" s="8" t="s">
        <v>156</v>
      </c>
      <c r="J766" s="8" t="s">
        <v>151</v>
      </c>
      <c r="K766" s="8">
        <v>1</v>
      </c>
      <c r="L766" s="8" t="s">
        <v>157</v>
      </c>
      <c r="M766" s="8">
        <v>198</v>
      </c>
      <c r="N766" s="8">
        <v>99917598</v>
      </c>
      <c r="O766" s="8">
        <v>96523590</v>
      </c>
      <c r="P766" s="8">
        <v>99917598</v>
      </c>
      <c r="Q766" s="8">
        <v>6035</v>
      </c>
      <c r="R766" s="8">
        <v>6216</v>
      </c>
      <c r="S766" s="8">
        <f t="shared" si="44"/>
        <v>6017</v>
      </c>
      <c r="T766" s="8">
        <f t="shared" si="45"/>
        <v>6277</v>
      </c>
      <c r="U766" s="8">
        <f t="shared" si="46"/>
        <v>6841</v>
      </c>
      <c r="V766" s="21" t="s">
        <v>142</v>
      </c>
      <c r="W766" s="21" t="s">
        <v>142</v>
      </c>
      <c r="X766" s="8" t="s">
        <v>181</v>
      </c>
      <c r="Y766" s="8" t="s">
        <v>183</v>
      </c>
      <c r="Z766" s="8">
        <v>2</v>
      </c>
      <c r="AA766" s="8" t="s">
        <v>1667</v>
      </c>
      <c r="AB766" s="8" t="s">
        <v>185</v>
      </c>
      <c r="AC766" s="8" t="s">
        <v>1758</v>
      </c>
      <c r="AE766" s="8" t="e">
        <f>VLOOKUP(N766,[1]CRN!$H$2:$I$1212,2,FALSE)</f>
        <v>#N/A</v>
      </c>
      <c r="AG766" s="9">
        <v>96523590</v>
      </c>
      <c r="AH766" s="9">
        <v>5747</v>
      </c>
      <c r="AI766" s="9">
        <f>VLOOKUP(AG766,[2]CRN!$A$2:$J$2833,10,FALSE)</f>
        <v>6035</v>
      </c>
      <c r="AJ766" s="9">
        <f t="shared" si="47"/>
        <v>5.0113102488254742E-2</v>
      </c>
      <c r="AL766" s="9">
        <v>96523590</v>
      </c>
      <c r="AM766" s="9">
        <v>6216</v>
      </c>
      <c r="AT766" s="9">
        <v>96523722</v>
      </c>
      <c r="AU766" s="9">
        <v>99917645</v>
      </c>
      <c r="AX766" s="9">
        <v>98160212</v>
      </c>
      <c r="AY766" s="9">
        <v>4931</v>
      </c>
      <c r="BB766" s="9">
        <v>99917598</v>
      </c>
      <c r="BC766" s="9">
        <v>6277</v>
      </c>
      <c r="BF766" s="9">
        <v>99917598</v>
      </c>
      <c r="BG766" s="9">
        <v>6841</v>
      </c>
    </row>
    <row r="767" spans="2:59" x14ac:dyDescent="0.35">
      <c r="B767" s="21" t="s">
        <v>1408</v>
      </c>
      <c r="C767" s="21" t="s">
        <v>39</v>
      </c>
      <c r="D767" s="21" t="s">
        <v>611</v>
      </c>
      <c r="E767" s="21" t="s">
        <v>611</v>
      </c>
      <c r="F767" s="21" t="s">
        <v>407</v>
      </c>
      <c r="G767" s="8" t="s">
        <v>187</v>
      </c>
      <c r="H767" s="8">
        <v>5</v>
      </c>
      <c r="I767" s="8" t="s">
        <v>156</v>
      </c>
      <c r="J767" s="8" t="s">
        <v>151</v>
      </c>
      <c r="K767" s="8">
        <v>3</v>
      </c>
      <c r="L767" s="8" t="s">
        <v>153</v>
      </c>
      <c r="M767" s="8">
        <v>168</v>
      </c>
      <c r="N767" s="8">
        <v>99917640</v>
      </c>
      <c r="O767" s="8">
        <v>96523717</v>
      </c>
      <c r="P767" s="8">
        <v>99917640</v>
      </c>
      <c r="Q767" s="8">
        <v>5184</v>
      </c>
      <c r="R767" s="8">
        <v>5339</v>
      </c>
      <c r="S767" s="8">
        <f t="shared" si="44"/>
        <v>5458</v>
      </c>
      <c r="T767" s="8">
        <f t="shared" si="45"/>
        <v>5690</v>
      </c>
      <c r="U767" s="8">
        <f t="shared" si="46"/>
        <v>6201</v>
      </c>
      <c r="V767" s="21" t="s">
        <v>142</v>
      </c>
      <c r="W767" s="21" t="s">
        <v>142</v>
      </c>
      <c r="X767" s="8" t="s">
        <v>181</v>
      </c>
      <c r="Y767" s="8" t="s">
        <v>183</v>
      </c>
      <c r="Z767" s="8">
        <v>2</v>
      </c>
      <c r="AA767" s="8" t="s">
        <v>1667</v>
      </c>
      <c r="AB767" s="8" t="s">
        <v>185</v>
      </c>
      <c r="AC767" s="8" t="s">
        <v>1758</v>
      </c>
      <c r="AE767" s="8" t="e">
        <f>VLOOKUP(N767,[1]CRN!$H$2:$I$1212,2,FALSE)</f>
        <v>#N/A</v>
      </c>
      <c r="AG767" s="9">
        <v>96523717</v>
      </c>
      <c r="AH767" s="9">
        <v>4936</v>
      </c>
      <c r="AI767" s="9">
        <f>VLOOKUP(AG767,[2]CRN!$A$2:$J$2833,10,FALSE)</f>
        <v>5184</v>
      </c>
      <c r="AJ767" s="9">
        <f t="shared" si="47"/>
        <v>5.0243111831442464E-2</v>
      </c>
      <c r="AL767" s="9">
        <v>96523717</v>
      </c>
      <c r="AM767" s="9">
        <v>5339</v>
      </c>
      <c r="AT767" s="9">
        <v>96523723</v>
      </c>
      <c r="AU767" s="9">
        <v>99917646</v>
      </c>
      <c r="AX767" s="9">
        <v>98160213</v>
      </c>
      <c r="AY767" s="9">
        <v>5099</v>
      </c>
      <c r="BB767" s="9">
        <v>99917640</v>
      </c>
      <c r="BC767" s="9">
        <v>5690</v>
      </c>
      <c r="BF767" s="9">
        <v>99917640</v>
      </c>
      <c r="BG767" s="9">
        <v>6201</v>
      </c>
    </row>
    <row r="768" spans="2:59" x14ac:dyDescent="0.35">
      <c r="B768" s="21" t="s">
        <v>1409</v>
      </c>
      <c r="C768" s="21" t="s">
        <v>39</v>
      </c>
      <c r="D768" s="21" t="s">
        <v>610</v>
      </c>
      <c r="E768" s="21" t="s">
        <v>610</v>
      </c>
      <c r="F768" s="21" t="s">
        <v>407</v>
      </c>
      <c r="G768" s="8" t="s">
        <v>187</v>
      </c>
      <c r="H768" s="8">
        <v>5</v>
      </c>
      <c r="I768" s="8" t="s">
        <v>156</v>
      </c>
      <c r="J768" s="8" t="s">
        <v>154</v>
      </c>
      <c r="K768" s="8">
        <v>1</v>
      </c>
      <c r="L768" s="8" t="s">
        <v>157</v>
      </c>
      <c r="M768" s="8">
        <v>198</v>
      </c>
      <c r="N768" s="8">
        <v>99917603</v>
      </c>
      <c r="O768" s="8">
        <v>96523602</v>
      </c>
      <c r="P768" s="8">
        <v>99917603</v>
      </c>
      <c r="Q768" s="8">
        <v>6102</v>
      </c>
      <c r="R768" s="8">
        <v>6285</v>
      </c>
      <c r="S768" s="8">
        <f t="shared" si="44"/>
        <v>6088</v>
      </c>
      <c r="T768" s="8">
        <f t="shared" si="45"/>
        <v>6351</v>
      </c>
      <c r="U768" s="8">
        <f t="shared" si="46"/>
        <v>6922</v>
      </c>
      <c r="V768" s="21" t="s">
        <v>142</v>
      </c>
      <c r="W768" s="21" t="s">
        <v>142</v>
      </c>
      <c r="X768" s="8" t="s">
        <v>181</v>
      </c>
      <c r="Y768" s="8" t="s">
        <v>183</v>
      </c>
      <c r="Z768" s="8">
        <v>2</v>
      </c>
      <c r="AA768" s="8" t="s">
        <v>1667</v>
      </c>
      <c r="AB768" s="8" t="s">
        <v>185</v>
      </c>
      <c r="AC768" s="8" t="s">
        <v>1758</v>
      </c>
      <c r="AE768" s="8" t="e">
        <f>VLOOKUP(N768,[1]CRN!$H$2:$I$1212,2,FALSE)</f>
        <v>#N/A</v>
      </c>
      <c r="AG768" s="9">
        <v>96523602</v>
      </c>
      <c r="AH768" s="9">
        <v>5811</v>
      </c>
      <c r="AI768" s="9">
        <f>VLOOKUP(AG768,[2]CRN!$A$2:$J$2833,10,FALSE)</f>
        <v>6102</v>
      </c>
      <c r="AJ768" s="9">
        <f t="shared" si="47"/>
        <v>5.0077439339184307E-2</v>
      </c>
      <c r="AL768" s="9">
        <v>96523602</v>
      </c>
      <c r="AM768" s="9">
        <v>6285</v>
      </c>
      <c r="AT768" s="9">
        <v>97760987</v>
      </c>
      <c r="AU768" s="9">
        <v>99917647</v>
      </c>
      <c r="AX768" s="9">
        <v>98160214</v>
      </c>
      <c r="AY768" s="9">
        <v>5150</v>
      </c>
      <c r="BB768" s="9">
        <v>99917603</v>
      </c>
      <c r="BC768" s="9">
        <v>6351</v>
      </c>
      <c r="BF768" s="9">
        <v>99917603</v>
      </c>
      <c r="BG768" s="9">
        <v>6922</v>
      </c>
    </row>
    <row r="769" spans="2:59" x14ac:dyDescent="0.35">
      <c r="B769" s="21" t="s">
        <v>1410</v>
      </c>
      <c r="C769" s="21" t="s">
        <v>39</v>
      </c>
      <c r="D769" s="21" t="s">
        <v>611</v>
      </c>
      <c r="E769" s="21" t="s">
        <v>611</v>
      </c>
      <c r="F769" s="21" t="s">
        <v>407</v>
      </c>
      <c r="G769" s="8" t="s">
        <v>187</v>
      </c>
      <c r="H769" s="8">
        <v>5</v>
      </c>
      <c r="I769" s="8" t="s">
        <v>156</v>
      </c>
      <c r="J769" s="8" t="s">
        <v>154</v>
      </c>
      <c r="K769" s="8">
        <v>3</v>
      </c>
      <c r="L769" s="8" t="s">
        <v>153</v>
      </c>
      <c r="M769" s="8">
        <v>168</v>
      </c>
      <c r="N769" s="8">
        <v>99917651</v>
      </c>
      <c r="O769" s="8">
        <v>96523751</v>
      </c>
      <c r="P769" s="8">
        <v>99917651</v>
      </c>
      <c r="Q769" s="8">
        <v>5251</v>
      </c>
      <c r="R769" s="8">
        <v>5408</v>
      </c>
      <c r="S769" s="8">
        <f t="shared" si="44"/>
        <v>5529</v>
      </c>
      <c r="T769" s="8">
        <f t="shared" si="45"/>
        <v>5764</v>
      </c>
      <c r="U769" s="8">
        <f t="shared" si="46"/>
        <v>6282</v>
      </c>
      <c r="V769" s="21" t="s">
        <v>142</v>
      </c>
      <c r="W769" s="21" t="s">
        <v>142</v>
      </c>
      <c r="X769" s="8" t="s">
        <v>181</v>
      </c>
      <c r="Y769" s="8" t="s">
        <v>183</v>
      </c>
      <c r="Z769" s="8">
        <v>2</v>
      </c>
      <c r="AA769" s="8" t="s">
        <v>1667</v>
      </c>
      <c r="AB769" s="8" t="s">
        <v>185</v>
      </c>
      <c r="AC769" s="8" t="s">
        <v>1758</v>
      </c>
      <c r="AE769" s="8" t="e">
        <f>VLOOKUP(N769,[1]CRN!$H$2:$I$1212,2,FALSE)</f>
        <v>#N/A</v>
      </c>
      <c r="AG769" s="9">
        <v>96523751</v>
      </c>
      <c r="AH769" s="9">
        <v>5000</v>
      </c>
      <c r="AI769" s="9">
        <f>VLOOKUP(AG769,[2]CRN!$A$2:$J$2833,10,FALSE)</f>
        <v>5251</v>
      </c>
      <c r="AJ769" s="9">
        <f t="shared" si="47"/>
        <v>5.0200000000000002E-2</v>
      </c>
      <c r="AL769" s="9">
        <v>96523751</v>
      </c>
      <c r="AM769" s="9">
        <v>5408</v>
      </c>
      <c r="AT769" s="9">
        <v>96523725</v>
      </c>
      <c r="AU769" s="9">
        <v>99917648</v>
      </c>
      <c r="AX769" s="9">
        <v>98160215</v>
      </c>
      <c r="AY769" s="9">
        <v>5330</v>
      </c>
      <c r="BB769" s="9">
        <v>99917651</v>
      </c>
      <c r="BC769" s="9">
        <v>5764</v>
      </c>
      <c r="BF769" s="9">
        <v>99917651</v>
      </c>
      <c r="BG769" s="9">
        <v>6282</v>
      </c>
    </row>
    <row r="770" spans="2:59" x14ac:dyDescent="0.35">
      <c r="B770" s="21" t="s">
        <v>1411</v>
      </c>
      <c r="C770" s="21" t="s">
        <v>39</v>
      </c>
      <c r="D770" s="21" t="s">
        <v>612</v>
      </c>
      <c r="E770" s="21" t="s">
        <v>612</v>
      </c>
      <c r="F770" s="21" t="s">
        <v>408</v>
      </c>
      <c r="G770" s="8" t="s">
        <v>187</v>
      </c>
      <c r="H770" s="8">
        <v>7.5</v>
      </c>
      <c r="I770" s="8" t="s">
        <v>158</v>
      </c>
      <c r="J770" s="8" t="s">
        <v>151</v>
      </c>
      <c r="K770" s="8">
        <v>1</v>
      </c>
      <c r="L770" s="8" t="s">
        <v>157</v>
      </c>
      <c r="M770" s="8">
        <v>201</v>
      </c>
      <c r="N770" s="8">
        <v>99917599</v>
      </c>
      <c r="O770" s="8">
        <v>97767403</v>
      </c>
      <c r="P770" s="8">
        <v>99917599</v>
      </c>
      <c r="Q770" s="8">
        <v>7465</v>
      </c>
      <c r="R770" s="8">
        <v>7689</v>
      </c>
      <c r="S770" s="8">
        <f t="shared" si="44"/>
        <v>7134</v>
      </c>
      <c r="T770" s="8">
        <f t="shared" si="45"/>
        <v>7446</v>
      </c>
      <c r="U770" s="8">
        <f t="shared" si="46"/>
        <v>8116</v>
      </c>
      <c r="V770" s="21" t="s">
        <v>142</v>
      </c>
      <c r="W770" s="21" t="s">
        <v>142</v>
      </c>
      <c r="X770" s="8" t="s">
        <v>181</v>
      </c>
      <c r="Y770" s="8" t="s">
        <v>183</v>
      </c>
      <c r="Z770" s="8">
        <v>2</v>
      </c>
      <c r="AA770" s="8" t="s">
        <v>1667</v>
      </c>
      <c r="AB770" s="8" t="s">
        <v>185</v>
      </c>
      <c r="AC770" s="8" t="s">
        <v>1758</v>
      </c>
      <c r="AE770" s="8" t="e">
        <f>VLOOKUP(N770,[1]CRN!$H$2:$I$1212,2,FALSE)</f>
        <v>#N/A</v>
      </c>
      <c r="AG770" s="9">
        <v>97767403</v>
      </c>
      <c r="AH770" s="9">
        <v>7109</v>
      </c>
      <c r="AI770" s="9">
        <f>VLOOKUP(AG770,[2]CRN!$A$2:$J$2833,10,FALSE)</f>
        <v>7465</v>
      </c>
      <c r="AJ770" s="9">
        <f t="shared" si="47"/>
        <v>5.0077366718244476E-2</v>
      </c>
      <c r="AL770" s="9">
        <v>97767403</v>
      </c>
      <c r="AM770" s="9">
        <v>7689</v>
      </c>
      <c r="AT770" s="9">
        <v>96523770</v>
      </c>
      <c r="AU770" s="9">
        <v>99917649</v>
      </c>
      <c r="AX770" s="9">
        <v>98160216</v>
      </c>
      <c r="AY770" s="9">
        <v>5381</v>
      </c>
      <c r="BB770" s="9">
        <v>99917599</v>
      </c>
      <c r="BC770" s="9">
        <v>7446</v>
      </c>
      <c r="BF770" s="9">
        <v>99917599</v>
      </c>
      <c r="BG770" s="9">
        <v>8116</v>
      </c>
    </row>
    <row r="771" spans="2:59" x14ac:dyDescent="0.35">
      <c r="B771" s="21" t="s">
        <v>1412</v>
      </c>
      <c r="C771" s="21" t="s">
        <v>39</v>
      </c>
      <c r="D771" s="21" t="s">
        <v>613</v>
      </c>
      <c r="E771" s="21" t="s">
        <v>613</v>
      </c>
      <c r="F771" s="21" t="s">
        <v>408</v>
      </c>
      <c r="G771" s="8" t="s">
        <v>187</v>
      </c>
      <c r="H771" s="8">
        <v>7.5</v>
      </c>
      <c r="I771" s="8" t="s">
        <v>158</v>
      </c>
      <c r="J771" s="8" t="s">
        <v>151</v>
      </c>
      <c r="K771" s="8">
        <v>3</v>
      </c>
      <c r="L771" s="8" t="s">
        <v>153</v>
      </c>
      <c r="M771" s="8">
        <v>170</v>
      </c>
      <c r="N771" s="8">
        <v>99917641</v>
      </c>
      <c r="O771" s="8">
        <v>97743823</v>
      </c>
      <c r="P771" s="8">
        <v>99917641</v>
      </c>
      <c r="Q771" s="8">
        <v>5917</v>
      </c>
      <c r="R771" s="8">
        <v>6095</v>
      </c>
      <c r="S771" s="8">
        <f t="shared" si="44"/>
        <v>6223</v>
      </c>
      <c r="T771" s="8">
        <f t="shared" si="45"/>
        <v>6490</v>
      </c>
      <c r="U771" s="8">
        <f t="shared" si="46"/>
        <v>7074</v>
      </c>
      <c r="V771" s="21" t="s">
        <v>142</v>
      </c>
      <c r="W771" s="21" t="s">
        <v>142</v>
      </c>
      <c r="X771" s="8" t="s">
        <v>181</v>
      </c>
      <c r="Y771" s="8" t="s">
        <v>183</v>
      </c>
      <c r="Z771" s="8">
        <v>2</v>
      </c>
      <c r="AA771" s="8" t="s">
        <v>1667</v>
      </c>
      <c r="AB771" s="8" t="s">
        <v>185</v>
      </c>
      <c r="AC771" s="8" t="s">
        <v>1758</v>
      </c>
      <c r="AE771" s="8" t="e">
        <f>VLOOKUP(N771,[1]CRN!$H$2:$I$1212,2,FALSE)</f>
        <v>#N/A</v>
      </c>
      <c r="AG771" s="9">
        <v>97743823</v>
      </c>
      <c r="AH771" s="9">
        <v>5635</v>
      </c>
      <c r="AI771" s="9">
        <f>VLOOKUP(AG771,[2]CRN!$A$2:$J$2833,10,FALSE)</f>
        <v>5917</v>
      </c>
      <c r="AJ771" s="9">
        <f t="shared" si="47"/>
        <v>5.0044365572315883E-2</v>
      </c>
      <c r="AL771" s="9">
        <v>97743823</v>
      </c>
      <c r="AM771" s="9">
        <v>6095</v>
      </c>
      <c r="AT771" s="9">
        <v>96523750</v>
      </c>
      <c r="AU771" s="9">
        <v>99917650</v>
      </c>
      <c r="AX771" s="9">
        <v>98160653</v>
      </c>
      <c r="AY771" s="9">
        <v>1692</v>
      </c>
      <c r="BB771" s="9">
        <v>99917641</v>
      </c>
      <c r="BC771" s="9">
        <v>6490</v>
      </c>
      <c r="BF771" s="9">
        <v>99917641</v>
      </c>
      <c r="BG771" s="9">
        <v>7074</v>
      </c>
    </row>
    <row r="772" spans="2:59" x14ac:dyDescent="0.35">
      <c r="B772" s="21" t="s">
        <v>1413</v>
      </c>
      <c r="C772" s="21" t="s">
        <v>39</v>
      </c>
      <c r="D772" s="21" t="s">
        <v>612</v>
      </c>
      <c r="E772" s="21" t="s">
        <v>612</v>
      </c>
      <c r="F772" s="21" t="s">
        <v>408</v>
      </c>
      <c r="G772" s="8" t="s">
        <v>187</v>
      </c>
      <c r="H772" s="8">
        <v>7.5</v>
      </c>
      <c r="I772" s="8" t="s">
        <v>158</v>
      </c>
      <c r="J772" s="8" t="s">
        <v>154</v>
      </c>
      <c r="K772" s="8">
        <v>1</v>
      </c>
      <c r="L772" s="8" t="s">
        <v>157</v>
      </c>
      <c r="M772" s="8">
        <v>201</v>
      </c>
      <c r="N772" s="8">
        <v>99917604</v>
      </c>
      <c r="O772" s="8">
        <v>97767405</v>
      </c>
      <c r="P772" s="8">
        <v>99917604</v>
      </c>
      <c r="Q772" s="8">
        <v>7532</v>
      </c>
      <c r="R772" s="8">
        <v>7758</v>
      </c>
      <c r="S772" s="8">
        <f t="shared" si="44"/>
        <v>7205</v>
      </c>
      <c r="T772" s="8">
        <f t="shared" si="45"/>
        <v>7520</v>
      </c>
      <c r="U772" s="8">
        <f t="shared" si="46"/>
        <v>8197</v>
      </c>
      <c r="V772" s="21" t="s">
        <v>142</v>
      </c>
      <c r="W772" s="21" t="s">
        <v>142</v>
      </c>
      <c r="X772" s="8" t="s">
        <v>181</v>
      </c>
      <c r="Y772" s="8" t="s">
        <v>183</v>
      </c>
      <c r="Z772" s="8">
        <v>2</v>
      </c>
      <c r="AA772" s="8" t="s">
        <v>1667</v>
      </c>
      <c r="AB772" s="8" t="s">
        <v>185</v>
      </c>
      <c r="AC772" s="8" t="s">
        <v>1758</v>
      </c>
      <c r="AE772" s="8" t="e">
        <f>VLOOKUP(N772,[1]CRN!$H$2:$I$1212,2,FALSE)</f>
        <v>#N/A</v>
      </c>
      <c r="AG772" s="9">
        <v>97767405</v>
      </c>
      <c r="AH772" s="9">
        <v>7173</v>
      </c>
      <c r="AI772" s="9">
        <f>VLOOKUP(AG772,[2]CRN!$A$2:$J$2833,10,FALSE)</f>
        <v>7532</v>
      </c>
      <c r="AJ772" s="9">
        <f t="shared" si="47"/>
        <v>5.0048794088944651E-2</v>
      </c>
      <c r="AL772" s="9">
        <v>97767405</v>
      </c>
      <c r="AM772" s="9">
        <v>7758</v>
      </c>
      <c r="AT772" s="9">
        <v>96523751</v>
      </c>
      <c r="AU772" s="9">
        <v>99917651</v>
      </c>
      <c r="AX772" s="9">
        <v>98160654</v>
      </c>
      <c r="AY772" s="9">
        <v>1743</v>
      </c>
      <c r="BB772" s="9">
        <v>99917604</v>
      </c>
      <c r="BC772" s="9">
        <v>7520</v>
      </c>
      <c r="BF772" s="9">
        <v>99917604</v>
      </c>
      <c r="BG772" s="9">
        <v>8197</v>
      </c>
    </row>
    <row r="773" spans="2:59" x14ac:dyDescent="0.35">
      <c r="B773" s="21" t="s">
        <v>1414</v>
      </c>
      <c r="C773" s="21" t="s">
        <v>39</v>
      </c>
      <c r="D773" s="21" t="s">
        <v>613</v>
      </c>
      <c r="E773" s="21" t="s">
        <v>613</v>
      </c>
      <c r="F773" s="21" t="s">
        <v>408</v>
      </c>
      <c r="G773" s="8" t="s">
        <v>187</v>
      </c>
      <c r="H773" s="8">
        <v>7.5</v>
      </c>
      <c r="I773" s="8" t="s">
        <v>158</v>
      </c>
      <c r="J773" s="8" t="s">
        <v>154</v>
      </c>
      <c r="K773" s="8">
        <v>3</v>
      </c>
      <c r="L773" s="8" t="s">
        <v>153</v>
      </c>
      <c r="M773" s="8">
        <v>170</v>
      </c>
      <c r="N773" s="8">
        <v>99917652</v>
      </c>
      <c r="O773" s="8">
        <v>97743824</v>
      </c>
      <c r="P773" s="8">
        <v>99917652</v>
      </c>
      <c r="Q773" s="8">
        <v>5984</v>
      </c>
      <c r="R773" s="8">
        <v>6164</v>
      </c>
      <c r="S773" s="8">
        <f t="shared" si="44"/>
        <v>6294</v>
      </c>
      <c r="T773" s="8">
        <f t="shared" si="45"/>
        <v>6564</v>
      </c>
      <c r="U773" s="8">
        <f t="shared" si="46"/>
        <v>7155</v>
      </c>
      <c r="V773" s="21" t="s">
        <v>142</v>
      </c>
      <c r="W773" s="21" t="s">
        <v>142</v>
      </c>
      <c r="X773" s="8" t="s">
        <v>181</v>
      </c>
      <c r="Y773" s="8" t="s">
        <v>183</v>
      </c>
      <c r="Z773" s="8">
        <v>2</v>
      </c>
      <c r="AA773" s="8" t="s">
        <v>1667</v>
      </c>
      <c r="AB773" s="8" t="s">
        <v>185</v>
      </c>
      <c r="AC773" s="8" t="s">
        <v>1758</v>
      </c>
      <c r="AE773" s="8" t="e">
        <f>VLOOKUP(N773,[1]CRN!$H$2:$I$1212,2,FALSE)</f>
        <v>#N/A</v>
      </c>
      <c r="AG773" s="9">
        <v>97743824</v>
      </c>
      <c r="AH773" s="9">
        <v>5699</v>
      </c>
      <c r="AI773" s="9">
        <f>VLOOKUP(AG773,[2]CRN!$A$2:$J$2833,10,FALSE)</f>
        <v>5984</v>
      </c>
      <c r="AJ773" s="9">
        <f t="shared" si="47"/>
        <v>5.0008773469029655E-2</v>
      </c>
      <c r="AL773" s="9">
        <v>97743824</v>
      </c>
      <c r="AM773" s="9">
        <v>6164</v>
      </c>
      <c r="AT773" s="9">
        <v>97743824</v>
      </c>
      <c r="AU773" s="9">
        <v>99917652</v>
      </c>
      <c r="AX773" s="9">
        <v>98160655</v>
      </c>
      <c r="AY773" s="9">
        <v>1761</v>
      </c>
      <c r="BB773" s="9">
        <v>99917652</v>
      </c>
      <c r="BC773" s="9">
        <v>6564</v>
      </c>
      <c r="BF773" s="9">
        <v>99917652</v>
      </c>
      <c r="BG773" s="9">
        <v>7155</v>
      </c>
    </row>
    <row r="774" spans="2:59" x14ac:dyDescent="0.35">
      <c r="B774" s="21" t="s">
        <v>1415</v>
      </c>
      <c r="C774" s="21" t="s">
        <v>39</v>
      </c>
      <c r="D774" s="21" t="s">
        <v>614</v>
      </c>
      <c r="E774" s="21" t="s">
        <v>614</v>
      </c>
      <c r="F774" s="21" t="s">
        <v>409</v>
      </c>
      <c r="G774" s="8" t="s">
        <v>187</v>
      </c>
      <c r="H774" s="8">
        <v>7.5</v>
      </c>
      <c r="I774" s="8" t="s">
        <v>158</v>
      </c>
      <c r="J774" s="8" t="s">
        <v>151</v>
      </c>
      <c r="K774" s="8">
        <v>1</v>
      </c>
      <c r="L774" s="8" t="s">
        <v>157</v>
      </c>
      <c r="M774" s="8">
        <v>222</v>
      </c>
      <c r="N774" s="8">
        <v>99917600</v>
      </c>
      <c r="O774" s="8">
        <v>96523592</v>
      </c>
      <c r="P774" s="8">
        <v>99917600</v>
      </c>
      <c r="Q774" s="8">
        <v>7781</v>
      </c>
      <c r="R774" s="8">
        <v>8014</v>
      </c>
      <c r="S774" s="8">
        <f t="shared" si="44"/>
        <v>7469</v>
      </c>
      <c r="T774" s="8">
        <f t="shared" si="45"/>
        <v>7794</v>
      </c>
      <c r="U774" s="8">
        <f t="shared" si="46"/>
        <v>8496</v>
      </c>
      <c r="V774" s="21" t="s">
        <v>142</v>
      </c>
      <c r="W774" s="21" t="s">
        <v>142</v>
      </c>
      <c r="X774" s="8" t="s">
        <v>181</v>
      </c>
      <c r="Y774" s="8" t="s">
        <v>183</v>
      </c>
      <c r="Z774" s="8">
        <v>2</v>
      </c>
      <c r="AA774" s="8" t="s">
        <v>1667</v>
      </c>
      <c r="AB774" s="8" t="s">
        <v>185</v>
      </c>
      <c r="AC774" s="8" t="s">
        <v>1758</v>
      </c>
      <c r="AE774" s="8" t="e">
        <f>VLOOKUP(N774,[1]CRN!$H$2:$I$1212,2,FALSE)</f>
        <v>#N/A</v>
      </c>
      <c r="AG774" s="9">
        <v>96523592</v>
      </c>
      <c r="AH774" s="9">
        <v>7410</v>
      </c>
      <c r="AI774" s="9">
        <f>VLOOKUP(AG774,[2]CRN!$A$2:$J$2833,10,FALSE)</f>
        <v>7781</v>
      </c>
      <c r="AJ774" s="9">
        <f t="shared" si="47"/>
        <v>5.0067476383265856E-2</v>
      </c>
      <c r="AL774" s="9">
        <v>96523592</v>
      </c>
      <c r="AM774" s="9">
        <v>8014</v>
      </c>
      <c r="AT774" s="9">
        <v>96523753</v>
      </c>
      <c r="AU774" s="9">
        <v>99917653</v>
      </c>
      <c r="AX774" s="9">
        <v>98160656</v>
      </c>
      <c r="AY774" s="9">
        <v>1812</v>
      </c>
      <c r="BB774" s="9">
        <v>99917600</v>
      </c>
      <c r="BC774" s="9">
        <v>7794</v>
      </c>
      <c r="BF774" s="9">
        <v>99917600</v>
      </c>
      <c r="BG774" s="9">
        <v>8496</v>
      </c>
    </row>
    <row r="775" spans="2:59" x14ac:dyDescent="0.35">
      <c r="B775" s="21" t="s">
        <v>1416</v>
      </c>
      <c r="C775" s="21" t="s">
        <v>39</v>
      </c>
      <c r="D775" s="21" t="s">
        <v>615</v>
      </c>
      <c r="E775" s="21" t="s">
        <v>615</v>
      </c>
      <c r="F775" s="21" t="s">
        <v>409</v>
      </c>
      <c r="G775" s="8" t="s">
        <v>187</v>
      </c>
      <c r="H775" s="8">
        <v>7.5</v>
      </c>
      <c r="I775" s="8" t="s">
        <v>158</v>
      </c>
      <c r="J775" s="8" t="s">
        <v>151</v>
      </c>
      <c r="K775" s="8">
        <v>3</v>
      </c>
      <c r="L775" s="8" t="s">
        <v>153</v>
      </c>
      <c r="M775" s="8">
        <v>194</v>
      </c>
      <c r="N775" s="8">
        <v>99917642</v>
      </c>
      <c r="O775" s="8">
        <v>96523719</v>
      </c>
      <c r="P775" s="8">
        <v>99917642</v>
      </c>
      <c r="Q775" s="8">
        <v>6233</v>
      </c>
      <c r="R775" s="8">
        <v>6420</v>
      </c>
      <c r="S775" s="8">
        <f t="shared" ref="S775:S838" si="48">VLOOKUP(N775,$AX$6:$AY$3330,2,FALSE)</f>
        <v>6558</v>
      </c>
      <c r="T775" s="8">
        <f t="shared" ref="T775:T838" si="49">VLOOKUP(N775,$BB$6:$BC$1361,2,FALSE)</f>
        <v>6838</v>
      </c>
      <c r="U775" s="8">
        <f t="shared" ref="U775:U838" si="50">VLOOKUP(N775,$BF$6:$BG$1473,2,FALSE)</f>
        <v>7454</v>
      </c>
      <c r="V775" s="21" t="s">
        <v>142</v>
      </c>
      <c r="W775" s="21" t="s">
        <v>142</v>
      </c>
      <c r="X775" s="8" t="s">
        <v>181</v>
      </c>
      <c r="Y775" s="8" t="s">
        <v>183</v>
      </c>
      <c r="Z775" s="8">
        <v>2</v>
      </c>
      <c r="AA775" s="8" t="s">
        <v>1667</v>
      </c>
      <c r="AB775" s="8" t="s">
        <v>185</v>
      </c>
      <c r="AC775" s="8" t="s">
        <v>1758</v>
      </c>
      <c r="AE775" s="8" t="e">
        <f>VLOOKUP(N775,[1]CRN!$H$2:$I$1212,2,FALSE)</f>
        <v>#N/A</v>
      </c>
      <c r="AG775" s="9">
        <v>96523719</v>
      </c>
      <c r="AH775" s="9">
        <v>5936</v>
      </c>
      <c r="AI775" s="9">
        <f>VLOOKUP(AG775,[2]CRN!$A$2:$J$2833,10,FALSE)</f>
        <v>6233</v>
      </c>
      <c r="AJ775" s="9">
        <f t="shared" ref="AJ775:AJ838" si="51">(AI775-AH775)/AH775</f>
        <v>5.0033692722371965E-2</v>
      </c>
      <c r="AL775" s="9">
        <v>96523719</v>
      </c>
      <c r="AM775" s="9">
        <v>6420</v>
      </c>
      <c r="AT775" s="9">
        <v>96523754</v>
      </c>
      <c r="AU775" s="9">
        <v>99917654</v>
      </c>
      <c r="AX775" s="9">
        <v>98160657</v>
      </c>
      <c r="AY775" s="9">
        <v>1823</v>
      </c>
      <c r="BB775" s="9">
        <v>99917642</v>
      </c>
      <c r="BC775" s="9">
        <v>6838</v>
      </c>
      <c r="BF775" s="9">
        <v>99917642</v>
      </c>
      <c r="BG775" s="9">
        <v>7454</v>
      </c>
    </row>
    <row r="776" spans="2:59" x14ac:dyDescent="0.35">
      <c r="B776" s="21" t="s">
        <v>1417</v>
      </c>
      <c r="C776" s="21" t="s">
        <v>39</v>
      </c>
      <c r="D776" s="21" t="s">
        <v>614</v>
      </c>
      <c r="E776" s="21" t="s">
        <v>614</v>
      </c>
      <c r="F776" s="21" t="s">
        <v>409</v>
      </c>
      <c r="G776" s="8" t="s">
        <v>187</v>
      </c>
      <c r="H776" s="8">
        <v>7.5</v>
      </c>
      <c r="I776" s="8" t="s">
        <v>158</v>
      </c>
      <c r="J776" s="8" t="s">
        <v>154</v>
      </c>
      <c r="K776" s="8">
        <v>1</v>
      </c>
      <c r="L776" s="8" t="s">
        <v>157</v>
      </c>
      <c r="M776" s="8">
        <v>222</v>
      </c>
      <c r="N776" s="8">
        <v>99917605</v>
      </c>
      <c r="O776" s="8">
        <v>96523604</v>
      </c>
      <c r="P776" s="8">
        <v>99917605</v>
      </c>
      <c r="Q776" s="8">
        <v>7848</v>
      </c>
      <c r="R776" s="8">
        <v>8083</v>
      </c>
      <c r="S776" s="8">
        <f t="shared" si="48"/>
        <v>7540</v>
      </c>
      <c r="T776" s="8">
        <f t="shared" si="49"/>
        <v>7868</v>
      </c>
      <c r="U776" s="8">
        <f t="shared" si="50"/>
        <v>8577</v>
      </c>
      <c r="V776" s="21" t="s">
        <v>142</v>
      </c>
      <c r="W776" s="21" t="s">
        <v>142</v>
      </c>
      <c r="X776" s="8" t="s">
        <v>181</v>
      </c>
      <c r="Y776" s="8" t="s">
        <v>183</v>
      </c>
      <c r="Z776" s="8">
        <v>2</v>
      </c>
      <c r="AA776" s="8" t="s">
        <v>1667</v>
      </c>
      <c r="AB776" s="8" t="s">
        <v>185</v>
      </c>
      <c r="AC776" s="8" t="s">
        <v>1758</v>
      </c>
      <c r="AE776" s="8" t="e">
        <f>VLOOKUP(N776,[1]CRN!$H$2:$I$1212,2,FALSE)</f>
        <v>#N/A</v>
      </c>
      <c r="AG776" s="9">
        <v>96523604</v>
      </c>
      <c r="AH776" s="9">
        <v>7474</v>
      </c>
      <c r="AI776" s="9">
        <f>VLOOKUP(AG776,[2]CRN!$A$2:$J$2833,10,FALSE)</f>
        <v>7848</v>
      </c>
      <c r="AJ776" s="9">
        <f t="shared" si="51"/>
        <v>5.0040139149050041E-2</v>
      </c>
      <c r="AL776" s="9">
        <v>96523604</v>
      </c>
      <c r="AM776" s="9">
        <v>8083</v>
      </c>
      <c r="AT776" s="9">
        <v>97760128</v>
      </c>
      <c r="AU776" s="9">
        <v>99917655</v>
      </c>
      <c r="AX776" s="9">
        <v>98160658</v>
      </c>
      <c r="AY776" s="9">
        <v>1874</v>
      </c>
      <c r="BB776" s="9">
        <v>99917605</v>
      </c>
      <c r="BC776" s="9">
        <v>7868</v>
      </c>
      <c r="BF776" s="9">
        <v>99917605</v>
      </c>
      <c r="BG776" s="9">
        <v>8577</v>
      </c>
    </row>
    <row r="777" spans="2:59" x14ac:dyDescent="0.35">
      <c r="B777" s="21" t="s">
        <v>1418</v>
      </c>
      <c r="C777" s="21" t="s">
        <v>39</v>
      </c>
      <c r="D777" s="21" t="s">
        <v>615</v>
      </c>
      <c r="E777" s="21" t="s">
        <v>615</v>
      </c>
      <c r="F777" s="21" t="s">
        <v>409</v>
      </c>
      <c r="G777" s="8" t="s">
        <v>187</v>
      </c>
      <c r="H777" s="8">
        <v>7.5</v>
      </c>
      <c r="I777" s="8" t="s">
        <v>158</v>
      </c>
      <c r="J777" s="8" t="s">
        <v>154</v>
      </c>
      <c r="K777" s="8">
        <v>3</v>
      </c>
      <c r="L777" s="8" t="s">
        <v>153</v>
      </c>
      <c r="M777" s="8">
        <v>194</v>
      </c>
      <c r="N777" s="8">
        <v>99917653</v>
      </c>
      <c r="O777" s="8">
        <v>96523753</v>
      </c>
      <c r="P777" s="8">
        <v>99917653</v>
      </c>
      <c r="Q777" s="8">
        <v>6300</v>
      </c>
      <c r="R777" s="8">
        <v>6489</v>
      </c>
      <c r="S777" s="8">
        <f t="shared" si="48"/>
        <v>6629</v>
      </c>
      <c r="T777" s="8">
        <f t="shared" si="49"/>
        <v>6912</v>
      </c>
      <c r="U777" s="8">
        <f t="shared" si="50"/>
        <v>7535</v>
      </c>
      <c r="V777" s="21" t="s">
        <v>142</v>
      </c>
      <c r="W777" s="21" t="s">
        <v>142</v>
      </c>
      <c r="X777" s="8" t="s">
        <v>181</v>
      </c>
      <c r="Y777" s="8" t="s">
        <v>183</v>
      </c>
      <c r="Z777" s="8">
        <v>2</v>
      </c>
      <c r="AA777" s="8" t="s">
        <v>1667</v>
      </c>
      <c r="AB777" s="8" t="s">
        <v>185</v>
      </c>
      <c r="AC777" s="8" t="s">
        <v>1758</v>
      </c>
      <c r="AE777" s="8" t="e">
        <f>VLOOKUP(N777,[1]CRN!$H$2:$I$1212,2,FALSE)</f>
        <v>#N/A</v>
      </c>
      <c r="AG777" s="9">
        <v>96523753</v>
      </c>
      <c r="AH777" s="9">
        <v>6000</v>
      </c>
      <c r="AI777" s="9">
        <f>VLOOKUP(AG777,[2]CRN!$A$2:$J$2833,10,FALSE)</f>
        <v>6300</v>
      </c>
      <c r="AJ777" s="9">
        <f t="shared" si="51"/>
        <v>0.05</v>
      </c>
      <c r="AL777" s="9">
        <v>96523753</v>
      </c>
      <c r="AM777" s="9">
        <v>6489</v>
      </c>
      <c r="AT777" s="9">
        <v>96523756</v>
      </c>
      <c r="AU777" s="9">
        <v>99917656</v>
      </c>
      <c r="AX777" s="9">
        <v>98160659</v>
      </c>
      <c r="AY777" s="9">
        <v>2023</v>
      </c>
      <c r="BB777" s="9">
        <v>99917653</v>
      </c>
      <c r="BC777" s="9">
        <v>6912</v>
      </c>
      <c r="BF777" s="9">
        <v>99917653</v>
      </c>
      <c r="BG777" s="9">
        <v>7535</v>
      </c>
    </row>
    <row r="778" spans="2:59" x14ac:dyDescent="0.35">
      <c r="B778" s="21" t="s">
        <v>1419</v>
      </c>
      <c r="C778" s="21" t="s">
        <v>39</v>
      </c>
      <c r="D778" s="21" t="s">
        <v>616</v>
      </c>
      <c r="E778" s="21" t="s">
        <v>616</v>
      </c>
      <c r="F778" s="21" t="s">
        <v>410</v>
      </c>
      <c r="G778" s="8" t="s">
        <v>187</v>
      </c>
      <c r="H778" s="8">
        <v>10</v>
      </c>
      <c r="I778" s="8" t="s">
        <v>158</v>
      </c>
      <c r="J778" s="8" t="s">
        <v>151</v>
      </c>
      <c r="K778" s="8">
        <v>1</v>
      </c>
      <c r="L778" s="8">
        <v>230</v>
      </c>
      <c r="M778" s="8">
        <v>351</v>
      </c>
      <c r="N778" s="8">
        <v>99917601</v>
      </c>
      <c r="O778" s="8">
        <v>96523593</v>
      </c>
      <c r="P778" s="8">
        <v>99917601</v>
      </c>
      <c r="Q778" s="8">
        <v>9501</v>
      </c>
      <c r="R778" s="8">
        <v>9786</v>
      </c>
      <c r="S778" s="8">
        <f t="shared" si="48"/>
        <v>9122</v>
      </c>
      <c r="T778" s="8">
        <f t="shared" si="49"/>
        <v>9527</v>
      </c>
      <c r="U778" s="8">
        <f t="shared" si="50"/>
        <v>10385</v>
      </c>
      <c r="V778" s="21" t="s">
        <v>142</v>
      </c>
      <c r="W778" s="21" t="s">
        <v>142</v>
      </c>
      <c r="X778" s="8" t="s">
        <v>181</v>
      </c>
      <c r="Y778" s="8" t="s">
        <v>183</v>
      </c>
      <c r="Z778" s="8">
        <v>2</v>
      </c>
      <c r="AA778" s="8" t="s">
        <v>1667</v>
      </c>
      <c r="AB778" s="8" t="s">
        <v>185</v>
      </c>
      <c r="AC778" s="8" t="s">
        <v>1758</v>
      </c>
      <c r="AE778" s="8" t="e">
        <f>VLOOKUP(N778,[1]CRN!$H$2:$I$1212,2,FALSE)</f>
        <v>#N/A</v>
      </c>
      <c r="AG778" s="9">
        <v>96523593</v>
      </c>
      <c r="AH778" s="9">
        <v>9049</v>
      </c>
      <c r="AI778" s="9">
        <f>VLOOKUP(AG778,[2]CRN!$A$2:$J$2833,10,FALSE)</f>
        <v>9501</v>
      </c>
      <c r="AJ778" s="9">
        <f t="shared" si="51"/>
        <v>4.9950270748148964E-2</v>
      </c>
      <c r="AL778" s="9">
        <v>96523593</v>
      </c>
      <c r="AM778" s="9">
        <v>9786</v>
      </c>
      <c r="AT778" s="9">
        <v>96523757</v>
      </c>
      <c r="AU778" s="9">
        <v>99917657</v>
      </c>
      <c r="AX778" s="9">
        <v>98160660</v>
      </c>
      <c r="AY778" s="9">
        <v>2074</v>
      </c>
      <c r="BB778" s="9">
        <v>99917601</v>
      </c>
      <c r="BC778" s="9">
        <v>9527</v>
      </c>
      <c r="BF778" s="9">
        <v>99917601</v>
      </c>
      <c r="BG778" s="9">
        <v>10385</v>
      </c>
    </row>
    <row r="779" spans="2:59" x14ac:dyDescent="0.35">
      <c r="B779" s="21" t="s">
        <v>1420</v>
      </c>
      <c r="C779" s="21" t="s">
        <v>39</v>
      </c>
      <c r="D779" s="21" t="s">
        <v>617</v>
      </c>
      <c r="E779" s="21" t="s">
        <v>617</v>
      </c>
      <c r="F779" s="21" t="s">
        <v>410</v>
      </c>
      <c r="G779" s="8" t="s">
        <v>187</v>
      </c>
      <c r="H779" s="8">
        <v>10</v>
      </c>
      <c r="I779" s="8" t="s">
        <v>158</v>
      </c>
      <c r="J779" s="8" t="s">
        <v>151</v>
      </c>
      <c r="K779" s="8">
        <v>3</v>
      </c>
      <c r="L779" s="8" t="s">
        <v>153</v>
      </c>
      <c r="M779" s="8">
        <v>231</v>
      </c>
      <c r="N779" s="8">
        <v>99917643</v>
      </c>
      <c r="O779" s="8">
        <v>96523720</v>
      </c>
      <c r="P779" s="8">
        <v>99917643</v>
      </c>
      <c r="Q779" s="8">
        <v>6768</v>
      </c>
      <c r="R779" s="8">
        <v>6971</v>
      </c>
      <c r="S779" s="8">
        <f t="shared" si="48"/>
        <v>6975</v>
      </c>
      <c r="T779" s="8">
        <f t="shared" si="49"/>
        <v>7272</v>
      </c>
      <c r="U779" s="8">
        <f t="shared" si="50"/>
        <v>7927</v>
      </c>
      <c r="V779" s="21" t="s">
        <v>142</v>
      </c>
      <c r="W779" s="21" t="s">
        <v>142</v>
      </c>
      <c r="X779" s="8" t="s">
        <v>181</v>
      </c>
      <c r="Y779" s="8" t="s">
        <v>183</v>
      </c>
      <c r="Z779" s="8">
        <v>2</v>
      </c>
      <c r="AA779" s="8" t="s">
        <v>1667</v>
      </c>
      <c r="AB779" s="8" t="s">
        <v>185</v>
      </c>
      <c r="AC779" s="8" t="s">
        <v>1758</v>
      </c>
      <c r="AE779" s="8" t="e">
        <f>VLOOKUP(N779,[1]CRN!$H$2:$I$1212,2,FALSE)</f>
        <v>#N/A</v>
      </c>
      <c r="AG779" s="9">
        <v>96523720</v>
      </c>
      <c r="AH779" s="9">
        <v>6446</v>
      </c>
      <c r="AI779" s="9">
        <f>VLOOKUP(AG779,[2]CRN!$A$2:$J$2833,10,FALSE)</f>
        <v>6768</v>
      </c>
      <c r="AJ779" s="9">
        <f t="shared" si="51"/>
        <v>4.99534595097735E-2</v>
      </c>
      <c r="AL779" s="9">
        <v>96523720</v>
      </c>
      <c r="AM779" s="9">
        <v>6971</v>
      </c>
      <c r="AT779" s="9">
        <v>97760988</v>
      </c>
      <c r="AU779" s="9">
        <v>99917658</v>
      </c>
      <c r="AX779" s="9">
        <v>98160661</v>
      </c>
      <c r="AY779" s="9">
        <v>2089</v>
      </c>
      <c r="BB779" s="9">
        <v>99917643</v>
      </c>
      <c r="BC779" s="9">
        <v>7272</v>
      </c>
      <c r="BF779" s="9">
        <v>99917643</v>
      </c>
      <c r="BG779" s="9">
        <v>7927</v>
      </c>
    </row>
    <row r="780" spans="2:59" x14ac:dyDescent="0.35">
      <c r="B780" s="21" t="s">
        <v>1421</v>
      </c>
      <c r="C780" s="21" t="s">
        <v>39</v>
      </c>
      <c r="D780" s="21" t="s">
        <v>616</v>
      </c>
      <c r="E780" s="21" t="s">
        <v>616</v>
      </c>
      <c r="F780" s="21" t="s">
        <v>410</v>
      </c>
      <c r="G780" s="8" t="s">
        <v>187</v>
      </c>
      <c r="H780" s="8">
        <v>10</v>
      </c>
      <c r="I780" s="8" t="s">
        <v>158</v>
      </c>
      <c r="J780" s="8" t="s">
        <v>154</v>
      </c>
      <c r="K780" s="8">
        <v>1</v>
      </c>
      <c r="L780" s="8">
        <v>230</v>
      </c>
      <c r="M780" s="8">
        <v>351</v>
      </c>
      <c r="N780" s="8">
        <v>99917606</v>
      </c>
      <c r="O780" s="8">
        <v>96523605</v>
      </c>
      <c r="P780" s="8">
        <v>99917606</v>
      </c>
      <c r="Q780" s="8">
        <v>9568</v>
      </c>
      <c r="R780" s="8">
        <v>9855</v>
      </c>
      <c r="S780" s="8">
        <f t="shared" si="48"/>
        <v>9193</v>
      </c>
      <c r="T780" s="8">
        <f t="shared" si="49"/>
        <v>9601</v>
      </c>
      <c r="U780" s="8">
        <f t="shared" si="50"/>
        <v>10466</v>
      </c>
      <c r="V780" s="21" t="s">
        <v>142</v>
      </c>
      <c r="W780" s="21" t="s">
        <v>142</v>
      </c>
      <c r="X780" s="8" t="s">
        <v>181</v>
      </c>
      <c r="Y780" s="8" t="s">
        <v>183</v>
      </c>
      <c r="Z780" s="8">
        <v>2</v>
      </c>
      <c r="AA780" s="8" t="s">
        <v>1667</v>
      </c>
      <c r="AB780" s="8" t="s">
        <v>185</v>
      </c>
      <c r="AC780" s="8" t="s">
        <v>1758</v>
      </c>
      <c r="AE780" s="8" t="e">
        <f>VLOOKUP(N780,[1]CRN!$H$2:$I$1212,2,FALSE)</f>
        <v>#N/A</v>
      </c>
      <c r="AG780" s="9">
        <v>96523605</v>
      </c>
      <c r="AH780" s="9">
        <v>9113</v>
      </c>
      <c r="AI780" s="9">
        <f>VLOOKUP(AG780,[2]CRN!$A$2:$J$2833,10,FALSE)</f>
        <v>9568</v>
      </c>
      <c r="AJ780" s="9">
        <f t="shared" si="51"/>
        <v>4.9928673323823107E-2</v>
      </c>
      <c r="AL780" s="9">
        <v>96523605</v>
      </c>
      <c r="AM780" s="9">
        <v>9855</v>
      </c>
      <c r="AT780" s="9">
        <v>96523759</v>
      </c>
      <c r="AU780" s="9">
        <v>99917659</v>
      </c>
      <c r="AX780" s="9">
        <v>98160662</v>
      </c>
      <c r="AY780" s="9">
        <v>2140</v>
      </c>
      <c r="BB780" s="9">
        <v>99917606</v>
      </c>
      <c r="BC780" s="9">
        <v>9601</v>
      </c>
      <c r="BF780" s="9">
        <v>99917606</v>
      </c>
      <c r="BG780" s="9">
        <v>10466</v>
      </c>
    </row>
    <row r="781" spans="2:59" x14ac:dyDescent="0.35">
      <c r="B781" s="21" t="s">
        <v>1422</v>
      </c>
      <c r="C781" s="21" t="s">
        <v>39</v>
      </c>
      <c r="D781" s="21" t="s">
        <v>617</v>
      </c>
      <c r="E781" s="21" t="s">
        <v>617</v>
      </c>
      <c r="F781" s="21" t="s">
        <v>410</v>
      </c>
      <c r="G781" s="8" t="s">
        <v>187</v>
      </c>
      <c r="H781" s="8">
        <v>10</v>
      </c>
      <c r="I781" s="8" t="s">
        <v>158</v>
      </c>
      <c r="J781" s="8" t="s">
        <v>154</v>
      </c>
      <c r="K781" s="8">
        <v>3</v>
      </c>
      <c r="L781" s="8" t="s">
        <v>153</v>
      </c>
      <c r="M781" s="8">
        <v>231</v>
      </c>
      <c r="N781" s="8">
        <v>99917654</v>
      </c>
      <c r="O781" s="8">
        <v>96523754</v>
      </c>
      <c r="P781" s="8">
        <v>99917654</v>
      </c>
      <c r="Q781" s="8">
        <v>6835</v>
      </c>
      <c r="R781" s="8">
        <v>7040</v>
      </c>
      <c r="S781" s="8">
        <f t="shared" si="48"/>
        <v>7046</v>
      </c>
      <c r="T781" s="8">
        <f t="shared" si="49"/>
        <v>7346</v>
      </c>
      <c r="U781" s="8">
        <f t="shared" si="50"/>
        <v>8008</v>
      </c>
      <c r="V781" s="21" t="s">
        <v>142</v>
      </c>
      <c r="W781" s="21" t="s">
        <v>142</v>
      </c>
      <c r="X781" s="8" t="s">
        <v>181</v>
      </c>
      <c r="Y781" s="8" t="s">
        <v>183</v>
      </c>
      <c r="Z781" s="8">
        <v>2</v>
      </c>
      <c r="AA781" s="8" t="s">
        <v>1667</v>
      </c>
      <c r="AB781" s="8" t="s">
        <v>185</v>
      </c>
      <c r="AC781" s="8" t="s">
        <v>1758</v>
      </c>
      <c r="AE781" s="8" t="e">
        <f>VLOOKUP(N781,[1]CRN!$H$2:$I$1212,2,FALSE)</f>
        <v>#N/A</v>
      </c>
      <c r="AG781" s="9">
        <v>96523754</v>
      </c>
      <c r="AH781" s="9">
        <v>6510</v>
      </c>
      <c r="AI781" s="9">
        <f>VLOOKUP(AG781,[2]CRN!$A$2:$J$2833,10,FALSE)</f>
        <v>6835</v>
      </c>
      <c r="AJ781" s="9">
        <f t="shared" si="51"/>
        <v>4.9923195084485408E-2</v>
      </c>
      <c r="AL781" s="9">
        <v>96523754</v>
      </c>
      <c r="AM781" s="9">
        <v>7040</v>
      </c>
      <c r="AT781" s="9">
        <v>96523772</v>
      </c>
      <c r="AU781" s="9">
        <v>99917660</v>
      </c>
      <c r="AX781" s="9">
        <v>98160663</v>
      </c>
      <c r="AY781" s="9">
        <v>2168</v>
      </c>
      <c r="BB781" s="9">
        <v>99917654</v>
      </c>
      <c r="BC781" s="9">
        <v>7346</v>
      </c>
      <c r="BF781" s="9">
        <v>99917654</v>
      </c>
      <c r="BG781" s="9">
        <v>8008</v>
      </c>
    </row>
    <row r="782" spans="2:59" x14ac:dyDescent="0.35">
      <c r="B782" s="21" t="s">
        <v>1423</v>
      </c>
      <c r="C782" s="21" t="s">
        <v>39</v>
      </c>
      <c r="D782" s="21" t="s">
        <v>43</v>
      </c>
      <c r="E782" s="21" t="s">
        <v>43</v>
      </c>
      <c r="F782" s="21" t="s">
        <v>411</v>
      </c>
      <c r="G782" s="8" t="s">
        <v>187</v>
      </c>
      <c r="H782" s="8">
        <v>15</v>
      </c>
      <c r="I782" s="8" t="s">
        <v>159</v>
      </c>
      <c r="J782" s="8" t="s">
        <v>151</v>
      </c>
      <c r="K782" s="8">
        <v>3</v>
      </c>
      <c r="L782" s="8" t="s">
        <v>153</v>
      </c>
      <c r="M782" s="8">
        <v>234</v>
      </c>
      <c r="N782" s="8">
        <v>99917644</v>
      </c>
      <c r="O782" s="8">
        <v>97760127</v>
      </c>
      <c r="P782" s="8">
        <v>99917644</v>
      </c>
      <c r="Q782" s="8">
        <v>7616</v>
      </c>
      <c r="R782" s="8">
        <v>7844</v>
      </c>
      <c r="S782" s="8">
        <f t="shared" si="48"/>
        <v>8080</v>
      </c>
      <c r="T782" s="8">
        <f t="shared" si="49"/>
        <v>8431</v>
      </c>
      <c r="U782" s="8">
        <f t="shared" si="50"/>
        <v>9190</v>
      </c>
      <c r="V782" s="21" t="s">
        <v>142</v>
      </c>
      <c r="W782" s="21" t="s">
        <v>142</v>
      </c>
      <c r="X782" s="8" t="s">
        <v>181</v>
      </c>
      <c r="Y782" s="8" t="s">
        <v>183</v>
      </c>
      <c r="Z782" s="8">
        <v>2</v>
      </c>
      <c r="AA782" s="8" t="s">
        <v>1667</v>
      </c>
      <c r="AB782" s="8" t="s">
        <v>185</v>
      </c>
      <c r="AC782" s="8" t="s">
        <v>1758</v>
      </c>
      <c r="AE782" s="8" t="e">
        <f>VLOOKUP(N782,[1]CRN!$H$2:$I$1212,2,FALSE)</f>
        <v>#N/A</v>
      </c>
      <c r="AG782" s="9">
        <v>97760127</v>
      </c>
      <c r="AH782" s="9">
        <v>7253</v>
      </c>
      <c r="AI782" s="9">
        <f>VLOOKUP(AG782,[2]CRN!$A$2:$J$2833,10,FALSE)</f>
        <v>7616</v>
      </c>
      <c r="AJ782" s="9">
        <f t="shared" si="51"/>
        <v>5.0048255894112784E-2</v>
      </c>
      <c r="AL782" s="9">
        <v>97760127</v>
      </c>
      <c r="AM782" s="9">
        <v>7844</v>
      </c>
      <c r="AT782" s="9">
        <v>98514100</v>
      </c>
      <c r="AU782" s="9">
        <v>99917661</v>
      </c>
      <c r="AX782" s="9">
        <v>98160664</v>
      </c>
      <c r="AY782" s="9">
        <v>2219</v>
      </c>
      <c r="BB782" s="9">
        <v>99917644</v>
      </c>
      <c r="BC782" s="9">
        <v>8431</v>
      </c>
      <c r="BF782" s="9">
        <v>99917644</v>
      </c>
      <c r="BG782" s="9">
        <v>9190</v>
      </c>
    </row>
    <row r="783" spans="2:59" x14ac:dyDescent="0.35">
      <c r="B783" s="21" t="s">
        <v>1424</v>
      </c>
      <c r="C783" s="21" t="s">
        <v>39</v>
      </c>
      <c r="D783" s="21" t="s">
        <v>43</v>
      </c>
      <c r="E783" s="21" t="s">
        <v>43</v>
      </c>
      <c r="F783" s="21" t="s">
        <v>411</v>
      </c>
      <c r="G783" s="8" t="s">
        <v>187</v>
      </c>
      <c r="H783" s="8">
        <v>15</v>
      </c>
      <c r="I783" s="8" t="s">
        <v>159</v>
      </c>
      <c r="J783" s="8" t="s">
        <v>154</v>
      </c>
      <c r="K783" s="8">
        <v>3</v>
      </c>
      <c r="L783" s="8" t="s">
        <v>153</v>
      </c>
      <c r="M783" s="8">
        <v>234</v>
      </c>
      <c r="N783" s="8">
        <v>99917655</v>
      </c>
      <c r="O783" s="8">
        <v>97760128</v>
      </c>
      <c r="P783" s="8">
        <v>99917655</v>
      </c>
      <c r="Q783" s="8">
        <v>7683</v>
      </c>
      <c r="R783" s="8">
        <v>7913</v>
      </c>
      <c r="S783" s="8">
        <f t="shared" si="48"/>
        <v>8151</v>
      </c>
      <c r="T783" s="8">
        <f t="shared" si="49"/>
        <v>8505</v>
      </c>
      <c r="U783" s="8">
        <f t="shared" si="50"/>
        <v>9271</v>
      </c>
      <c r="V783" s="21" t="s">
        <v>142</v>
      </c>
      <c r="W783" s="21" t="s">
        <v>142</v>
      </c>
      <c r="X783" s="8" t="s">
        <v>181</v>
      </c>
      <c r="Y783" s="8" t="s">
        <v>183</v>
      </c>
      <c r="Z783" s="8">
        <v>2</v>
      </c>
      <c r="AA783" s="8" t="s">
        <v>1667</v>
      </c>
      <c r="AB783" s="8" t="s">
        <v>185</v>
      </c>
      <c r="AC783" s="8" t="s">
        <v>1758</v>
      </c>
      <c r="AE783" s="8" t="e">
        <f>VLOOKUP(N783,[1]CRN!$H$2:$I$1212,2,FALSE)</f>
        <v>#N/A</v>
      </c>
      <c r="AG783" s="9">
        <v>97760128</v>
      </c>
      <c r="AH783" s="9">
        <v>7317</v>
      </c>
      <c r="AI783" s="9">
        <f>VLOOKUP(AG783,[2]CRN!$A$2:$J$2833,10,FALSE)</f>
        <v>7683</v>
      </c>
      <c r="AJ783" s="9">
        <f t="shared" si="51"/>
        <v>5.0020500205002053E-2</v>
      </c>
      <c r="AL783" s="9">
        <v>97760128</v>
      </c>
      <c r="AM783" s="9">
        <v>7913</v>
      </c>
      <c r="AT783" s="9">
        <v>96523485</v>
      </c>
      <c r="AU783" s="9">
        <v>99917662</v>
      </c>
      <c r="AX783" s="9">
        <v>98160665</v>
      </c>
      <c r="AY783" s="9">
        <v>2294</v>
      </c>
      <c r="BB783" s="9">
        <v>99917655</v>
      </c>
      <c r="BC783" s="9">
        <v>8505</v>
      </c>
      <c r="BF783" s="9">
        <v>99917655</v>
      </c>
      <c r="BG783" s="9">
        <v>9271</v>
      </c>
    </row>
    <row r="784" spans="2:59" x14ac:dyDescent="0.35">
      <c r="B784" s="21" t="s">
        <v>1425</v>
      </c>
      <c r="C784" s="21" t="s">
        <v>39</v>
      </c>
      <c r="D784" s="21" t="s">
        <v>44</v>
      </c>
      <c r="E784" s="21" t="s">
        <v>44</v>
      </c>
      <c r="F784" s="21" t="s">
        <v>412</v>
      </c>
      <c r="G784" s="8" t="s">
        <v>187</v>
      </c>
      <c r="H784" s="8">
        <v>15</v>
      </c>
      <c r="I784" s="8" t="s">
        <v>159</v>
      </c>
      <c r="J784" s="8" t="s">
        <v>151</v>
      </c>
      <c r="K784" s="8">
        <v>3</v>
      </c>
      <c r="L784" s="8" t="s">
        <v>153</v>
      </c>
      <c r="M784" s="8">
        <v>370</v>
      </c>
      <c r="N784" s="8">
        <v>99917645</v>
      </c>
      <c r="O784" s="8">
        <v>96523722</v>
      </c>
      <c r="P784" s="8">
        <v>99917645</v>
      </c>
      <c r="Q784" s="8">
        <v>8073</v>
      </c>
      <c r="R784" s="8">
        <v>8314</v>
      </c>
      <c r="S784" s="8">
        <f t="shared" si="48"/>
        <v>8564</v>
      </c>
      <c r="T784" s="8">
        <f t="shared" si="49"/>
        <v>8935</v>
      </c>
      <c r="U784" s="8">
        <f t="shared" si="50"/>
        <v>9739</v>
      </c>
      <c r="V784" s="21" t="s">
        <v>142</v>
      </c>
      <c r="W784" s="21" t="s">
        <v>142</v>
      </c>
      <c r="X784" s="8" t="s">
        <v>181</v>
      </c>
      <c r="Y784" s="8" t="s">
        <v>183</v>
      </c>
      <c r="Z784" s="8">
        <v>2</v>
      </c>
      <c r="AA784" s="8" t="s">
        <v>1667</v>
      </c>
      <c r="AB784" s="8" t="s">
        <v>185</v>
      </c>
      <c r="AC784" s="8" t="s">
        <v>1758</v>
      </c>
      <c r="AE784" s="8" t="e">
        <f>VLOOKUP(N784,[1]CRN!$H$2:$I$1212,2,FALSE)</f>
        <v>#N/A</v>
      </c>
      <c r="AG784" s="9">
        <v>96523722</v>
      </c>
      <c r="AH784" s="9">
        <v>7688</v>
      </c>
      <c r="AI784" s="9">
        <f>VLOOKUP(AG784,[2]CRN!$A$2:$J$2833,10,FALSE)</f>
        <v>8073</v>
      </c>
      <c r="AJ784" s="9">
        <f t="shared" si="51"/>
        <v>5.0078043704474509E-2</v>
      </c>
      <c r="AL784" s="9">
        <v>96523722</v>
      </c>
      <c r="AM784" s="9">
        <v>8314</v>
      </c>
      <c r="AT784" s="9">
        <v>96523486</v>
      </c>
      <c r="AU784" s="9">
        <v>99917663</v>
      </c>
      <c r="AX784" s="9">
        <v>98160666</v>
      </c>
      <c r="AY784" s="9">
        <v>2345</v>
      </c>
      <c r="BB784" s="9">
        <v>99917645</v>
      </c>
      <c r="BC784" s="9">
        <v>8935</v>
      </c>
      <c r="BF784" s="9">
        <v>99917645</v>
      </c>
      <c r="BG784" s="9">
        <v>9739</v>
      </c>
    </row>
    <row r="785" spans="2:59" x14ac:dyDescent="0.35">
      <c r="B785" s="21" t="s">
        <v>1426</v>
      </c>
      <c r="C785" s="21" t="s">
        <v>39</v>
      </c>
      <c r="D785" s="21" t="s">
        <v>44</v>
      </c>
      <c r="E785" s="21" t="s">
        <v>44</v>
      </c>
      <c r="F785" s="21" t="s">
        <v>412</v>
      </c>
      <c r="G785" s="8" t="s">
        <v>187</v>
      </c>
      <c r="H785" s="8">
        <v>15</v>
      </c>
      <c r="I785" s="8" t="s">
        <v>159</v>
      </c>
      <c r="J785" s="8" t="s">
        <v>154</v>
      </c>
      <c r="K785" s="8">
        <v>3</v>
      </c>
      <c r="L785" s="8" t="s">
        <v>153</v>
      </c>
      <c r="M785" s="8">
        <v>370</v>
      </c>
      <c r="N785" s="8">
        <v>99917656</v>
      </c>
      <c r="O785" s="8">
        <v>96523756</v>
      </c>
      <c r="P785" s="8">
        <v>99917656</v>
      </c>
      <c r="Q785" s="8">
        <v>8140</v>
      </c>
      <c r="R785" s="8">
        <v>8383</v>
      </c>
      <c r="S785" s="8">
        <f t="shared" si="48"/>
        <v>8635</v>
      </c>
      <c r="T785" s="8">
        <f t="shared" si="49"/>
        <v>9009</v>
      </c>
      <c r="U785" s="8">
        <f t="shared" si="50"/>
        <v>9820</v>
      </c>
      <c r="V785" s="21" t="s">
        <v>142</v>
      </c>
      <c r="W785" s="21" t="s">
        <v>142</v>
      </c>
      <c r="X785" s="8" t="s">
        <v>181</v>
      </c>
      <c r="Y785" s="8" t="s">
        <v>183</v>
      </c>
      <c r="Z785" s="8">
        <v>2</v>
      </c>
      <c r="AA785" s="8" t="s">
        <v>1667</v>
      </c>
      <c r="AB785" s="8" t="s">
        <v>185</v>
      </c>
      <c r="AC785" s="8" t="s">
        <v>1758</v>
      </c>
      <c r="AE785" s="8" t="e">
        <f>VLOOKUP(N785,[1]CRN!$H$2:$I$1212,2,FALSE)</f>
        <v>#N/A</v>
      </c>
      <c r="AG785" s="9">
        <v>96523756</v>
      </c>
      <c r="AH785" s="9">
        <v>7752</v>
      </c>
      <c r="AI785" s="9">
        <f>VLOOKUP(AG785,[2]CRN!$A$2:$J$2833,10,FALSE)</f>
        <v>8140</v>
      </c>
      <c r="AJ785" s="9">
        <f t="shared" si="51"/>
        <v>5.0051599587203302E-2</v>
      </c>
      <c r="AL785" s="9">
        <v>96523756</v>
      </c>
      <c r="AM785" s="9">
        <v>8383</v>
      </c>
      <c r="AT785" s="9">
        <v>97760990</v>
      </c>
      <c r="AU785" s="9">
        <v>99917664</v>
      </c>
      <c r="AX785" s="9">
        <v>98160667</v>
      </c>
      <c r="AY785" s="9">
        <v>2375</v>
      </c>
      <c r="BB785" s="9">
        <v>99917656</v>
      </c>
      <c r="BC785" s="9">
        <v>9009</v>
      </c>
      <c r="BF785" s="9">
        <v>99917656</v>
      </c>
      <c r="BG785" s="9">
        <v>9820</v>
      </c>
    </row>
    <row r="786" spans="2:59" x14ac:dyDescent="0.35">
      <c r="B786" s="21" t="s">
        <v>1427</v>
      </c>
      <c r="C786" s="21" t="s">
        <v>39</v>
      </c>
      <c r="D786" s="21" t="s">
        <v>45</v>
      </c>
      <c r="E786" s="21" t="s">
        <v>45</v>
      </c>
      <c r="F786" s="21" t="s">
        <v>413</v>
      </c>
      <c r="G786" s="8" t="s">
        <v>187</v>
      </c>
      <c r="H786" s="8">
        <v>15</v>
      </c>
      <c r="I786" s="8" t="s">
        <v>159</v>
      </c>
      <c r="J786" s="8" t="s">
        <v>151</v>
      </c>
      <c r="K786" s="8">
        <v>3</v>
      </c>
      <c r="L786" s="8" t="s">
        <v>153</v>
      </c>
      <c r="M786" s="8">
        <v>379</v>
      </c>
      <c r="N786" s="8">
        <v>99917646</v>
      </c>
      <c r="O786" s="8">
        <v>96523723</v>
      </c>
      <c r="P786" s="8">
        <v>99917646</v>
      </c>
      <c r="Q786" s="8">
        <v>8757</v>
      </c>
      <c r="R786" s="8">
        <v>9019</v>
      </c>
      <c r="S786" s="8">
        <f t="shared" si="48"/>
        <v>9290</v>
      </c>
      <c r="T786" s="8">
        <f t="shared" si="49"/>
        <v>9690</v>
      </c>
      <c r="U786" s="8">
        <f t="shared" si="50"/>
        <v>10561</v>
      </c>
      <c r="V786" s="21" t="s">
        <v>142</v>
      </c>
      <c r="W786" s="21" t="s">
        <v>142</v>
      </c>
      <c r="X786" s="8" t="s">
        <v>181</v>
      </c>
      <c r="Y786" s="8" t="s">
        <v>183</v>
      </c>
      <c r="Z786" s="8">
        <v>2</v>
      </c>
      <c r="AA786" s="8" t="s">
        <v>1667</v>
      </c>
      <c r="AB786" s="8" t="s">
        <v>185</v>
      </c>
      <c r="AC786" s="8" t="s">
        <v>1758</v>
      </c>
      <c r="AE786" s="8" t="e">
        <f>VLOOKUP(N786,[1]CRN!$H$2:$I$1212,2,FALSE)</f>
        <v>#N/A</v>
      </c>
      <c r="AG786" s="9">
        <v>96523723</v>
      </c>
      <c r="AH786" s="9">
        <v>8339</v>
      </c>
      <c r="AI786" s="9">
        <f>VLOOKUP(AG786,[2]CRN!$A$2:$J$2833,10,FALSE)</f>
        <v>8757</v>
      </c>
      <c r="AJ786" s="9">
        <f t="shared" si="51"/>
        <v>5.0125914378222808E-2</v>
      </c>
      <c r="AL786" s="9">
        <v>96523723</v>
      </c>
      <c r="AM786" s="9">
        <v>9019</v>
      </c>
      <c r="AT786" s="9">
        <v>96523488</v>
      </c>
      <c r="AU786" s="9">
        <v>99917665</v>
      </c>
      <c r="AX786" s="9">
        <v>98160668</v>
      </c>
      <c r="AY786" s="9">
        <v>2426</v>
      </c>
      <c r="BB786" s="9">
        <v>99917646</v>
      </c>
      <c r="BC786" s="9">
        <v>9690</v>
      </c>
      <c r="BF786" s="9">
        <v>99917646</v>
      </c>
      <c r="BG786" s="9">
        <v>10561</v>
      </c>
    </row>
    <row r="787" spans="2:59" x14ac:dyDescent="0.35">
      <c r="B787" s="21" t="s">
        <v>1428</v>
      </c>
      <c r="C787" s="21" t="s">
        <v>39</v>
      </c>
      <c r="D787" s="21" t="s">
        <v>45</v>
      </c>
      <c r="E787" s="21" t="s">
        <v>45</v>
      </c>
      <c r="F787" s="21" t="s">
        <v>413</v>
      </c>
      <c r="G787" s="8" t="s">
        <v>187</v>
      </c>
      <c r="H787" s="8">
        <v>15</v>
      </c>
      <c r="I787" s="8" t="s">
        <v>159</v>
      </c>
      <c r="J787" s="8" t="s">
        <v>154</v>
      </c>
      <c r="K787" s="8">
        <v>3</v>
      </c>
      <c r="L787" s="8" t="s">
        <v>153</v>
      </c>
      <c r="M787" s="8">
        <v>379</v>
      </c>
      <c r="N787" s="8">
        <v>99917657</v>
      </c>
      <c r="O787" s="8">
        <v>96523757</v>
      </c>
      <c r="P787" s="8">
        <v>99917657</v>
      </c>
      <c r="Q787" s="8">
        <v>8824</v>
      </c>
      <c r="R787" s="8">
        <v>9088</v>
      </c>
      <c r="S787" s="8">
        <f t="shared" si="48"/>
        <v>9361</v>
      </c>
      <c r="T787" s="8">
        <f t="shared" si="49"/>
        <v>9764</v>
      </c>
      <c r="U787" s="8">
        <f t="shared" si="50"/>
        <v>10642</v>
      </c>
      <c r="V787" s="21" t="s">
        <v>142</v>
      </c>
      <c r="W787" s="21" t="s">
        <v>142</v>
      </c>
      <c r="X787" s="8" t="s">
        <v>181</v>
      </c>
      <c r="Y787" s="8" t="s">
        <v>183</v>
      </c>
      <c r="Z787" s="8">
        <v>2</v>
      </c>
      <c r="AA787" s="8" t="s">
        <v>1667</v>
      </c>
      <c r="AB787" s="8" t="s">
        <v>185</v>
      </c>
      <c r="AC787" s="8" t="s">
        <v>1758</v>
      </c>
      <c r="AE787" s="8" t="e">
        <f>VLOOKUP(N787,[1]CRN!$H$2:$I$1212,2,FALSE)</f>
        <v>#N/A</v>
      </c>
      <c r="AG787" s="9">
        <v>96523757</v>
      </c>
      <c r="AH787" s="9">
        <v>8403</v>
      </c>
      <c r="AI787" s="9">
        <f>VLOOKUP(AG787,[2]CRN!$A$2:$J$2833,10,FALSE)</f>
        <v>8824</v>
      </c>
      <c r="AJ787" s="9">
        <f t="shared" si="51"/>
        <v>5.0101154349637037E-2</v>
      </c>
      <c r="AL787" s="9">
        <v>96523757</v>
      </c>
      <c r="AM787" s="9">
        <v>9088</v>
      </c>
      <c r="AT787" s="9">
        <v>96524129</v>
      </c>
      <c r="AU787" s="9">
        <v>99917666</v>
      </c>
      <c r="AX787" s="9">
        <v>98160669</v>
      </c>
      <c r="AY787" s="9">
        <v>2648</v>
      </c>
      <c r="BB787" s="9">
        <v>99917657</v>
      </c>
      <c r="BC787" s="9">
        <v>9764</v>
      </c>
      <c r="BF787" s="9">
        <v>99917657</v>
      </c>
      <c r="BG787" s="9">
        <v>10642</v>
      </c>
    </row>
    <row r="788" spans="2:59" x14ac:dyDescent="0.35">
      <c r="B788" s="21" t="s">
        <v>1429</v>
      </c>
      <c r="C788" s="21" t="s">
        <v>39</v>
      </c>
      <c r="D788" s="21" t="s">
        <v>46</v>
      </c>
      <c r="E788" s="21" t="s">
        <v>46</v>
      </c>
      <c r="F788" s="21" t="s">
        <v>414</v>
      </c>
      <c r="G788" s="8" t="s">
        <v>187</v>
      </c>
      <c r="H788" s="8">
        <v>20</v>
      </c>
      <c r="I788" s="8" t="s">
        <v>159</v>
      </c>
      <c r="J788" s="8" t="s">
        <v>151</v>
      </c>
      <c r="K788" s="8">
        <v>3</v>
      </c>
      <c r="L788" s="8" t="s">
        <v>153</v>
      </c>
      <c r="M788" s="8">
        <v>384</v>
      </c>
      <c r="N788" s="8">
        <v>99917647</v>
      </c>
      <c r="O788" s="8">
        <v>97760987</v>
      </c>
      <c r="P788" s="8">
        <v>99917647</v>
      </c>
      <c r="Q788" s="8">
        <v>10070</v>
      </c>
      <c r="R788" s="8">
        <v>10372</v>
      </c>
      <c r="S788" s="8">
        <f t="shared" si="48"/>
        <v>10411</v>
      </c>
      <c r="T788" s="8">
        <f t="shared" si="49"/>
        <v>10861</v>
      </c>
      <c r="U788" s="8">
        <f t="shared" si="50"/>
        <v>11838</v>
      </c>
      <c r="V788" s="21" t="s">
        <v>142</v>
      </c>
      <c r="W788" s="21" t="s">
        <v>142</v>
      </c>
      <c r="X788" s="8" t="s">
        <v>181</v>
      </c>
      <c r="Y788" s="8" t="s">
        <v>183</v>
      </c>
      <c r="Z788" s="8">
        <v>2</v>
      </c>
      <c r="AA788" s="8" t="s">
        <v>1667</v>
      </c>
      <c r="AB788" s="8" t="s">
        <v>185</v>
      </c>
      <c r="AC788" s="8" t="s">
        <v>1758</v>
      </c>
      <c r="AE788" s="8" t="e">
        <f>VLOOKUP(N788,[1]CRN!$H$2:$I$1212,2,FALSE)</f>
        <v>#N/A</v>
      </c>
      <c r="AG788" s="9">
        <v>97760987</v>
      </c>
      <c r="AH788" s="9">
        <v>9590</v>
      </c>
      <c r="AI788" s="9">
        <f>VLOOKUP(AG788,[2]CRN!$A$2:$J$2833,10,FALSE)</f>
        <v>10070</v>
      </c>
      <c r="AJ788" s="9">
        <f t="shared" si="51"/>
        <v>5.0052137643378521E-2</v>
      </c>
      <c r="AL788" s="9">
        <v>97760987</v>
      </c>
      <c r="AM788" s="9">
        <v>10372</v>
      </c>
      <c r="AT788" s="9">
        <v>98514101</v>
      </c>
      <c r="AU788" s="9">
        <v>99917667</v>
      </c>
      <c r="AX788" s="9">
        <v>98160670</v>
      </c>
      <c r="AY788" s="9">
        <v>2699</v>
      </c>
      <c r="BB788" s="9">
        <v>99917647</v>
      </c>
      <c r="BC788" s="9">
        <v>10861</v>
      </c>
      <c r="BF788" s="9">
        <v>99917647</v>
      </c>
      <c r="BG788" s="9">
        <v>11838</v>
      </c>
    </row>
    <row r="789" spans="2:59" x14ac:dyDescent="0.35">
      <c r="B789" s="21" t="s">
        <v>1430</v>
      </c>
      <c r="C789" s="21" t="s">
        <v>39</v>
      </c>
      <c r="D789" s="21" t="s">
        <v>46</v>
      </c>
      <c r="E789" s="21" t="s">
        <v>46</v>
      </c>
      <c r="F789" s="21" t="s">
        <v>414</v>
      </c>
      <c r="G789" s="8" t="s">
        <v>187</v>
      </c>
      <c r="H789" s="8">
        <v>20</v>
      </c>
      <c r="I789" s="8" t="s">
        <v>159</v>
      </c>
      <c r="J789" s="8" t="s">
        <v>154</v>
      </c>
      <c r="K789" s="8">
        <v>3</v>
      </c>
      <c r="L789" s="8" t="s">
        <v>153</v>
      </c>
      <c r="M789" s="8">
        <v>384</v>
      </c>
      <c r="N789" s="8">
        <v>99917658</v>
      </c>
      <c r="O789" s="8">
        <v>97760988</v>
      </c>
      <c r="P789" s="8">
        <v>99917658</v>
      </c>
      <c r="Q789" s="8">
        <v>10137</v>
      </c>
      <c r="R789" s="8">
        <v>10441</v>
      </c>
      <c r="S789" s="8">
        <f t="shared" si="48"/>
        <v>10482</v>
      </c>
      <c r="T789" s="8">
        <f t="shared" si="49"/>
        <v>10935</v>
      </c>
      <c r="U789" s="8">
        <f t="shared" si="50"/>
        <v>11919</v>
      </c>
      <c r="V789" s="21" t="s">
        <v>142</v>
      </c>
      <c r="W789" s="21" t="s">
        <v>142</v>
      </c>
      <c r="X789" s="8" t="s">
        <v>181</v>
      </c>
      <c r="Y789" s="8" t="s">
        <v>183</v>
      </c>
      <c r="Z789" s="8">
        <v>2</v>
      </c>
      <c r="AA789" s="8" t="s">
        <v>1667</v>
      </c>
      <c r="AB789" s="8" t="s">
        <v>185</v>
      </c>
      <c r="AC789" s="8" t="s">
        <v>1758</v>
      </c>
      <c r="AE789" s="8" t="e">
        <f>VLOOKUP(N789,[1]CRN!$H$2:$I$1212,2,FALSE)</f>
        <v>#N/A</v>
      </c>
      <c r="AG789" s="9">
        <v>97760988</v>
      </c>
      <c r="AH789" s="9">
        <v>9654</v>
      </c>
      <c r="AI789" s="9">
        <f>VLOOKUP(AG789,[2]CRN!$A$2:$J$2833,10,FALSE)</f>
        <v>10137</v>
      </c>
      <c r="AJ789" s="9">
        <f t="shared" si="51"/>
        <v>5.0031075201988816E-2</v>
      </c>
      <c r="AL789" s="9">
        <v>97760988</v>
      </c>
      <c r="AM789" s="9">
        <v>10441</v>
      </c>
      <c r="AT789" s="9">
        <v>96523507</v>
      </c>
      <c r="AU789" s="9">
        <v>99917668</v>
      </c>
      <c r="AX789" s="9">
        <v>98160671</v>
      </c>
      <c r="AY789" s="9">
        <v>2748</v>
      </c>
      <c r="BB789" s="9">
        <v>99917658</v>
      </c>
      <c r="BC789" s="9">
        <v>10935</v>
      </c>
      <c r="BF789" s="9">
        <v>99917658</v>
      </c>
      <c r="BG789" s="9">
        <v>11919</v>
      </c>
    </row>
    <row r="790" spans="2:59" x14ac:dyDescent="0.35">
      <c r="B790" s="21" t="s">
        <v>1431</v>
      </c>
      <c r="C790" s="21" t="s">
        <v>39</v>
      </c>
      <c r="D790" s="21" t="s">
        <v>47</v>
      </c>
      <c r="E790" s="21" t="s">
        <v>47</v>
      </c>
      <c r="F790" s="21" t="s">
        <v>415</v>
      </c>
      <c r="G790" s="8" t="s">
        <v>187</v>
      </c>
      <c r="H790" s="8">
        <v>20</v>
      </c>
      <c r="I790" s="8" t="s">
        <v>159</v>
      </c>
      <c r="J790" s="8" t="s">
        <v>151</v>
      </c>
      <c r="K790" s="8">
        <v>3</v>
      </c>
      <c r="L790" s="8" t="s">
        <v>153</v>
      </c>
      <c r="M790" s="8">
        <v>401</v>
      </c>
      <c r="N790" s="8">
        <v>99917648</v>
      </c>
      <c r="O790" s="8">
        <v>96523725</v>
      </c>
      <c r="P790" s="8">
        <v>99917648</v>
      </c>
      <c r="Q790" s="8">
        <v>11008</v>
      </c>
      <c r="R790" s="8">
        <v>11338</v>
      </c>
      <c r="S790" s="8">
        <f t="shared" si="48"/>
        <v>11407</v>
      </c>
      <c r="T790" s="8">
        <f t="shared" si="49"/>
        <v>11896</v>
      </c>
      <c r="U790" s="8">
        <f t="shared" si="50"/>
        <v>12967</v>
      </c>
      <c r="V790" s="21" t="s">
        <v>142</v>
      </c>
      <c r="W790" s="21" t="s">
        <v>142</v>
      </c>
      <c r="X790" s="8" t="s">
        <v>181</v>
      </c>
      <c r="Y790" s="8" t="s">
        <v>183</v>
      </c>
      <c r="Z790" s="8">
        <v>2</v>
      </c>
      <c r="AA790" s="8" t="s">
        <v>1667</v>
      </c>
      <c r="AB790" s="8" t="s">
        <v>185</v>
      </c>
      <c r="AC790" s="8" t="s">
        <v>1758</v>
      </c>
      <c r="AE790" s="8" t="e">
        <f>VLOOKUP(N790,[1]CRN!$H$2:$I$1212,2,FALSE)</f>
        <v>#N/A</v>
      </c>
      <c r="AG790" s="9">
        <v>96523725</v>
      </c>
      <c r="AH790" s="9">
        <v>10484</v>
      </c>
      <c r="AI790" s="9">
        <f>VLOOKUP(AG790,[2]CRN!$A$2:$J$2833,10,FALSE)</f>
        <v>11008</v>
      </c>
      <c r="AJ790" s="9">
        <f t="shared" si="51"/>
        <v>4.9980923311713089E-2</v>
      </c>
      <c r="AL790" s="9">
        <v>96523725</v>
      </c>
      <c r="AM790" s="9">
        <v>11338</v>
      </c>
      <c r="AT790" s="9">
        <v>96523508</v>
      </c>
      <c r="AU790" s="9">
        <v>99917669</v>
      </c>
      <c r="AX790" s="9">
        <v>98160672</v>
      </c>
      <c r="AY790" s="9">
        <v>2799</v>
      </c>
      <c r="BB790" s="9">
        <v>99917648</v>
      </c>
      <c r="BC790" s="9">
        <v>11896</v>
      </c>
      <c r="BF790" s="9">
        <v>99917648</v>
      </c>
      <c r="BG790" s="9">
        <v>12967</v>
      </c>
    </row>
    <row r="791" spans="2:59" x14ac:dyDescent="0.35">
      <c r="B791" s="21" t="s">
        <v>1432</v>
      </c>
      <c r="C791" s="21" t="s">
        <v>39</v>
      </c>
      <c r="D791" s="21" t="s">
        <v>47</v>
      </c>
      <c r="E791" s="21" t="s">
        <v>47</v>
      </c>
      <c r="F791" s="21" t="s">
        <v>415</v>
      </c>
      <c r="G791" s="8" t="s">
        <v>187</v>
      </c>
      <c r="H791" s="8">
        <v>20</v>
      </c>
      <c r="I791" s="8" t="s">
        <v>159</v>
      </c>
      <c r="J791" s="8" t="s">
        <v>154</v>
      </c>
      <c r="K791" s="8">
        <v>3</v>
      </c>
      <c r="L791" s="8" t="s">
        <v>153</v>
      </c>
      <c r="M791" s="8">
        <v>401</v>
      </c>
      <c r="N791" s="8">
        <v>99917659</v>
      </c>
      <c r="O791" s="8">
        <v>96523759</v>
      </c>
      <c r="P791" s="8">
        <v>99917659</v>
      </c>
      <c r="Q791" s="8">
        <v>11075</v>
      </c>
      <c r="R791" s="8">
        <v>11407</v>
      </c>
      <c r="S791" s="8">
        <f t="shared" si="48"/>
        <v>11478</v>
      </c>
      <c r="T791" s="8">
        <f t="shared" si="49"/>
        <v>11970</v>
      </c>
      <c r="U791" s="8">
        <f t="shared" si="50"/>
        <v>13048</v>
      </c>
      <c r="V791" s="21" t="s">
        <v>142</v>
      </c>
      <c r="W791" s="21" t="s">
        <v>142</v>
      </c>
      <c r="X791" s="8" t="s">
        <v>181</v>
      </c>
      <c r="Y791" s="8" t="s">
        <v>183</v>
      </c>
      <c r="Z791" s="8">
        <v>2</v>
      </c>
      <c r="AA791" s="8" t="s">
        <v>1667</v>
      </c>
      <c r="AB791" s="8" t="s">
        <v>185</v>
      </c>
      <c r="AC791" s="8" t="s">
        <v>1758</v>
      </c>
      <c r="AE791" s="8" t="e">
        <f>VLOOKUP(N791,[1]CRN!$H$2:$I$1212,2,FALSE)</f>
        <v>#N/A</v>
      </c>
      <c r="AG791" s="9">
        <v>96523759</v>
      </c>
      <c r="AH791" s="9">
        <v>10548</v>
      </c>
      <c r="AI791" s="9">
        <f>VLOOKUP(AG791,[2]CRN!$A$2:$J$2833,10,FALSE)</f>
        <v>11075</v>
      </c>
      <c r="AJ791" s="9">
        <f t="shared" si="51"/>
        <v>4.9962078119074708E-2</v>
      </c>
      <c r="AL791" s="9">
        <v>96523759</v>
      </c>
      <c r="AM791" s="9">
        <v>11407</v>
      </c>
      <c r="AT791" s="9">
        <v>97761001</v>
      </c>
      <c r="AU791" s="9">
        <v>99917670</v>
      </c>
      <c r="AX791" s="9">
        <v>98160673</v>
      </c>
      <c r="AY791" s="9">
        <v>2904</v>
      </c>
      <c r="BB791" s="9">
        <v>99917659</v>
      </c>
      <c r="BC791" s="9">
        <v>11970</v>
      </c>
      <c r="BF791" s="9">
        <v>99917659</v>
      </c>
      <c r="BG791" s="9">
        <v>13048</v>
      </c>
    </row>
    <row r="792" spans="2:59" x14ac:dyDescent="0.35">
      <c r="B792" s="21" t="s">
        <v>1433</v>
      </c>
      <c r="C792" s="21" t="s">
        <v>39</v>
      </c>
      <c r="D792" s="21" t="s">
        <v>48</v>
      </c>
      <c r="E792" s="21" t="s">
        <v>48</v>
      </c>
      <c r="F792" s="21" t="s">
        <v>418</v>
      </c>
      <c r="G792" s="8" t="s">
        <v>187</v>
      </c>
      <c r="H792" s="8">
        <v>25</v>
      </c>
      <c r="I792" s="8" t="s">
        <v>160</v>
      </c>
      <c r="J792" s="8" t="s">
        <v>151</v>
      </c>
      <c r="K792" s="8">
        <v>3</v>
      </c>
      <c r="L792" s="8" t="s">
        <v>161</v>
      </c>
      <c r="M792" s="8">
        <v>489</v>
      </c>
      <c r="N792" s="8">
        <v>99917649</v>
      </c>
      <c r="O792" s="8">
        <v>96523770</v>
      </c>
      <c r="P792" s="8">
        <v>99917649</v>
      </c>
      <c r="Q792" s="8">
        <v>12612</v>
      </c>
      <c r="R792" s="8">
        <v>12990</v>
      </c>
      <c r="S792" s="8">
        <f t="shared" si="48"/>
        <v>12933</v>
      </c>
      <c r="T792" s="8">
        <f t="shared" si="49"/>
        <v>13489</v>
      </c>
      <c r="U792" s="8">
        <f t="shared" si="50"/>
        <v>14703</v>
      </c>
      <c r="V792" s="21" t="s">
        <v>142</v>
      </c>
      <c r="W792" s="21" t="s">
        <v>142</v>
      </c>
      <c r="X792" s="8" t="s">
        <v>181</v>
      </c>
      <c r="Y792" s="8" t="s">
        <v>183</v>
      </c>
      <c r="Z792" s="8">
        <v>2</v>
      </c>
      <c r="AA792" s="8" t="s">
        <v>1667</v>
      </c>
      <c r="AB792" s="8" t="s">
        <v>185</v>
      </c>
      <c r="AC792" s="8" t="s">
        <v>1758</v>
      </c>
      <c r="AE792" s="8" t="e">
        <f>VLOOKUP(N792,[1]CRN!$H$2:$I$1212,2,FALSE)</f>
        <v>#N/A</v>
      </c>
      <c r="AG792" s="9">
        <v>96523770</v>
      </c>
      <c r="AH792" s="9">
        <v>12011</v>
      </c>
      <c r="AI792" s="9">
        <f>VLOOKUP(AG792,[2]CRN!$A$2:$J$2833,10,FALSE)</f>
        <v>12612</v>
      </c>
      <c r="AJ792" s="9">
        <f t="shared" si="51"/>
        <v>5.003746565648156E-2</v>
      </c>
      <c r="AL792" s="9">
        <v>96523770</v>
      </c>
      <c r="AM792" s="9">
        <v>12990</v>
      </c>
      <c r="AT792" s="9">
        <v>96523510</v>
      </c>
      <c r="AU792" s="9">
        <v>99917671</v>
      </c>
      <c r="AX792" s="9">
        <v>98160674</v>
      </c>
      <c r="AY792" s="9">
        <v>2955</v>
      </c>
      <c r="BB792" s="9">
        <v>99917649</v>
      </c>
      <c r="BC792" s="9">
        <v>13489</v>
      </c>
      <c r="BF792" s="9">
        <v>99917649</v>
      </c>
      <c r="BG792" s="9">
        <v>14703</v>
      </c>
    </row>
    <row r="793" spans="2:59" x14ac:dyDescent="0.35">
      <c r="B793" s="21" t="s">
        <v>1434</v>
      </c>
      <c r="C793" s="21" t="s">
        <v>39</v>
      </c>
      <c r="D793" s="21" t="s">
        <v>48</v>
      </c>
      <c r="E793" s="21" t="s">
        <v>48</v>
      </c>
      <c r="F793" s="21" t="s">
        <v>418</v>
      </c>
      <c r="G793" s="8" t="s">
        <v>187</v>
      </c>
      <c r="H793" s="8">
        <v>25</v>
      </c>
      <c r="I793" s="8" t="s">
        <v>160</v>
      </c>
      <c r="J793" s="8" t="s">
        <v>154</v>
      </c>
      <c r="K793" s="8">
        <v>3</v>
      </c>
      <c r="L793" s="8" t="s">
        <v>161</v>
      </c>
      <c r="M793" s="8">
        <v>489</v>
      </c>
      <c r="N793" s="8">
        <v>99917660</v>
      </c>
      <c r="O793" s="8">
        <v>96523772</v>
      </c>
      <c r="P793" s="8">
        <v>99917660</v>
      </c>
      <c r="Q793" s="8">
        <v>12679</v>
      </c>
      <c r="R793" s="8">
        <v>13059</v>
      </c>
      <c r="S793" s="8">
        <f t="shared" si="48"/>
        <v>13004</v>
      </c>
      <c r="T793" s="8">
        <f t="shared" si="49"/>
        <v>13563</v>
      </c>
      <c r="U793" s="8">
        <f t="shared" si="50"/>
        <v>14784</v>
      </c>
      <c r="V793" s="21" t="s">
        <v>142</v>
      </c>
      <c r="W793" s="21" t="s">
        <v>142</v>
      </c>
      <c r="X793" s="8" t="s">
        <v>181</v>
      </c>
      <c r="Y793" s="8" t="s">
        <v>183</v>
      </c>
      <c r="Z793" s="8">
        <v>2</v>
      </c>
      <c r="AA793" s="8" t="s">
        <v>1667</v>
      </c>
      <c r="AB793" s="8" t="s">
        <v>185</v>
      </c>
      <c r="AC793" s="8" t="s">
        <v>1758</v>
      </c>
      <c r="AE793" s="8" t="e">
        <f>VLOOKUP(N793,[1]CRN!$H$2:$I$1212,2,FALSE)</f>
        <v>#N/A</v>
      </c>
      <c r="AG793" s="9">
        <v>96523772</v>
      </c>
      <c r="AH793" s="9">
        <v>12075</v>
      </c>
      <c r="AI793" s="9">
        <f>VLOOKUP(AG793,[2]CRN!$A$2:$J$2833,10,FALSE)</f>
        <v>12679</v>
      </c>
      <c r="AJ793" s="9">
        <f t="shared" si="51"/>
        <v>5.0020703933747412E-2</v>
      </c>
      <c r="AL793" s="9">
        <v>96523772</v>
      </c>
      <c r="AM793" s="9">
        <v>13059</v>
      </c>
      <c r="AT793" s="9">
        <v>96524131</v>
      </c>
      <c r="AU793" s="9">
        <v>99917672</v>
      </c>
      <c r="AX793" s="9">
        <v>98160675</v>
      </c>
      <c r="AY793" s="9">
        <v>2989</v>
      </c>
      <c r="BB793" s="9">
        <v>99917660</v>
      </c>
      <c r="BC793" s="9">
        <v>13563</v>
      </c>
      <c r="BF793" s="9">
        <v>99917660</v>
      </c>
      <c r="BG793" s="9">
        <v>14784</v>
      </c>
    </row>
    <row r="794" spans="2:59" x14ac:dyDescent="0.35">
      <c r="B794" s="21" t="s">
        <v>1435</v>
      </c>
      <c r="C794" s="21" t="s">
        <v>39</v>
      </c>
      <c r="D794" s="21" t="s">
        <v>43</v>
      </c>
      <c r="E794" s="21" t="s">
        <v>43</v>
      </c>
      <c r="F794" s="21" t="s">
        <v>411</v>
      </c>
      <c r="G794" s="8" t="s">
        <v>187</v>
      </c>
      <c r="H794" s="8">
        <v>15</v>
      </c>
      <c r="I794" s="8" t="s">
        <v>159</v>
      </c>
      <c r="J794" s="8" t="s">
        <v>151</v>
      </c>
      <c r="K794" s="8">
        <v>3</v>
      </c>
      <c r="L794" s="8" t="s">
        <v>153</v>
      </c>
      <c r="M794" s="8">
        <v>333</v>
      </c>
      <c r="N794" s="8">
        <v>99917673</v>
      </c>
      <c r="O794" s="8">
        <v>98514102</v>
      </c>
      <c r="P794" s="8">
        <v>99917673</v>
      </c>
      <c r="Q794" s="8">
        <v>7394</v>
      </c>
      <c r="R794" s="8">
        <v>7616</v>
      </c>
      <c r="S794" s="8">
        <f t="shared" si="48"/>
        <v>7649</v>
      </c>
      <c r="T794" s="8">
        <f t="shared" si="49"/>
        <v>7979</v>
      </c>
      <c r="U794" s="8">
        <f t="shared" si="50"/>
        <v>8697</v>
      </c>
      <c r="V794" s="21" t="s">
        <v>142</v>
      </c>
      <c r="W794" s="21" t="s">
        <v>142</v>
      </c>
      <c r="X794" s="8" t="s">
        <v>181</v>
      </c>
      <c r="Y794" s="8" t="s">
        <v>183</v>
      </c>
      <c r="Z794" s="8">
        <v>2</v>
      </c>
      <c r="AA794" s="8" t="s">
        <v>1667</v>
      </c>
      <c r="AB794" s="8" t="s">
        <v>188</v>
      </c>
      <c r="AC794" s="8" t="s">
        <v>1758</v>
      </c>
      <c r="AE794" s="8" t="e">
        <f>VLOOKUP(N794,[1]CRN!$H$2:$I$1212,2,FALSE)</f>
        <v>#N/A</v>
      </c>
      <c r="AG794" s="9">
        <v>98514102</v>
      </c>
      <c r="AH794" s="9">
        <v>7042</v>
      </c>
      <c r="AI794" s="9">
        <f>VLOOKUP(AG794,[2]CRN!$A$2:$J$2833,10,FALSE)</f>
        <v>7394</v>
      </c>
      <c r="AJ794" s="9">
        <f t="shared" si="51"/>
        <v>4.9985799488781596E-2</v>
      </c>
      <c r="AL794" s="9">
        <v>98514102</v>
      </c>
      <c r="AM794" s="9">
        <v>7616</v>
      </c>
      <c r="AT794" s="9">
        <v>98514102</v>
      </c>
      <c r="AU794" s="9">
        <v>99917673</v>
      </c>
      <c r="AX794" s="9">
        <v>98160676</v>
      </c>
      <c r="AY794" s="9">
        <v>3040</v>
      </c>
      <c r="BB794" s="9">
        <v>99917673</v>
      </c>
      <c r="BC794" s="9">
        <v>7979</v>
      </c>
      <c r="BF794" s="9">
        <v>99917673</v>
      </c>
      <c r="BG794" s="9">
        <v>8697</v>
      </c>
    </row>
    <row r="795" spans="2:59" x14ac:dyDescent="0.35">
      <c r="B795" s="21" t="s">
        <v>1436</v>
      </c>
      <c r="C795" s="21" t="s">
        <v>39</v>
      </c>
      <c r="D795" s="21" t="s">
        <v>43</v>
      </c>
      <c r="E795" s="21" t="s">
        <v>43</v>
      </c>
      <c r="F795" s="21" t="s">
        <v>411</v>
      </c>
      <c r="G795" s="8" t="s">
        <v>187</v>
      </c>
      <c r="H795" s="8">
        <v>15</v>
      </c>
      <c r="I795" s="8" t="s">
        <v>159</v>
      </c>
      <c r="J795" s="8" t="s">
        <v>154</v>
      </c>
      <c r="K795" s="8">
        <v>3</v>
      </c>
      <c r="L795" s="8" t="s">
        <v>153</v>
      </c>
      <c r="M795" s="8">
        <v>333</v>
      </c>
      <c r="N795" s="8">
        <v>99917679</v>
      </c>
      <c r="O795" s="8">
        <v>98514103</v>
      </c>
      <c r="P795" s="8">
        <v>99917679</v>
      </c>
      <c r="Q795" s="8">
        <v>7461</v>
      </c>
      <c r="R795" s="8">
        <v>7685</v>
      </c>
      <c r="S795" s="8">
        <f t="shared" si="48"/>
        <v>7720</v>
      </c>
      <c r="T795" s="8">
        <f t="shared" si="49"/>
        <v>8053</v>
      </c>
      <c r="U795" s="8">
        <f t="shared" si="50"/>
        <v>8778</v>
      </c>
      <c r="V795" s="21" t="s">
        <v>142</v>
      </c>
      <c r="W795" s="21" t="s">
        <v>142</v>
      </c>
      <c r="X795" s="8" t="s">
        <v>181</v>
      </c>
      <c r="Y795" s="8" t="s">
        <v>183</v>
      </c>
      <c r="Z795" s="8">
        <v>2</v>
      </c>
      <c r="AA795" s="8" t="s">
        <v>1667</v>
      </c>
      <c r="AB795" s="8" t="s">
        <v>188</v>
      </c>
      <c r="AC795" s="8" t="s">
        <v>1758</v>
      </c>
      <c r="AE795" s="8" t="e">
        <f>VLOOKUP(N795,[1]CRN!$H$2:$I$1212,2,FALSE)</f>
        <v>#N/A</v>
      </c>
      <c r="AG795" s="9">
        <v>98514103</v>
      </c>
      <c r="AH795" s="9">
        <v>7106</v>
      </c>
      <c r="AI795" s="9">
        <f>VLOOKUP(AG795,[2]CRN!$A$2:$J$2833,10,FALSE)</f>
        <v>7461</v>
      </c>
      <c r="AJ795" s="9">
        <f t="shared" si="51"/>
        <v>4.9957782155924571E-2</v>
      </c>
      <c r="AL795" s="9">
        <v>98514103</v>
      </c>
      <c r="AM795" s="9">
        <v>7685</v>
      </c>
      <c r="AT795" s="9">
        <v>96523496</v>
      </c>
      <c r="AU795" s="9">
        <v>99917674</v>
      </c>
      <c r="AX795" s="9">
        <v>98160677</v>
      </c>
      <c r="AY795" s="9">
        <v>3527</v>
      </c>
      <c r="BB795" s="9">
        <v>99917679</v>
      </c>
      <c r="BC795" s="9">
        <v>8053</v>
      </c>
      <c r="BF795" s="9">
        <v>99917679</v>
      </c>
      <c r="BG795" s="9">
        <v>8778</v>
      </c>
    </row>
    <row r="796" spans="2:59" x14ac:dyDescent="0.35">
      <c r="B796" s="21" t="s">
        <v>1437</v>
      </c>
      <c r="C796" s="21" t="s">
        <v>39</v>
      </c>
      <c r="D796" s="21" t="s">
        <v>44</v>
      </c>
      <c r="E796" s="21" t="s">
        <v>44</v>
      </c>
      <c r="F796" s="21" t="s">
        <v>412</v>
      </c>
      <c r="G796" s="8" t="s">
        <v>187</v>
      </c>
      <c r="H796" s="8">
        <v>15</v>
      </c>
      <c r="I796" s="8" t="s">
        <v>159</v>
      </c>
      <c r="J796" s="8" t="s">
        <v>151</v>
      </c>
      <c r="K796" s="8">
        <v>3</v>
      </c>
      <c r="L796" s="8" t="s">
        <v>153</v>
      </c>
      <c r="M796" s="8">
        <v>342</v>
      </c>
      <c r="N796" s="8">
        <v>99917674</v>
      </c>
      <c r="O796" s="8">
        <v>96523496</v>
      </c>
      <c r="P796" s="8">
        <v>99917674</v>
      </c>
      <c r="Q796" s="8">
        <v>7851</v>
      </c>
      <c r="R796" s="8">
        <v>8086</v>
      </c>
      <c r="S796" s="8">
        <f t="shared" si="48"/>
        <v>8133</v>
      </c>
      <c r="T796" s="8">
        <f t="shared" si="49"/>
        <v>8483</v>
      </c>
      <c r="U796" s="8">
        <f t="shared" si="50"/>
        <v>9246</v>
      </c>
      <c r="V796" s="21" t="s">
        <v>142</v>
      </c>
      <c r="W796" s="21" t="s">
        <v>142</v>
      </c>
      <c r="X796" s="8" t="s">
        <v>181</v>
      </c>
      <c r="Y796" s="8" t="s">
        <v>183</v>
      </c>
      <c r="Z796" s="8">
        <v>2</v>
      </c>
      <c r="AA796" s="8" t="s">
        <v>1667</v>
      </c>
      <c r="AB796" s="8" t="s">
        <v>188</v>
      </c>
      <c r="AC796" s="8" t="s">
        <v>1758</v>
      </c>
      <c r="AE796" s="8" t="e">
        <f>VLOOKUP(N796,[1]CRN!$H$2:$I$1212,2,FALSE)</f>
        <v>#N/A</v>
      </c>
      <c r="AG796" s="9">
        <v>96523496</v>
      </c>
      <c r="AH796" s="9">
        <v>7477</v>
      </c>
      <c r="AI796" s="9">
        <f>VLOOKUP(AG796,[2]CRN!$A$2:$J$2833,10,FALSE)</f>
        <v>7851</v>
      </c>
      <c r="AJ796" s="9">
        <f t="shared" si="51"/>
        <v>5.0020061522000801E-2</v>
      </c>
      <c r="AL796" s="9">
        <v>96523496</v>
      </c>
      <c r="AM796" s="9">
        <v>8086</v>
      </c>
      <c r="AT796" s="9">
        <v>96523497</v>
      </c>
      <c r="AU796" s="9">
        <v>99917675</v>
      </c>
      <c r="AX796" s="9">
        <v>98160678</v>
      </c>
      <c r="AY796" s="9">
        <v>3578</v>
      </c>
      <c r="BB796" s="9">
        <v>99917674</v>
      </c>
      <c r="BC796" s="9">
        <v>8483</v>
      </c>
      <c r="BF796" s="9">
        <v>99917674</v>
      </c>
      <c r="BG796" s="9">
        <v>9246</v>
      </c>
    </row>
    <row r="797" spans="2:59" x14ac:dyDescent="0.35">
      <c r="B797" s="21" t="s">
        <v>1438</v>
      </c>
      <c r="C797" s="21" t="s">
        <v>39</v>
      </c>
      <c r="D797" s="21" t="s">
        <v>44</v>
      </c>
      <c r="E797" s="21" t="s">
        <v>44</v>
      </c>
      <c r="F797" s="21" t="s">
        <v>412</v>
      </c>
      <c r="G797" s="8" t="s">
        <v>187</v>
      </c>
      <c r="H797" s="8">
        <v>15</v>
      </c>
      <c r="I797" s="8" t="s">
        <v>159</v>
      </c>
      <c r="J797" s="8" t="s">
        <v>154</v>
      </c>
      <c r="K797" s="8">
        <v>3</v>
      </c>
      <c r="L797" s="8" t="s">
        <v>153</v>
      </c>
      <c r="M797" s="8">
        <v>342</v>
      </c>
      <c r="N797" s="8">
        <v>99917680</v>
      </c>
      <c r="O797" s="8">
        <v>96523518</v>
      </c>
      <c r="P797" s="8">
        <v>99917680</v>
      </c>
      <c r="Q797" s="8">
        <v>7918</v>
      </c>
      <c r="R797" s="8">
        <v>8155</v>
      </c>
      <c r="S797" s="8">
        <f t="shared" si="48"/>
        <v>8204</v>
      </c>
      <c r="T797" s="8">
        <f t="shared" si="49"/>
        <v>8557</v>
      </c>
      <c r="U797" s="8">
        <f t="shared" si="50"/>
        <v>9327</v>
      </c>
      <c r="V797" s="21" t="s">
        <v>142</v>
      </c>
      <c r="W797" s="21" t="s">
        <v>142</v>
      </c>
      <c r="X797" s="8" t="s">
        <v>181</v>
      </c>
      <c r="Y797" s="8" t="s">
        <v>183</v>
      </c>
      <c r="Z797" s="8">
        <v>2</v>
      </c>
      <c r="AA797" s="8" t="s">
        <v>1667</v>
      </c>
      <c r="AB797" s="8" t="s">
        <v>188</v>
      </c>
      <c r="AC797" s="8" t="s">
        <v>1758</v>
      </c>
      <c r="AE797" s="8" t="e">
        <f>VLOOKUP(N797,[1]CRN!$H$2:$I$1212,2,FALSE)</f>
        <v>#N/A</v>
      </c>
      <c r="AG797" s="9">
        <v>96523518</v>
      </c>
      <c r="AH797" s="9">
        <v>7541</v>
      </c>
      <c r="AI797" s="9">
        <f>VLOOKUP(AG797,[2]CRN!$A$2:$J$2833,10,FALSE)</f>
        <v>7918</v>
      </c>
      <c r="AJ797" s="9">
        <f t="shared" si="51"/>
        <v>4.9993369579631346E-2</v>
      </c>
      <c r="AL797" s="9">
        <v>96523518</v>
      </c>
      <c r="AM797" s="9">
        <v>8155</v>
      </c>
      <c r="AT797" s="9">
        <v>97760200</v>
      </c>
      <c r="AU797" s="9">
        <v>99917676</v>
      </c>
      <c r="AX797" s="9">
        <v>98160679</v>
      </c>
      <c r="AY797" s="9">
        <v>3683</v>
      </c>
      <c r="BB797" s="9">
        <v>99917680</v>
      </c>
      <c r="BC797" s="9">
        <v>8557</v>
      </c>
      <c r="BF797" s="9">
        <v>99917680</v>
      </c>
      <c r="BG797" s="9">
        <v>9327</v>
      </c>
    </row>
    <row r="798" spans="2:59" x14ac:dyDescent="0.35">
      <c r="B798" s="21" t="s">
        <v>1439</v>
      </c>
      <c r="C798" s="21" t="s">
        <v>39</v>
      </c>
      <c r="D798" s="21" t="s">
        <v>45</v>
      </c>
      <c r="E798" s="21" t="s">
        <v>45</v>
      </c>
      <c r="F798" s="21" t="s">
        <v>413</v>
      </c>
      <c r="G798" s="8" t="s">
        <v>187</v>
      </c>
      <c r="H798" s="8">
        <v>15</v>
      </c>
      <c r="I798" s="8" t="s">
        <v>159</v>
      </c>
      <c r="J798" s="8" t="s">
        <v>151</v>
      </c>
      <c r="K798" s="8">
        <v>3</v>
      </c>
      <c r="L798" s="8" t="s">
        <v>153</v>
      </c>
      <c r="M798" s="8">
        <v>351</v>
      </c>
      <c r="N798" s="8">
        <v>99917675</v>
      </c>
      <c r="O798" s="8">
        <v>96523497</v>
      </c>
      <c r="P798" s="8">
        <v>99917675</v>
      </c>
      <c r="Q798" s="8">
        <v>8535</v>
      </c>
      <c r="R798" s="8">
        <v>8791</v>
      </c>
      <c r="S798" s="8">
        <f t="shared" si="48"/>
        <v>8859</v>
      </c>
      <c r="T798" s="8">
        <f t="shared" si="49"/>
        <v>9238</v>
      </c>
      <c r="U798" s="8">
        <f t="shared" si="50"/>
        <v>10068</v>
      </c>
      <c r="V798" s="21" t="s">
        <v>142</v>
      </c>
      <c r="W798" s="21" t="s">
        <v>142</v>
      </c>
      <c r="X798" s="8" t="s">
        <v>181</v>
      </c>
      <c r="Y798" s="8" t="s">
        <v>183</v>
      </c>
      <c r="Z798" s="8">
        <v>2</v>
      </c>
      <c r="AA798" s="8" t="s">
        <v>1667</v>
      </c>
      <c r="AB798" s="8" t="s">
        <v>188</v>
      </c>
      <c r="AC798" s="8" t="s">
        <v>1758</v>
      </c>
      <c r="AE798" s="8" t="e">
        <f>VLOOKUP(N798,[1]CRN!$H$2:$I$1212,2,FALSE)</f>
        <v>#N/A</v>
      </c>
      <c r="AG798" s="9">
        <v>96523497</v>
      </c>
      <c r="AH798" s="9">
        <v>8128</v>
      </c>
      <c r="AI798" s="9">
        <f>VLOOKUP(AG798,[2]CRN!$A$2:$J$2833,10,FALSE)</f>
        <v>8535</v>
      </c>
      <c r="AJ798" s="9">
        <f t="shared" si="51"/>
        <v>5.0073818897637797E-2</v>
      </c>
      <c r="AL798" s="9">
        <v>96523497</v>
      </c>
      <c r="AM798" s="9">
        <v>8791</v>
      </c>
      <c r="AT798" s="9">
        <v>96523499</v>
      </c>
      <c r="AU798" s="9">
        <v>99917677</v>
      </c>
      <c r="AX798" s="9">
        <v>98160680</v>
      </c>
      <c r="AY798" s="9">
        <v>3734</v>
      </c>
      <c r="BB798" s="9">
        <v>99917675</v>
      </c>
      <c r="BC798" s="9">
        <v>9238</v>
      </c>
      <c r="BF798" s="9">
        <v>99917675</v>
      </c>
      <c r="BG798" s="9">
        <v>10068</v>
      </c>
    </row>
    <row r="799" spans="2:59" x14ac:dyDescent="0.35">
      <c r="B799" s="21" t="s">
        <v>1440</v>
      </c>
      <c r="C799" s="21" t="s">
        <v>39</v>
      </c>
      <c r="D799" s="21" t="s">
        <v>45</v>
      </c>
      <c r="E799" s="21" t="s">
        <v>45</v>
      </c>
      <c r="F799" s="21" t="s">
        <v>413</v>
      </c>
      <c r="G799" s="8" t="s">
        <v>187</v>
      </c>
      <c r="H799" s="8">
        <v>15</v>
      </c>
      <c r="I799" s="8" t="s">
        <v>159</v>
      </c>
      <c r="J799" s="8" t="s">
        <v>154</v>
      </c>
      <c r="K799" s="8">
        <v>3</v>
      </c>
      <c r="L799" s="8" t="s">
        <v>153</v>
      </c>
      <c r="M799" s="8">
        <v>351</v>
      </c>
      <c r="N799" s="8">
        <v>99917681</v>
      </c>
      <c r="O799" s="8">
        <v>96523519</v>
      </c>
      <c r="P799" s="8">
        <v>99917681</v>
      </c>
      <c r="Q799" s="8">
        <v>8602</v>
      </c>
      <c r="R799" s="8">
        <v>8860</v>
      </c>
      <c r="S799" s="8">
        <f t="shared" si="48"/>
        <v>8930</v>
      </c>
      <c r="T799" s="8">
        <f t="shared" si="49"/>
        <v>9312</v>
      </c>
      <c r="U799" s="8">
        <f t="shared" si="50"/>
        <v>10149</v>
      </c>
      <c r="V799" s="21" t="s">
        <v>142</v>
      </c>
      <c r="W799" s="21" t="s">
        <v>142</v>
      </c>
      <c r="X799" s="8" t="s">
        <v>181</v>
      </c>
      <c r="Y799" s="8" t="s">
        <v>183</v>
      </c>
      <c r="Z799" s="8">
        <v>2</v>
      </c>
      <c r="AA799" s="8" t="s">
        <v>1667</v>
      </c>
      <c r="AB799" s="8" t="s">
        <v>188</v>
      </c>
      <c r="AC799" s="8" t="s">
        <v>1758</v>
      </c>
      <c r="AE799" s="8" t="e">
        <f>VLOOKUP(N799,[1]CRN!$H$2:$I$1212,2,FALSE)</f>
        <v>#N/A</v>
      </c>
      <c r="AG799" s="9">
        <v>96523519</v>
      </c>
      <c r="AH799" s="9">
        <v>8192</v>
      </c>
      <c r="AI799" s="9">
        <f>VLOOKUP(AG799,[2]CRN!$A$2:$J$2833,10,FALSE)</f>
        <v>8602</v>
      </c>
      <c r="AJ799" s="9">
        <f t="shared" si="51"/>
        <v>5.0048828125E-2</v>
      </c>
      <c r="AL799" s="9">
        <v>96523519</v>
      </c>
      <c r="AM799" s="9">
        <v>8860</v>
      </c>
      <c r="AT799" s="9">
        <v>96524130</v>
      </c>
      <c r="AU799" s="9">
        <v>99917678</v>
      </c>
      <c r="AX799" s="9">
        <v>98160681</v>
      </c>
      <c r="AY799" s="9">
        <v>3902</v>
      </c>
      <c r="BB799" s="9">
        <v>99917681</v>
      </c>
      <c r="BC799" s="9">
        <v>9312</v>
      </c>
      <c r="BF799" s="9">
        <v>99917681</v>
      </c>
      <c r="BG799" s="9">
        <v>10149</v>
      </c>
    </row>
    <row r="800" spans="2:59" x14ac:dyDescent="0.35">
      <c r="B800" s="21" t="s">
        <v>1441</v>
      </c>
      <c r="C800" s="21" t="s">
        <v>39</v>
      </c>
      <c r="D800" s="21" t="s">
        <v>46</v>
      </c>
      <c r="E800" s="21" t="s">
        <v>46</v>
      </c>
      <c r="F800" s="21" t="s">
        <v>414</v>
      </c>
      <c r="G800" s="8" t="s">
        <v>187</v>
      </c>
      <c r="H800" s="8">
        <v>20</v>
      </c>
      <c r="I800" s="8" t="s">
        <v>159</v>
      </c>
      <c r="J800" s="8" t="s">
        <v>151</v>
      </c>
      <c r="K800" s="8">
        <v>3</v>
      </c>
      <c r="L800" s="8" t="s">
        <v>153</v>
      </c>
      <c r="M800" s="8">
        <v>422</v>
      </c>
      <c r="N800" s="8">
        <v>99917676</v>
      </c>
      <c r="O800" s="8">
        <v>97760200</v>
      </c>
      <c r="P800" s="8">
        <v>99917676</v>
      </c>
      <c r="Q800" s="8">
        <v>9776</v>
      </c>
      <c r="R800" s="8">
        <v>10070</v>
      </c>
      <c r="S800" s="8">
        <f t="shared" si="48"/>
        <v>10150</v>
      </c>
      <c r="T800" s="8">
        <f t="shared" si="49"/>
        <v>10587</v>
      </c>
      <c r="U800" s="8">
        <f t="shared" si="50"/>
        <v>11539</v>
      </c>
      <c r="V800" s="21" t="s">
        <v>142</v>
      </c>
      <c r="W800" s="21" t="s">
        <v>142</v>
      </c>
      <c r="X800" s="8" t="s">
        <v>181</v>
      </c>
      <c r="Y800" s="8" t="s">
        <v>183</v>
      </c>
      <c r="Z800" s="8">
        <v>2</v>
      </c>
      <c r="AA800" s="8" t="s">
        <v>1667</v>
      </c>
      <c r="AB800" s="8" t="s">
        <v>188</v>
      </c>
      <c r="AC800" s="8" t="s">
        <v>1758</v>
      </c>
      <c r="AE800" s="8" t="e">
        <f>VLOOKUP(N800,[1]CRN!$H$2:$I$1212,2,FALSE)</f>
        <v>#N/A</v>
      </c>
      <c r="AG800" s="9">
        <v>97760200</v>
      </c>
      <c r="AH800" s="9">
        <v>9311</v>
      </c>
      <c r="AI800" s="9">
        <f>VLOOKUP(AG800,[2]CRN!$A$2:$J$2833,10,FALSE)</f>
        <v>9776</v>
      </c>
      <c r="AJ800" s="9">
        <f t="shared" si="51"/>
        <v>4.9940930082697885E-2</v>
      </c>
      <c r="AL800" s="9">
        <v>97760200</v>
      </c>
      <c r="AM800" s="9">
        <v>10070</v>
      </c>
      <c r="AT800" s="9">
        <v>98514103</v>
      </c>
      <c r="AU800" s="9">
        <v>99917679</v>
      </c>
      <c r="AX800" s="9">
        <v>98160682</v>
      </c>
      <c r="AY800" s="9">
        <v>3953</v>
      </c>
      <c r="BB800" s="9">
        <v>99917676</v>
      </c>
      <c r="BC800" s="9">
        <v>10587</v>
      </c>
      <c r="BF800" s="9">
        <v>99917676</v>
      </c>
      <c r="BG800" s="9">
        <v>11539</v>
      </c>
    </row>
    <row r="801" spans="2:59" x14ac:dyDescent="0.35">
      <c r="B801" s="21" t="s">
        <v>1442</v>
      </c>
      <c r="C801" s="21" t="s">
        <v>39</v>
      </c>
      <c r="D801" s="21" t="s">
        <v>46</v>
      </c>
      <c r="E801" s="21" t="s">
        <v>46</v>
      </c>
      <c r="F801" s="21" t="s">
        <v>414</v>
      </c>
      <c r="G801" s="8" t="s">
        <v>187</v>
      </c>
      <c r="H801" s="8">
        <v>20</v>
      </c>
      <c r="I801" s="8" t="s">
        <v>159</v>
      </c>
      <c r="J801" s="8" t="s">
        <v>154</v>
      </c>
      <c r="K801" s="8">
        <v>3</v>
      </c>
      <c r="L801" s="8" t="s">
        <v>153</v>
      </c>
      <c r="M801" s="8">
        <v>422</v>
      </c>
      <c r="N801" s="8">
        <v>99917682</v>
      </c>
      <c r="O801" s="8">
        <v>97760201</v>
      </c>
      <c r="P801" s="8">
        <v>99917682</v>
      </c>
      <c r="Q801" s="8">
        <v>9843</v>
      </c>
      <c r="R801" s="8">
        <v>10139</v>
      </c>
      <c r="S801" s="8">
        <f t="shared" si="48"/>
        <v>10221</v>
      </c>
      <c r="T801" s="8">
        <f t="shared" si="49"/>
        <v>10661</v>
      </c>
      <c r="U801" s="8">
        <f t="shared" si="50"/>
        <v>11620</v>
      </c>
      <c r="V801" s="21" t="s">
        <v>142</v>
      </c>
      <c r="W801" s="21" t="s">
        <v>142</v>
      </c>
      <c r="X801" s="8" t="s">
        <v>181</v>
      </c>
      <c r="Y801" s="8" t="s">
        <v>183</v>
      </c>
      <c r="Z801" s="8">
        <v>2</v>
      </c>
      <c r="AA801" s="8" t="s">
        <v>1667</v>
      </c>
      <c r="AB801" s="8" t="s">
        <v>188</v>
      </c>
      <c r="AC801" s="8" t="s">
        <v>1758</v>
      </c>
      <c r="AE801" s="8" t="e">
        <f>VLOOKUP(N801,[1]CRN!$H$2:$I$1212,2,FALSE)</f>
        <v>#N/A</v>
      </c>
      <c r="AG801" s="9">
        <v>97760201</v>
      </c>
      <c r="AH801" s="9">
        <v>9375</v>
      </c>
      <c r="AI801" s="9">
        <f>VLOOKUP(AG801,[2]CRN!$A$2:$J$2833,10,FALSE)</f>
        <v>9843</v>
      </c>
      <c r="AJ801" s="9">
        <f t="shared" si="51"/>
        <v>4.9919999999999999E-2</v>
      </c>
      <c r="AL801" s="9">
        <v>97760201</v>
      </c>
      <c r="AM801" s="9">
        <v>10139</v>
      </c>
      <c r="AT801" s="9">
        <v>96523518</v>
      </c>
      <c r="AU801" s="9">
        <v>99917680</v>
      </c>
      <c r="AX801" s="9">
        <v>98160683</v>
      </c>
      <c r="AY801" s="9">
        <v>3975</v>
      </c>
      <c r="BB801" s="9">
        <v>99917682</v>
      </c>
      <c r="BC801" s="9">
        <v>10661</v>
      </c>
      <c r="BF801" s="9">
        <v>99917682</v>
      </c>
      <c r="BG801" s="9">
        <v>11620</v>
      </c>
    </row>
    <row r="802" spans="2:59" x14ac:dyDescent="0.35">
      <c r="B802" s="21" t="s">
        <v>1443</v>
      </c>
      <c r="C802" s="21" t="s">
        <v>39</v>
      </c>
      <c r="D802" s="21" t="s">
        <v>47</v>
      </c>
      <c r="E802" s="21" t="s">
        <v>47</v>
      </c>
      <c r="F802" s="21" t="s">
        <v>415</v>
      </c>
      <c r="G802" s="8" t="s">
        <v>187</v>
      </c>
      <c r="H802" s="8">
        <v>20</v>
      </c>
      <c r="I802" s="8" t="s">
        <v>159</v>
      </c>
      <c r="J802" s="8" t="s">
        <v>151</v>
      </c>
      <c r="K802" s="8">
        <v>3</v>
      </c>
      <c r="L802" s="8" t="s">
        <v>153</v>
      </c>
      <c r="M802" s="8">
        <v>426</v>
      </c>
      <c r="N802" s="8">
        <v>99917677</v>
      </c>
      <c r="O802" s="8">
        <v>96523499</v>
      </c>
      <c r="P802" s="8">
        <v>99917677</v>
      </c>
      <c r="Q802" s="8">
        <v>10714</v>
      </c>
      <c r="R802" s="8">
        <v>11036</v>
      </c>
      <c r="S802" s="8">
        <f t="shared" si="48"/>
        <v>11146</v>
      </c>
      <c r="T802" s="8">
        <f t="shared" si="49"/>
        <v>11622</v>
      </c>
      <c r="U802" s="8">
        <f t="shared" si="50"/>
        <v>12668</v>
      </c>
      <c r="V802" s="21" t="s">
        <v>142</v>
      </c>
      <c r="W802" s="21" t="s">
        <v>142</v>
      </c>
      <c r="X802" s="8" t="s">
        <v>181</v>
      </c>
      <c r="Y802" s="8" t="s">
        <v>183</v>
      </c>
      <c r="Z802" s="8">
        <v>2</v>
      </c>
      <c r="AA802" s="8" t="s">
        <v>1667</v>
      </c>
      <c r="AB802" s="8" t="s">
        <v>188</v>
      </c>
      <c r="AC802" s="8" t="s">
        <v>1758</v>
      </c>
      <c r="AE802" s="8" t="e">
        <f>VLOOKUP(N802,[1]CRN!$H$2:$I$1212,2,FALSE)</f>
        <v>#N/A</v>
      </c>
      <c r="AG802" s="9">
        <v>96523499</v>
      </c>
      <c r="AH802" s="9">
        <v>10205</v>
      </c>
      <c r="AI802" s="9">
        <f>VLOOKUP(AG802,[2]CRN!$A$2:$J$2833,10,FALSE)</f>
        <v>10714</v>
      </c>
      <c r="AJ802" s="9">
        <f t="shared" si="51"/>
        <v>4.9877511024007837E-2</v>
      </c>
      <c r="AL802" s="9">
        <v>96523499</v>
      </c>
      <c r="AM802" s="9">
        <v>11036</v>
      </c>
      <c r="AT802" s="9">
        <v>96523519</v>
      </c>
      <c r="AU802" s="9">
        <v>99917681</v>
      </c>
      <c r="AX802" s="9">
        <v>98160684</v>
      </c>
      <c r="AY802" s="9">
        <v>4026</v>
      </c>
      <c r="BB802" s="9">
        <v>99917677</v>
      </c>
      <c r="BC802" s="9">
        <v>11622</v>
      </c>
      <c r="BF802" s="9">
        <v>99917677</v>
      </c>
      <c r="BG802" s="9">
        <v>12668</v>
      </c>
    </row>
    <row r="803" spans="2:59" x14ac:dyDescent="0.35">
      <c r="B803" s="21" t="s">
        <v>1444</v>
      </c>
      <c r="C803" s="21" t="s">
        <v>39</v>
      </c>
      <c r="D803" s="21" t="s">
        <v>47</v>
      </c>
      <c r="E803" s="21" t="s">
        <v>47</v>
      </c>
      <c r="F803" s="21" t="s">
        <v>415</v>
      </c>
      <c r="G803" s="8" t="s">
        <v>187</v>
      </c>
      <c r="H803" s="8">
        <v>20</v>
      </c>
      <c r="I803" s="8" t="s">
        <v>159</v>
      </c>
      <c r="J803" s="8" t="s">
        <v>154</v>
      </c>
      <c r="K803" s="8">
        <v>3</v>
      </c>
      <c r="L803" s="8" t="s">
        <v>153</v>
      </c>
      <c r="M803" s="8">
        <v>426</v>
      </c>
      <c r="N803" s="8">
        <v>99917683</v>
      </c>
      <c r="O803" s="8">
        <v>96523521</v>
      </c>
      <c r="P803" s="8">
        <v>99917683</v>
      </c>
      <c r="Q803" s="8">
        <v>10781</v>
      </c>
      <c r="R803" s="8">
        <v>11105</v>
      </c>
      <c r="S803" s="8">
        <f t="shared" si="48"/>
        <v>11217</v>
      </c>
      <c r="T803" s="8">
        <f t="shared" si="49"/>
        <v>11696</v>
      </c>
      <c r="U803" s="8">
        <f t="shared" si="50"/>
        <v>12749</v>
      </c>
      <c r="V803" s="21" t="s">
        <v>142</v>
      </c>
      <c r="W803" s="21" t="s">
        <v>142</v>
      </c>
      <c r="X803" s="8" t="s">
        <v>181</v>
      </c>
      <c r="Y803" s="8" t="s">
        <v>183</v>
      </c>
      <c r="Z803" s="8">
        <v>2</v>
      </c>
      <c r="AA803" s="8" t="s">
        <v>1667</v>
      </c>
      <c r="AB803" s="8" t="s">
        <v>188</v>
      </c>
      <c r="AC803" s="8" t="s">
        <v>1758</v>
      </c>
      <c r="AE803" s="8" t="e">
        <f>VLOOKUP(N803,[1]CRN!$H$2:$I$1212,2,FALSE)</f>
        <v>#N/A</v>
      </c>
      <c r="AG803" s="9">
        <v>96523521</v>
      </c>
      <c r="AH803" s="9">
        <v>10269</v>
      </c>
      <c r="AI803" s="9">
        <f>VLOOKUP(AG803,[2]CRN!$A$2:$J$2833,10,FALSE)</f>
        <v>10781</v>
      </c>
      <c r="AJ803" s="9">
        <f t="shared" si="51"/>
        <v>4.9858798325055992E-2</v>
      </c>
      <c r="AL803" s="9">
        <v>96523521</v>
      </c>
      <c r="AM803" s="9">
        <v>11105</v>
      </c>
      <c r="AT803" s="9">
        <v>97760201</v>
      </c>
      <c r="AU803" s="9">
        <v>99917682</v>
      </c>
      <c r="AX803" s="9">
        <v>98160685</v>
      </c>
      <c r="AY803" s="9">
        <v>4056</v>
      </c>
      <c r="BB803" s="9">
        <v>99917683</v>
      </c>
      <c r="BC803" s="9">
        <v>11696</v>
      </c>
      <c r="BF803" s="9">
        <v>99917683</v>
      </c>
      <c r="BG803" s="9">
        <v>12749</v>
      </c>
    </row>
    <row r="804" spans="2:59" x14ac:dyDescent="0.35">
      <c r="B804" s="21" t="s">
        <v>1445</v>
      </c>
      <c r="C804" s="21" t="s">
        <v>39</v>
      </c>
      <c r="D804" s="21" t="s">
        <v>48</v>
      </c>
      <c r="E804" s="21" t="s">
        <v>48</v>
      </c>
      <c r="F804" s="21" t="s">
        <v>418</v>
      </c>
      <c r="G804" s="8" t="s">
        <v>187</v>
      </c>
      <c r="H804" s="8">
        <v>25</v>
      </c>
      <c r="I804" s="8" t="s">
        <v>160</v>
      </c>
      <c r="J804" s="8" t="s">
        <v>151</v>
      </c>
      <c r="K804" s="8">
        <v>3</v>
      </c>
      <c r="L804" s="8" t="s">
        <v>161</v>
      </c>
      <c r="M804" s="8">
        <v>412</v>
      </c>
      <c r="N804" s="8">
        <v>99917678</v>
      </c>
      <c r="O804" s="8">
        <v>96524130</v>
      </c>
      <c r="P804" s="8">
        <v>99917678</v>
      </c>
      <c r="Q804" s="8">
        <v>12346</v>
      </c>
      <c r="R804" s="8">
        <v>12716</v>
      </c>
      <c r="S804" s="8">
        <f t="shared" si="48"/>
        <v>12506</v>
      </c>
      <c r="T804" s="8">
        <f t="shared" si="49"/>
        <v>13041</v>
      </c>
      <c r="U804" s="8">
        <f t="shared" si="50"/>
        <v>14215</v>
      </c>
      <c r="V804" s="21" t="s">
        <v>142</v>
      </c>
      <c r="W804" s="21" t="s">
        <v>142</v>
      </c>
      <c r="X804" s="8" t="s">
        <v>181</v>
      </c>
      <c r="Y804" s="8" t="s">
        <v>183</v>
      </c>
      <c r="Z804" s="8">
        <v>2</v>
      </c>
      <c r="AA804" s="8" t="s">
        <v>1667</v>
      </c>
      <c r="AB804" s="8" t="s">
        <v>188</v>
      </c>
      <c r="AC804" s="8" t="s">
        <v>1758</v>
      </c>
      <c r="AE804" s="8" t="e">
        <f>VLOOKUP(N804,[1]CRN!$H$2:$I$1212,2,FALSE)</f>
        <v>#N/A</v>
      </c>
      <c r="AG804" s="9">
        <v>96524130</v>
      </c>
      <c r="AH804" s="9">
        <v>11758</v>
      </c>
      <c r="AI804" s="9">
        <f>VLOOKUP(AG804,[2]CRN!$A$2:$J$2833,10,FALSE)</f>
        <v>12346</v>
      </c>
      <c r="AJ804" s="9">
        <f t="shared" si="51"/>
        <v>5.0008504847763223E-2</v>
      </c>
      <c r="AL804" s="9">
        <v>96524130</v>
      </c>
      <c r="AM804" s="9">
        <v>12716</v>
      </c>
      <c r="AT804" s="9">
        <v>96523521</v>
      </c>
      <c r="AU804" s="9">
        <v>99917683</v>
      </c>
      <c r="AX804" s="9">
        <v>98160686</v>
      </c>
      <c r="AY804" s="9">
        <v>4107</v>
      </c>
      <c r="BB804" s="9">
        <v>99917678</v>
      </c>
      <c r="BC804" s="9">
        <v>13041</v>
      </c>
      <c r="BF804" s="9">
        <v>99917678</v>
      </c>
      <c r="BG804" s="9">
        <v>14215</v>
      </c>
    </row>
    <row r="805" spans="2:59" x14ac:dyDescent="0.35">
      <c r="B805" s="21" t="s">
        <v>1446</v>
      </c>
      <c r="C805" s="21" t="s">
        <v>39</v>
      </c>
      <c r="D805" s="21" t="s">
        <v>48</v>
      </c>
      <c r="E805" s="21" t="s">
        <v>48</v>
      </c>
      <c r="F805" s="21" t="s">
        <v>418</v>
      </c>
      <c r="G805" s="8" t="s">
        <v>187</v>
      </c>
      <c r="H805" s="8">
        <v>25</v>
      </c>
      <c r="I805" s="8" t="s">
        <v>160</v>
      </c>
      <c r="J805" s="8" t="s">
        <v>154</v>
      </c>
      <c r="K805" s="8">
        <v>3</v>
      </c>
      <c r="L805" s="8" t="s">
        <v>161</v>
      </c>
      <c r="M805" s="8">
        <v>412</v>
      </c>
      <c r="N805" s="8">
        <v>99917684</v>
      </c>
      <c r="O805" s="8">
        <v>96524132</v>
      </c>
      <c r="P805" s="8">
        <v>99917684</v>
      </c>
      <c r="Q805" s="8">
        <v>12413</v>
      </c>
      <c r="R805" s="8">
        <v>12785</v>
      </c>
      <c r="S805" s="8">
        <f t="shared" si="48"/>
        <v>12577</v>
      </c>
      <c r="T805" s="8">
        <f t="shared" si="49"/>
        <v>13115</v>
      </c>
      <c r="U805" s="8">
        <f t="shared" si="50"/>
        <v>14296</v>
      </c>
      <c r="V805" s="21" t="s">
        <v>142</v>
      </c>
      <c r="W805" s="21" t="s">
        <v>142</v>
      </c>
      <c r="X805" s="8" t="s">
        <v>181</v>
      </c>
      <c r="Y805" s="8" t="s">
        <v>183</v>
      </c>
      <c r="Z805" s="8">
        <v>2</v>
      </c>
      <c r="AA805" s="8" t="s">
        <v>1667</v>
      </c>
      <c r="AB805" s="8" t="s">
        <v>188</v>
      </c>
      <c r="AC805" s="8" t="s">
        <v>1758</v>
      </c>
      <c r="AE805" s="8" t="e">
        <f>VLOOKUP(N805,[1]CRN!$H$2:$I$1212,2,FALSE)</f>
        <v>#N/A</v>
      </c>
      <c r="AG805" s="9">
        <v>96524132</v>
      </c>
      <c r="AH805" s="9">
        <v>11822</v>
      </c>
      <c r="AI805" s="9">
        <f>VLOOKUP(AG805,[2]CRN!$A$2:$J$2833,10,FALSE)</f>
        <v>12413</v>
      </c>
      <c r="AJ805" s="9">
        <f t="shared" si="51"/>
        <v>4.999154119438335E-2</v>
      </c>
      <c r="AL805" s="9">
        <v>96524132</v>
      </c>
      <c r="AM805" s="9">
        <v>12785</v>
      </c>
      <c r="AT805" s="9">
        <v>96524132</v>
      </c>
      <c r="AU805" s="9">
        <v>99917684</v>
      </c>
      <c r="AX805" s="9">
        <v>98160687</v>
      </c>
      <c r="AY805" s="9">
        <v>4247</v>
      </c>
      <c r="BB805" s="9">
        <v>99917684</v>
      </c>
      <c r="BC805" s="9">
        <v>13115</v>
      </c>
      <c r="BF805" s="9">
        <v>99917684</v>
      </c>
      <c r="BG805" s="9">
        <v>14296</v>
      </c>
    </row>
    <row r="806" spans="2:59" x14ac:dyDescent="0.35">
      <c r="B806" s="21" t="s">
        <v>1447</v>
      </c>
      <c r="C806" s="21" t="s">
        <v>39</v>
      </c>
      <c r="D806" s="21" t="s">
        <v>618</v>
      </c>
      <c r="E806" s="21" t="s">
        <v>618</v>
      </c>
      <c r="F806" s="21" t="s">
        <v>433</v>
      </c>
      <c r="G806" s="8" t="s">
        <v>192</v>
      </c>
      <c r="H806" s="8">
        <v>3</v>
      </c>
      <c r="I806" s="8" t="s">
        <v>156</v>
      </c>
      <c r="J806" s="8" t="s">
        <v>151</v>
      </c>
      <c r="K806" s="8">
        <v>1</v>
      </c>
      <c r="L806" s="8" t="s">
        <v>155</v>
      </c>
      <c r="M806" s="8">
        <v>163</v>
      </c>
      <c r="N806" s="8">
        <v>99917853</v>
      </c>
      <c r="O806" s="8">
        <v>96523987</v>
      </c>
      <c r="P806" s="8">
        <v>99917853</v>
      </c>
      <c r="Q806" s="8">
        <v>5275</v>
      </c>
      <c r="R806" s="8">
        <v>5433</v>
      </c>
      <c r="S806" s="8">
        <f t="shared" si="48"/>
        <v>5349</v>
      </c>
      <c r="T806" s="8">
        <f t="shared" si="49"/>
        <v>5575</v>
      </c>
      <c r="U806" s="8">
        <f t="shared" si="50"/>
        <v>6077</v>
      </c>
      <c r="V806" s="21" t="s">
        <v>143</v>
      </c>
      <c r="W806" s="21" t="s">
        <v>143</v>
      </c>
      <c r="X806" s="8" t="s">
        <v>181</v>
      </c>
      <c r="Y806" s="8" t="s">
        <v>182</v>
      </c>
      <c r="Z806" s="8">
        <v>2</v>
      </c>
      <c r="AA806" s="8"/>
      <c r="AB806" s="8" t="s">
        <v>185</v>
      </c>
      <c r="AC806" s="8" t="s">
        <v>1758</v>
      </c>
      <c r="AE806" s="8" t="e">
        <f>VLOOKUP(N806,[1]CRN!$H$2:$I$1212,2,FALSE)</f>
        <v>#N/A</v>
      </c>
      <c r="AG806" s="9">
        <v>96523987</v>
      </c>
      <c r="AH806" s="9">
        <v>5023</v>
      </c>
      <c r="AI806" s="9">
        <f>VLOOKUP(AG806,[2]CRN!$A$2:$J$2833,10,FALSE)</f>
        <v>5275</v>
      </c>
      <c r="AJ806" s="9">
        <f t="shared" si="51"/>
        <v>5.0169221580728646E-2</v>
      </c>
      <c r="AL806" s="9">
        <v>96523987</v>
      </c>
      <c r="AM806" s="9">
        <v>5433</v>
      </c>
      <c r="AT806" s="9">
        <v>96523987</v>
      </c>
      <c r="AU806" s="9">
        <v>99917853</v>
      </c>
      <c r="AX806" s="9">
        <v>98160688</v>
      </c>
      <c r="AY806" s="9">
        <v>4298</v>
      </c>
      <c r="BB806" s="9">
        <v>99917853</v>
      </c>
      <c r="BC806" s="9">
        <v>5575</v>
      </c>
      <c r="BF806" s="9">
        <v>99917853</v>
      </c>
      <c r="BG806" s="9">
        <v>6077</v>
      </c>
    </row>
    <row r="807" spans="2:59" x14ac:dyDescent="0.35">
      <c r="B807" s="21" t="s">
        <v>1448</v>
      </c>
      <c r="C807" s="21" t="s">
        <v>39</v>
      </c>
      <c r="D807" s="21" t="s">
        <v>619</v>
      </c>
      <c r="E807" s="21" t="s">
        <v>619</v>
      </c>
      <c r="F807" s="21" t="s">
        <v>433</v>
      </c>
      <c r="G807" s="8" t="s">
        <v>192</v>
      </c>
      <c r="H807" s="8">
        <v>3</v>
      </c>
      <c r="I807" s="8" t="s">
        <v>156</v>
      </c>
      <c r="J807" s="8" t="s">
        <v>151</v>
      </c>
      <c r="K807" s="8">
        <v>3</v>
      </c>
      <c r="L807" s="8" t="s">
        <v>153</v>
      </c>
      <c r="M807" s="8">
        <v>137</v>
      </c>
      <c r="N807" s="8">
        <v>99917869</v>
      </c>
      <c r="O807" s="8">
        <v>96524085</v>
      </c>
      <c r="P807" s="8">
        <v>99917869</v>
      </c>
      <c r="Q807" s="8">
        <v>4825</v>
      </c>
      <c r="R807" s="8">
        <v>4970</v>
      </c>
      <c r="S807" s="8">
        <f t="shared" si="48"/>
        <v>5119</v>
      </c>
      <c r="T807" s="8">
        <f t="shared" si="49"/>
        <v>5334</v>
      </c>
      <c r="U807" s="8">
        <f t="shared" si="50"/>
        <v>5814</v>
      </c>
      <c r="V807" s="21" t="s">
        <v>143</v>
      </c>
      <c r="W807" s="21" t="s">
        <v>143</v>
      </c>
      <c r="X807" s="8" t="s">
        <v>181</v>
      </c>
      <c r="Y807" s="8" t="s">
        <v>182</v>
      </c>
      <c r="Z807" s="8">
        <v>2</v>
      </c>
      <c r="AA807" s="8"/>
      <c r="AB807" s="8" t="s">
        <v>185</v>
      </c>
      <c r="AC807" s="8" t="s">
        <v>1758</v>
      </c>
      <c r="AE807" s="8" t="e">
        <f>VLOOKUP(N807,[1]CRN!$H$2:$I$1212,2,FALSE)</f>
        <v>#N/A</v>
      </c>
      <c r="AG807" s="9">
        <v>96524085</v>
      </c>
      <c r="AH807" s="9">
        <v>4595</v>
      </c>
      <c r="AI807" s="9">
        <f>VLOOKUP(AG807,[2]CRN!$A$2:$J$2833,10,FALSE)</f>
        <v>4825</v>
      </c>
      <c r="AJ807" s="9">
        <f t="shared" si="51"/>
        <v>5.0054406964091407E-2</v>
      </c>
      <c r="AL807" s="9">
        <v>96524085</v>
      </c>
      <c r="AM807" s="9">
        <v>4970</v>
      </c>
      <c r="AT807" s="9">
        <v>96523988</v>
      </c>
      <c r="AU807" s="9">
        <v>99917854</v>
      </c>
      <c r="AX807" s="9">
        <v>98160689</v>
      </c>
      <c r="AY807" s="9">
        <v>4615</v>
      </c>
      <c r="BB807" s="9">
        <v>99917869</v>
      </c>
      <c r="BC807" s="9">
        <v>5334</v>
      </c>
      <c r="BF807" s="9">
        <v>99917869</v>
      </c>
      <c r="BG807" s="9">
        <v>5814</v>
      </c>
    </row>
    <row r="808" spans="2:59" x14ac:dyDescent="0.35">
      <c r="B808" s="21" t="s">
        <v>1449</v>
      </c>
      <c r="C808" s="21" t="s">
        <v>39</v>
      </c>
      <c r="D808" s="21" t="s">
        <v>618</v>
      </c>
      <c r="E808" s="21" t="s">
        <v>618</v>
      </c>
      <c r="F808" s="21" t="s">
        <v>433</v>
      </c>
      <c r="G808" s="8" t="s">
        <v>192</v>
      </c>
      <c r="H808" s="8">
        <v>3</v>
      </c>
      <c r="I808" s="8" t="s">
        <v>156</v>
      </c>
      <c r="J808" s="8" t="s">
        <v>154</v>
      </c>
      <c r="K808" s="8">
        <v>1</v>
      </c>
      <c r="L808" s="8" t="s">
        <v>155</v>
      </c>
      <c r="M808" s="8">
        <v>163</v>
      </c>
      <c r="N808" s="8">
        <v>99917857</v>
      </c>
      <c r="O808" s="8">
        <v>96523995</v>
      </c>
      <c r="P808" s="8">
        <v>99917857</v>
      </c>
      <c r="Q808" s="8">
        <v>5342</v>
      </c>
      <c r="R808" s="8">
        <v>5502</v>
      </c>
      <c r="S808" s="8">
        <f t="shared" si="48"/>
        <v>5420</v>
      </c>
      <c r="T808" s="8">
        <f t="shared" si="49"/>
        <v>5649</v>
      </c>
      <c r="U808" s="8">
        <f t="shared" si="50"/>
        <v>6158</v>
      </c>
      <c r="V808" s="21" t="s">
        <v>143</v>
      </c>
      <c r="W808" s="21" t="s">
        <v>143</v>
      </c>
      <c r="X808" s="8" t="s">
        <v>181</v>
      </c>
      <c r="Y808" s="8" t="s">
        <v>182</v>
      </c>
      <c r="Z808" s="8">
        <v>2</v>
      </c>
      <c r="AA808" s="8"/>
      <c r="AB808" s="8" t="s">
        <v>185</v>
      </c>
      <c r="AC808" s="8" t="s">
        <v>1758</v>
      </c>
      <c r="AE808" s="8" t="e">
        <f>VLOOKUP(N808,[1]CRN!$H$2:$I$1212,2,FALSE)</f>
        <v>#N/A</v>
      </c>
      <c r="AG808" s="9">
        <v>96523995</v>
      </c>
      <c r="AH808" s="9">
        <v>5087</v>
      </c>
      <c r="AI808" s="9">
        <f>VLOOKUP(AG808,[2]CRN!$A$2:$J$2833,10,FALSE)</f>
        <v>5342</v>
      </c>
      <c r="AJ808" s="9">
        <f t="shared" si="51"/>
        <v>5.0127776685669354E-2</v>
      </c>
      <c r="AL808" s="9">
        <v>96523995</v>
      </c>
      <c r="AM808" s="9">
        <v>5502</v>
      </c>
      <c r="AT808" s="9">
        <v>96523989</v>
      </c>
      <c r="AU808" s="9">
        <v>99917855</v>
      </c>
      <c r="AX808" s="9">
        <v>98160690</v>
      </c>
      <c r="AY808" s="9">
        <v>4666</v>
      </c>
      <c r="BB808" s="9">
        <v>99917857</v>
      </c>
      <c r="BC808" s="9">
        <v>5649</v>
      </c>
      <c r="BF808" s="9">
        <v>99917857</v>
      </c>
      <c r="BG808" s="9">
        <v>6158</v>
      </c>
    </row>
    <row r="809" spans="2:59" x14ac:dyDescent="0.35">
      <c r="B809" s="21" t="s">
        <v>1450</v>
      </c>
      <c r="C809" s="21" t="s">
        <v>39</v>
      </c>
      <c r="D809" s="21" t="s">
        <v>619</v>
      </c>
      <c r="E809" s="21" t="s">
        <v>619</v>
      </c>
      <c r="F809" s="21" t="s">
        <v>433</v>
      </c>
      <c r="G809" s="8" t="s">
        <v>192</v>
      </c>
      <c r="H809" s="8">
        <v>3</v>
      </c>
      <c r="I809" s="8" t="s">
        <v>156</v>
      </c>
      <c r="J809" s="8" t="s">
        <v>154</v>
      </c>
      <c r="K809" s="8">
        <v>3</v>
      </c>
      <c r="L809" s="8" t="s">
        <v>153</v>
      </c>
      <c r="M809" s="8">
        <v>137</v>
      </c>
      <c r="N809" s="8">
        <v>99917878</v>
      </c>
      <c r="O809" s="8">
        <v>96524103</v>
      </c>
      <c r="P809" s="8">
        <v>99917878</v>
      </c>
      <c r="Q809" s="8">
        <v>4892</v>
      </c>
      <c r="R809" s="8">
        <v>5039</v>
      </c>
      <c r="S809" s="8">
        <f t="shared" si="48"/>
        <v>5190</v>
      </c>
      <c r="T809" s="8">
        <f t="shared" si="49"/>
        <v>5408</v>
      </c>
      <c r="U809" s="8">
        <f t="shared" si="50"/>
        <v>5895</v>
      </c>
      <c r="V809" s="21" t="s">
        <v>143</v>
      </c>
      <c r="W809" s="21" t="s">
        <v>143</v>
      </c>
      <c r="X809" s="8" t="s">
        <v>181</v>
      </c>
      <c r="Y809" s="8" t="s">
        <v>182</v>
      </c>
      <c r="Z809" s="8">
        <v>2</v>
      </c>
      <c r="AA809" s="8"/>
      <c r="AB809" s="8" t="s">
        <v>185</v>
      </c>
      <c r="AC809" s="8" t="s">
        <v>1758</v>
      </c>
      <c r="AE809" s="8" t="e">
        <f>VLOOKUP(N809,[1]CRN!$H$2:$I$1212,2,FALSE)</f>
        <v>#N/A</v>
      </c>
      <c r="AG809" s="9">
        <v>96524103</v>
      </c>
      <c r="AH809" s="9">
        <v>4659</v>
      </c>
      <c r="AI809" s="9">
        <f>VLOOKUP(AG809,[2]CRN!$A$2:$J$2833,10,FALSE)</f>
        <v>4892</v>
      </c>
      <c r="AJ809" s="9">
        <f t="shared" si="51"/>
        <v>5.0010731916720327E-2</v>
      </c>
      <c r="AL809" s="9">
        <v>96524103</v>
      </c>
      <c r="AM809" s="9">
        <v>5039</v>
      </c>
      <c r="AT809" s="9">
        <v>96523990</v>
      </c>
      <c r="AU809" s="9">
        <v>99917856</v>
      </c>
      <c r="AX809" s="9">
        <v>98160691</v>
      </c>
      <c r="AY809" s="9">
        <v>4909</v>
      </c>
      <c r="BB809" s="9">
        <v>99917878</v>
      </c>
      <c r="BC809" s="9">
        <v>5408</v>
      </c>
      <c r="BF809" s="9">
        <v>99917878</v>
      </c>
      <c r="BG809" s="9">
        <v>5895</v>
      </c>
    </row>
    <row r="810" spans="2:59" x14ac:dyDescent="0.35">
      <c r="B810" s="21" t="s">
        <v>1451</v>
      </c>
      <c r="C810" s="21" t="s">
        <v>39</v>
      </c>
      <c r="D810" s="21" t="s">
        <v>620</v>
      </c>
      <c r="E810" s="21" t="s">
        <v>620</v>
      </c>
      <c r="F810" s="21" t="s">
        <v>407</v>
      </c>
      <c r="G810" s="8" t="s">
        <v>192</v>
      </c>
      <c r="H810" s="8">
        <v>5</v>
      </c>
      <c r="I810" s="8" t="s">
        <v>156</v>
      </c>
      <c r="J810" s="8" t="s">
        <v>151</v>
      </c>
      <c r="K810" s="8">
        <v>1</v>
      </c>
      <c r="L810" s="8" t="s">
        <v>157</v>
      </c>
      <c r="M810" s="8">
        <v>187</v>
      </c>
      <c r="N810" s="8">
        <v>99917854</v>
      </c>
      <c r="O810" s="8">
        <v>96523988</v>
      </c>
      <c r="P810" s="8">
        <v>99917854</v>
      </c>
      <c r="Q810" s="8">
        <v>6151</v>
      </c>
      <c r="R810" s="8">
        <v>6336</v>
      </c>
      <c r="S810" s="8">
        <f t="shared" si="48"/>
        <v>6140</v>
      </c>
      <c r="T810" s="8">
        <f t="shared" si="49"/>
        <v>6405</v>
      </c>
      <c r="U810" s="8">
        <f t="shared" si="50"/>
        <v>6982</v>
      </c>
      <c r="V810" s="21" t="s">
        <v>143</v>
      </c>
      <c r="W810" s="21" t="s">
        <v>143</v>
      </c>
      <c r="X810" s="8" t="s">
        <v>181</v>
      </c>
      <c r="Y810" s="8" t="s">
        <v>182</v>
      </c>
      <c r="Z810" s="8">
        <v>2</v>
      </c>
      <c r="AA810" s="8"/>
      <c r="AB810" s="8" t="s">
        <v>185</v>
      </c>
      <c r="AC810" s="8" t="s">
        <v>1758</v>
      </c>
      <c r="AE810" s="8" t="e">
        <f>VLOOKUP(N810,[1]CRN!$H$2:$I$1212,2,FALSE)</f>
        <v>#N/A</v>
      </c>
      <c r="AG810" s="9">
        <v>96523988</v>
      </c>
      <c r="AH810" s="9">
        <v>5859</v>
      </c>
      <c r="AI810" s="9">
        <f>VLOOKUP(AG810,[2]CRN!$A$2:$J$2833,10,FALSE)</f>
        <v>6151</v>
      </c>
      <c r="AJ810" s="9">
        <f t="shared" si="51"/>
        <v>4.9837856289469191E-2</v>
      </c>
      <c r="AL810" s="9">
        <v>96523988</v>
      </c>
      <c r="AM810" s="9">
        <v>6336</v>
      </c>
      <c r="AT810" s="9">
        <v>96523995</v>
      </c>
      <c r="AU810" s="9">
        <v>99917857</v>
      </c>
      <c r="AX810" s="9">
        <v>98160692</v>
      </c>
      <c r="AY810" s="9">
        <v>4960</v>
      </c>
      <c r="BB810" s="9">
        <v>99917854</v>
      </c>
      <c r="BC810" s="9">
        <v>6405</v>
      </c>
      <c r="BF810" s="9">
        <v>99917854</v>
      </c>
      <c r="BG810" s="9">
        <v>6982</v>
      </c>
    </row>
    <row r="811" spans="2:59" x14ac:dyDescent="0.35">
      <c r="B811" s="21" t="s">
        <v>1452</v>
      </c>
      <c r="C811" s="21" t="s">
        <v>39</v>
      </c>
      <c r="D811" s="21" t="s">
        <v>621</v>
      </c>
      <c r="E811" s="21" t="s">
        <v>621</v>
      </c>
      <c r="F811" s="21" t="s">
        <v>407</v>
      </c>
      <c r="G811" s="8" t="s">
        <v>192</v>
      </c>
      <c r="H811" s="8">
        <v>5</v>
      </c>
      <c r="I811" s="8" t="s">
        <v>156</v>
      </c>
      <c r="J811" s="8" t="s">
        <v>151</v>
      </c>
      <c r="K811" s="8">
        <v>3</v>
      </c>
      <c r="L811" s="8" t="s">
        <v>153</v>
      </c>
      <c r="M811" s="8">
        <v>157</v>
      </c>
      <c r="N811" s="8">
        <v>99917870</v>
      </c>
      <c r="O811" s="8">
        <v>96524086</v>
      </c>
      <c r="P811" s="8">
        <v>99917870</v>
      </c>
      <c r="Q811" s="8">
        <v>5300</v>
      </c>
      <c r="R811" s="8">
        <v>5459</v>
      </c>
      <c r="S811" s="8">
        <f t="shared" si="48"/>
        <v>5581</v>
      </c>
      <c r="T811" s="8">
        <f t="shared" si="49"/>
        <v>5818</v>
      </c>
      <c r="U811" s="8">
        <f t="shared" si="50"/>
        <v>6342</v>
      </c>
      <c r="V811" s="21" t="s">
        <v>143</v>
      </c>
      <c r="W811" s="21" t="s">
        <v>143</v>
      </c>
      <c r="X811" s="8" t="s">
        <v>181</v>
      </c>
      <c r="Y811" s="8" t="s">
        <v>182</v>
      </c>
      <c r="Z811" s="8">
        <v>2</v>
      </c>
      <c r="AA811" s="8"/>
      <c r="AB811" s="8" t="s">
        <v>185</v>
      </c>
      <c r="AC811" s="8" t="s">
        <v>1758</v>
      </c>
      <c r="AE811" s="8" t="e">
        <f>VLOOKUP(N811,[1]CRN!$H$2:$I$1212,2,FALSE)</f>
        <v>#N/A</v>
      </c>
      <c r="AG811" s="9">
        <v>96524086</v>
      </c>
      <c r="AH811" s="9">
        <v>5048</v>
      </c>
      <c r="AI811" s="9">
        <f>VLOOKUP(AG811,[2]CRN!$A$2:$J$2833,10,FALSE)</f>
        <v>5300</v>
      </c>
      <c r="AJ811" s="9">
        <f t="shared" si="51"/>
        <v>4.992076069730586E-2</v>
      </c>
      <c r="AL811" s="9">
        <v>96524086</v>
      </c>
      <c r="AM811" s="9">
        <v>5459</v>
      </c>
      <c r="AT811" s="9">
        <v>96523996</v>
      </c>
      <c r="AU811" s="9">
        <v>99917858</v>
      </c>
      <c r="AX811" s="9">
        <v>98160693</v>
      </c>
      <c r="AY811" s="9">
        <v>5436</v>
      </c>
      <c r="BB811" s="9">
        <v>99917870</v>
      </c>
      <c r="BC811" s="9">
        <v>5818</v>
      </c>
      <c r="BF811" s="9">
        <v>99917870</v>
      </c>
      <c r="BG811" s="9">
        <v>6342</v>
      </c>
    </row>
    <row r="812" spans="2:59" x14ac:dyDescent="0.35">
      <c r="B812" s="21" t="s">
        <v>1453</v>
      </c>
      <c r="C812" s="21" t="s">
        <v>39</v>
      </c>
      <c r="D812" s="21" t="s">
        <v>620</v>
      </c>
      <c r="E812" s="21" t="s">
        <v>620</v>
      </c>
      <c r="F812" s="21" t="s">
        <v>407</v>
      </c>
      <c r="G812" s="8" t="s">
        <v>192</v>
      </c>
      <c r="H812" s="8">
        <v>5</v>
      </c>
      <c r="I812" s="8" t="s">
        <v>156</v>
      </c>
      <c r="J812" s="8" t="s">
        <v>154</v>
      </c>
      <c r="K812" s="8">
        <v>1</v>
      </c>
      <c r="L812" s="8" t="s">
        <v>157</v>
      </c>
      <c r="M812" s="8">
        <v>187</v>
      </c>
      <c r="N812" s="8">
        <v>99917858</v>
      </c>
      <c r="O812" s="8">
        <v>96523996</v>
      </c>
      <c r="P812" s="8">
        <v>99917858</v>
      </c>
      <c r="Q812" s="8">
        <v>6218</v>
      </c>
      <c r="R812" s="8">
        <v>6405</v>
      </c>
      <c r="S812" s="8">
        <f t="shared" si="48"/>
        <v>6211</v>
      </c>
      <c r="T812" s="8">
        <f t="shared" si="49"/>
        <v>6479</v>
      </c>
      <c r="U812" s="8">
        <f t="shared" si="50"/>
        <v>7063</v>
      </c>
      <c r="V812" s="21" t="s">
        <v>143</v>
      </c>
      <c r="W812" s="21" t="s">
        <v>143</v>
      </c>
      <c r="X812" s="8" t="s">
        <v>181</v>
      </c>
      <c r="Y812" s="8" t="s">
        <v>182</v>
      </c>
      <c r="Z812" s="8">
        <v>2</v>
      </c>
      <c r="AA812" s="8"/>
      <c r="AB812" s="8" t="s">
        <v>185</v>
      </c>
      <c r="AC812" s="8" t="s">
        <v>1758</v>
      </c>
      <c r="AE812" s="8" t="e">
        <f>VLOOKUP(N812,[1]CRN!$H$2:$I$1212,2,FALSE)</f>
        <v>#N/A</v>
      </c>
      <c r="AG812" s="9">
        <v>96523996</v>
      </c>
      <c r="AH812" s="9">
        <v>5923</v>
      </c>
      <c r="AI812" s="9">
        <f>VLOOKUP(AG812,[2]CRN!$A$2:$J$2833,10,FALSE)</f>
        <v>6218</v>
      </c>
      <c r="AJ812" s="9">
        <f t="shared" si="51"/>
        <v>4.9805841634306937E-2</v>
      </c>
      <c r="AL812" s="9">
        <v>96523996</v>
      </c>
      <c r="AM812" s="9">
        <v>6405</v>
      </c>
      <c r="AT812" s="9">
        <v>96523997</v>
      </c>
      <c r="AU812" s="9">
        <v>99917859</v>
      </c>
      <c r="AX812" s="9">
        <v>98160694</v>
      </c>
      <c r="AY812" s="9">
        <v>5487</v>
      </c>
      <c r="BB812" s="9">
        <v>99917858</v>
      </c>
      <c r="BC812" s="9">
        <v>6479</v>
      </c>
      <c r="BF812" s="9">
        <v>99917858</v>
      </c>
      <c r="BG812" s="9">
        <v>7063</v>
      </c>
    </row>
    <row r="813" spans="2:59" x14ac:dyDescent="0.35">
      <c r="B813" s="21" t="s">
        <v>1454</v>
      </c>
      <c r="C813" s="21" t="s">
        <v>39</v>
      </c>
      <c r="D813" s="21" t="s">
        <v>621</v>
      </c>
      <c r="E813" s="21" t="s">
        <v>621</v>
      </c>
      <c r="F813" s="21" t="s">
        <v>407</v>
      </c>
      <c r="G813" s="8" t="s">
        <v>192</v>
      </c>
      <c r="H813" s="8">
        <v>5</v>
      </c>
      <c r="I813" s="8" t="s">
        <v>156</v>
      </c>
      <c r="J813" s="8" t="s">
        <v>154</v>
      </c>
      <c r="K813" s="8">
        <v>3</v>
      </c>
      <c r="L813" s="8" t="s">
        <v>153</v>
      </c>
      <c r="M813" s="8">
        <v>157</v>
      </c>
      <c r="N813" s="8">
        <v>99917879</v>
      </c>
      <c r="O813" s="8">
        <v>96524104</v>
      </c>
      <c r="P813" s="8">
        <v>99917879</v>
      </c>
      <c r="Q813" s="8">
        <v>5367</v>
      </c>
      <c r="R813" s="8">
        <v>5528</v>
      </c>
      <c r="S813" s="8">
        <f t="shared" si="48"/>
        <v>5652</v>
      </c>
      <c r="T813" s="8">
        <f t="shared" si="49"/>
        <v>5892</v>
      </c>
      <c r="U813" s="8">
        <f t="shared" si="50"/>
        <v>6423</v>
      </c>
      <c r="V813" s="21" t="s">
        <v>143</v>
      </c>
      <c r="W813" s="21" t="s">
        <v>143</v>
      </c>
      <c r="X813" s="8" t="s">
        <v>181</v>
      </c>
      <c r="Y813" s="8" t="s">
        <v>182</v>
      </c>
      <c r="Z813" s="8">
        <v>2</v>
      </c>
      <c r="AA813" s="8"/>
      <c r="AB813" s="8" t="s">
        <v>185</v>
      </c>
      <c r="AC813" s="8" t="s">
        <v>1758</v>
      </c>
      <c r="AE813" s="8" t="e">
        <f>VLOOKUP(N813,[1]CRN!$H$2:$I$1212,2,FALSE)</f>
        <v>#N/A</v>
      </c>
      <c r="AG813" s="9">
        <v>96524104</v>
      </c>
      <c r="AH813" s="9">
        <v>5112</v>
      </c>
      <c r="AI813" s="9">
        <f>VLOOKUP(AG813,[2]CRN!$A$2:$J$2833,10,FALSE)</f>
        <v>5367</v>
      </c>
      <c r="AJ813" s="9">
        <f t="shared" si="51"/>
        <v>4.9882629107981219E-2</v>
      </c>
      <c r="AL813" s="9">
        <v>96524104</v>
      </c>
      <c r="AM813" s="9">
        <v>5528</v>
      </c>
      <c r="AT813" s="9">
        <v>96523998</v>
      </c>
      <c r="AU813" s="9">
        <v>99917860</v>
      </c>
      <c r="AX813" s="9">
        <v>98160695</v>
      </c>
      <c r="AY813" s="9">
        <v>5667</v>
      </c>
      <c r="BB813" s="9">
        <v>99917879</v>
      </c>
      <c r="BC813" s="9">
        <v>5892</v>
      </c>
      <c r="BF813" s="9">
        <v>99917879</v>
      </c>
      <c r="BG813" s="9">
        <v>6423</v>
      </c>
    </row>
    <row r="814" spans="2:59" x14ac:dyDescent="0.35">
      <c r="B814" s="21" t="s">
        <v>1455</v>
      </c>
      <c r="C814" s="21" t="s">
        <v>39</v>
      </c>
      <c r="D814" s="21" t="s">
        <v>622</v>
      </c>
      <c r="E814" s="21" t="s">
        <v>622</v>
      </c>
      <c r="F814" s="21" t="s">
        <v>408</v>
      </c>
      <c r="G814" s="8" t="s">
        <v>192</v>
      </c>
      <c r="H814" s="8">
        <v>7.5</v>
      </c>
      <c r="I814" s="8" t="s">
        <v>158</v>
      </c>
      <c r="J814" s="8" t="s">
        <v>151</v>
      </c>
      <c r="K814" s="8">
        <v>1</v>
      </c>
      <c r="L814" s="8" t="s">
        <v>157</v>
      </c>
      <c r="M814" s="8">
        <v>209</v>
      </c>
      <c r="N814" s="8">
        <v>99917855</v>
      </c>
      <c r="O814" s="8">
        <v>96523989</v>
      </c>
      <c r="P814" s="8">
        <v>99917855</v>
      </c>
      <c r="Q814" s="8">
        <v>7574</v>
      </c>
      <c r="R814" s="8">
        <v>7801</v>
      </c>
      <c r="S814" s="8">
        <f t="shared" si="48"/>
        <v>7250</v>
      </c>
      <c r="T814" s="8">
        <f t="shared" si="49"/>
        <v>7567</v>
      </c>
      <c r="U814" s="8">
        <f t="shared" si="50"/>
        <v>8248</v>
      </c>
      <c r="V814" s="21" t="s">
        <v>143</v>
      </c>
      <c r="W814" s="21" t="s">
        <v>143</v>
      </c>
      <c r="X814" s="8" t="s">
        <v>181</v>
      </c>
      <c r="Y814" s="8" t="s">
        <v>182</v>
      </c>
      <c r="Z814" s="8">
        <v>2</v>
      </c>
      <c r="AA814" s="8"/>
      <c r="AB814" s="8" t="s">
        <v>185</v>
      </c>
      <c r="AC814" s="8" t="s">
        <v>1758</v>
      </c>
      <c r="AE814" s="8" t="e">
        <f>VLOOKUP(N814,[1]CRN!$H$2:$I$1212,2,FALSE)</f>
        <v>#N/A</v>
      </c>
      <c r="AG814" s="9">
        <v>96523989</v>
      </c>
      <c r="AH814" s="9">
        <v>7214</v>
      </c>
      <c r="AI814" s="9">
        <f>VLOOKUP(AG814,[2]CRN!$A$2:$J$2833,10,FALSE)</f>
        <v>7574</v>
      </c>
      <c r="AJ814" s="9">
        <f t="shared" si="51"/>
        <v>4.9902966454116994E-2</v>
      </c>
      <c r="AL814" s="9">
        <v>96523989</v>
      </c>
      <c r="AM814" s="9">
        <v>7801</v>
      </c>
      <c r="AT814" s="9">
        <v>96523991</v>
      </c>
      <c r="AU814" s="9">
        <v>99917861</v>
      </c>
      <c r="AX814" s="9">
        <v>98160696</v>
      </c>
      <c r="AY814" s="9">
        <v>5718</v>
      </c>
      <c r="BB814" s="9">
        <v>99917855</v>
      </c>
      <c r="BC814" s="9">
        <v>7567</v>
      </c>
      <c r="BF814" s="9">
        <v>99917855</v>
      </c>
      <c r="BG814" s="9">
        <v>8248</v>
      </c>
    </row>
    <row r="815" spans="2:59" x14ac:dyDescent="0.35">
      <c r="B815" s="21" t="s">
        <v>1456</v>
      </c>
      <c r="C815" s="21" t="s">
        <v>39</v>
      </c>
      <c r="D815" s="21" t="s">
        <v>623</v>
      </c>
      <c r="E815" s="21" t="s">
        <v>623</v>
      </c>
      <c r="F815" s="21" t="s">
        <v>408</v>
      </c>
      <c r="G815" s="8" t="s">
        <v>192</v>
      </c>
      <c r="H815" s="8">
        <v>7.5</v>
      </c>
      <c r="I815" s="8" t="s">
        <v>158</v>
      </c>
      <c r="J815" s="8" t="s">
        <v>151</v>
      </c>
      <c r="K815" s="8">
        <v>3</v>
      </c>
      <c r="L815" s="8" t="s">
        <v>153</v>
      </c>
      <c r="M815" s="8">
        <v>182</v>
      </c>
      <c r="N815" s="8">
        <v>99917871</v>
      </c>
      <c r="O815" s="8">
        <v>96524087</v>
      </c>
      <c r="P815" s="8">
        <v>99917871</v>
      </c>
      <c r="Q815" s="8">
        <v>6026</v>
      </c>
      <c r="R815" s="8">
        <v>6207</v>
      </c>
      <c r="S815" s="8">
        <f t="shared" si="48"/>
        <v>6339</v>
      </c>
      <c r="T815" s="8">
        <f t="shared" si="49"/>
        <v>6611</v>
      </c>
      <c r="U815" s="8">
        <f t="shared" si="50"/>
        <v>7206</v>
      </c>
      <c r="V815" s="21" t="s">
        <v>143</v>
      </c>
      <c r="W815" s="21" t="s">
        <v>143</v>
      </c>
      <c r="X815" s="8" t="s">
        <v>181</v>
      </c>
      <c r="Y815" s="8" t="s">
        <v>182</v>
      </c>
      <c r="Z815" s="8">
        <v>2</v>
      </c>
      <c r="AA815" s="8"/>
      <c r="AB815" s="8" t="s">
        <v>185</v>
      </c>
      <c r="AC815" s="8" t="s">
        <v>1758</v>
      </c>
      <c r="AE815" s="8" t="e">
        <f>VLOOKUP(N815,[1]CRN!$H$2:$I$1212,2,FALSE)</f>
        <v>#N/A</v>
      </c>
      <c r="AG815" s="9">
        <v>96524087</v>
      </c>
      <c r="AH815" s="9">
        <v>5740</v>
      </c>
      <c r="AI815" s="9">
        <f>VLOOKUP(AG815,[2]CRN!$A$2:$J$2833,10,FALSE)</f>
        <v>6026</v>
      </c>
      <c r="AJ815" s="9">
        <f t="shared" si="51"/>
        <v>4.9825783972125434E-2</v>
      </c>
      <c r="AL815" s="9">
        <v>96524087</v>
      </c>
      <c r="AM815" s="9">
        <v>6207</v>
      </c>
      <c r="AT815" s="9">
        <v>96523992</v>
      </c>
      <c r="AU815" s="9">
        <v>99917862</v>
      </c>
      <c r="AX815" s="9">
        <v>98160697</v>
      </c>
      <c r="AY815" s="9">
        <v>1692</v>
      </c>
      <c r="BB815" s="9">
        <v>99917871</v>
      </c>
      <c r="BC815" s="9">
        <v>6611</v>
      </c>
      <c r="BF815" s="9">
        <v>99917871</v>
      </c>
      <c r="BG815" s="9">
        <v>7206</v>
      </c>
    </row>
    <row r="816" spans="2:59" x14ac:dyDescent="0.35">
      <c r="B816" s="21" t="s">
        <v>1457</v>
      </c>
      <c r="C816" s="21" t="s">
        <v>39</v>
      </c>
      <c r="D816" s="21" t="s">
        <v>622</v>
      </c>
      <c r="E816" s="21" t="s">
        <v>622</v>
      </c>
      <c r="F816" s="21" t="s">
        <v>408</v>
      </c>
      <c r="G816" s="8" t="s">
        <v>192</v>
      </c>
      <c r="H816" s="8">
        <v>7.5</v>
      </c>
      <c r="I816" s="8" t="s">
        <v>158</v>
      </c>
      <c r="J816" s="8" t="s">
        <v>154</v>
      </c>
      <c r="K816" s="8">
        <v>1</v>
      </c>
      <c r="L816" s="8" t="s">
        <v>157</v>
      </c>
      <c r="M816" s="8">
        <v>209</v>
      </c>
      <c r="N816" s="8">
        <v>99917859</v>
      </c>
      <c r="O816" s="8">
        <v>96523997</v>
      </c>
      <c r="P816" s="8">
        <v>99917859</v>
      </c>
      <c r="Q816" s="8">
        <v>7641</v>
      </c>
      <c r="R816" s="8">
        <v>7870</v>
      </c>
      <c r="S816" s="8">
        <f t="shared" si="48"/>
        <v>7321</v>
      </c>
      <c r="T816" s="8">
        <f t="shared" si="49"/>
        <v>7641</v>
      </c>
      <c r="U816" s="8">
        <f t="shared" si="50"/>
        <v>8329</v>
      </c>
      <c r="V816" s="21" t="s">
        <v>143</v>
      </c>
      <c r="W816" s="21" t="s">
        <v>143</v>
      </c>
      <c r="X816" s="8" t="s">
        <v>181</v>
      </c>
      <c r="Y816" s="8" t="s">
        <v>182</v>
      </c>
      <c r="Z816" s="8">
        <v>2</v>
      </c>
      <c r="AA816" s="8"/>
      <c r="AB816" s="8" t="s">
        <v>185</v>
      </c>
      <c r="AC816" s="8" t="s">
        <v>1758</v>
      </c>
      <c r="AE816" s="8" t="e">
        <f>VLOOKUP(N816,[1]CRN!$H$2:$I$1212,2,FALSE)</f>
        <v>#N/A</v>
      </c>
      <c r="AG816" s="9">
        <v>96523997</v>
      </c>
      <c r="AH816" s="9">
        <v>7278</v>
      </c>
      <c r="AI816" s="9">
        <f>VLOOKUP(AG816,[2]CRN!$A$2:$J$2833,10,FALSE)</f>
        <v>7641</v>
      </c>
      <c r="AJ816" s="9">
        <f t="shared" si="51"/>
        <v>4.9876339653751031E-2</v>
      </c>
      <c r="AL816" s="9">
        <v>96523997</v>
      </c>
      <c r="AM816" s="9">
        <v>7870</v>
      </c>
      <c r="AT816" s="9">
        <v>96523993</v>
      </c>
      <c r="AU816" s="9">
        <v>99917863</v>
      </c>
      <c r="AX816" s="9">
        <v>98160698</v>
      </c>
      <c r="AY816" s="9">
        <v>1743</v>
      </c>
      <c r="BB816" s="9">
        <v>99917859</v>
      </c>
      <c r="BC816" s="9">
        <v>7641</v>
      </c>
      <c r="BF816" s="9">
        <v>99917859</v>
      </c>
      <c r="BG816" s="9">
        <v>8329</v>
      </c>
    </row>
    <row r="817" spans="2:59" x14ac:dyDescent="0.35">
      <c r="B817" s="21" t="s">
        <v>1458</v>
      </c>
      <c r="C817" s="21" t="s">
        <v>39</v>
      </c>
      <c r="D817" s="21" t="s">
        <v>623</v>
      </c>
      <c r="E817" s="21" t="s">
        <v>623</v>
      </c>
      <c r="F817" s="21" t="s">
        <v>408</v>
      </c>
      <c r="G817" s="8" t="s">
        <v>192</v>
      </c>
      <c r="H817" s="8">
        <v>7.5</v>
      </c>
      <c r="I817" s="8" t="s">
        <v>158</v>
      </c>
      <c r="J817" s="8" t="s">
        <v>154</v>
      </c>
      <c r="K817" s="8">
        <v>3</v>
      </c>
      <c r="L817" s="8" t="s">
        <v>153</v>
      </c>
      <c r="M817" s="8">
        <v>182</v>
      </c>
      <c r="N817" s="8">
        <v>99917880</v>
      </c>
      <c r="O817" s="8">
        <v>96524105</v>
      </c>
      <c r="P817" s="8">
        <v>99917880</v>
      </c>
      <c r="Q817" s="8">
        <v>6093</v>
      </c>
      <c r="R817" s="8">
        <v>6276</v>
      </c>
      <c r="S817" s="8">
        <f t="shared" si="48"/>
        <v>6410</v>
      </c>
      <c r="T817" s="8">
        <f t="shared" si="49"/>
        <v>6685</v>
      </c>
      <c r="U817" s="8">
        <f t="shared" si="50"/>
        <v>7287</v>
      </c>
      <c r="V817" s="21" t="s">
        <v>143</v>
      </c>
      <c r="W817" s="21" t="s">
        <v>143</v>
      </c>
      <c r="X817" s="8" t="s">
        <v>181</v>
      </c>
      <c r="Y817" s="8" t="s">
        <v>182</v>
      </c>
      <c r="Z817" s="8">
        <v>2</v>
      </c>
      <c r="AA817" s="8"/>
      <c r="AB817" s="8" t="s">
        <v>185</v>
      </c>
      <c r="AC817" s="8" t="s">
        <v>1758</v>
      </c>
      <c r="AE817" s="8" t="e">
        <f>VLOOKUP(N817,[1]CRN!$H$2:$I$1212,2,FALSE)</f>
        <v>#N/A</v>
      </c>
      <c r="AG817" s="9">
        <v>96524105</v>
      </c>
      <c r="AH817" s="9">
        <v>5804</v>
      </c>
      <c r="AI817" s="9">
        <f>VLOOKUP(AG817,[2]CRN!$A$2:$J$2833,10,FALSE)</f>
        <v>6093</v>
      </c>
      <c r="AJ817" s="9">
        <f t="shared" si="51"/>
        <v>4.9793246037215716E-2</v>
      </c>
      <c r="AL817" s="9">
        <v>96524105</v>
      </c>
      <c r="AM817" s="9">
        <v>6276</v>
      </c>
      <c r="AT817" s="9">
        <v>96523994</v>
      </c>
      <c r="AU817" s="9">
        <v>99917864</v>
      </c>
      <c r="AX817" s="9">
        <v>98160699</v>
      </c>
      <c r="AY817" s="9">
        <v>1761</v>
      </c>
      <c r="BB817" s="9">
        <v>99917880</v>
      </c>
      <c r="BC817" s="9">
        <v>6685</v>
      </c>
      <c r="BF817" s="9">
        <v>99917880</v>
      </c>
      <c r="BG817" s="9">
        <v>7287</v>
      </c>
    </row>
    <row r="818" spans="2:59" x14ac:dyDescent="0.35">
      <c r="B818" s="21" t="s">
        <v>1459</v>
      </c>
      <c r="C818" s="21" t="s">
        <v>39</v>
      </c>
      <c r="D818" s="21" t="s">
        <v>624</v>
      </c>
      <c r="E818" s="21" t="s">
        <v>624</v>
      </c>
      <c r="F818" s="21" t="s">
        <v>409</v>
      </c>
      <c r="G818" s="8" t="s">
        <v>192</v>
      </c>
      <c r="H818" s="8">
        <v>10</v>
      </c>
      <c r="I818" s="8" t="s">
        <v>158</v>
      </c>
      <c r="J818" s="8" t="s">
        <v>151</v>
      </c>
      <c r="K818" s="8">
        <v>1</v>
      </c>
      <c r="L818" s="8">
        <v>230</v>
      </c>
      <c r="M818" s="8">
        <v>337</v>
      </c>
      <c r="N818" s="8">
        <v>99917856</v>
      </c>
      <c r="O818" s="8">
        <v>96523990</v>
      </c>
      <c r="P818" s="8">
        <v>99917856</v>
      </c>
      <c r="Q818" s="8">
        <v>9692</v>
      </c>
      <c r="R818" s="8">
        <v>9983</v>
      </c>
      <c r="S818" s="8">
        <f t="shared" si="48"/>
        <v>9324</v>
      </c>
      <c r="T818" s="8">
        <f t="shared" si="49"/>
        <v>9738</v>
      </c>
      <c r="U818" s="8">
        <f t="shared" si="50"/>
        <v>10615</v>
      </c>
      <c r="V818" s="21" t="s">
        <v>143</v>
      </c>
      <c r="W818" s="21" t="s">
        <v>143</v>
      </c>
      <c r="X818" s="8" t="s">
        <v>181</v>
      </c>
      <c r="Y818" s="8" t="s">
        <v>182</v>
      </c>
      <c r="Z818" s="8">
        <v>2</v>
      </c>
      <c r="AA818" s="8"/>
      <c r="AB818" s="8" t="s">
        <v>185</v>
      </c>
      <c r="AC818" s="8" t="s">
        <v>1758</v>
      </c>
      <c r="AE818" s="8" t="e">
        <f>VLOOKUP(N818,[1]CRN!$H$2:$I$1212,2,FALSE)</f>
        <v>#N/A</v>
      </c>
      <c r="AG818" s="9">
        <v>96523990</v>
      </c>
      <c r="AH818" s="9">
        <v>9230</v>
      </c>
      <c r="AI818" s="9">
        <f>VLOOKUP(AG818,[2]CRN!$A$2:$J$2833,10,FALSE)</f>
        <v>9692</v>
      </c>
      <c r="AJ818" s="9">
        <f t="shared" si="51"/>
        <v>5.0054171180931743E-2</v>
      </c>
      <c r="AL818" s="9">
        <v>96523990</v>
      </c>
      <c r="AM818" s="9">
        <v>9983</v>
      </c>
      <c r="AT818" s="9">
        <v>96523999</v>
      </c>
      <c r="AU818" s="9">
        <v>99917865</v>
      </c>
      <c r="AX818" s="9">
        <v>98160700</v>
      </c>
      <c r="AY818" s="9">
        <v>1812</v>
      </c>
      <c r="BB818" s="9">
        <v>99917856</v>
      </c>
      <c r="BC818" s="9">
        <v>9738</v>
      </c>
      <c r="BF818" s="9">
        <v>99917856</v>
      </c>
      <c r="BG818" s="9">
        <v>10615</v>
      </c>
    </row>
    <row r="819" spans="2:59" x14ac:dyDescent="0.35">
      <c r="B819" s="21" t="s">
        <v>1460</v>
      </c>
      <c r="C819" s="21" t="s">
        <v>39</v>
      </c>
      <c r="D819" s="21" t="s">
        <v>625</v>
      </c>
      <c r="E819" s="21" t="s">
        <v>625</v>
      </c>
      <c r="F819" s="21" t="s">
        <v>409</v>
      </c>
      <c r="G819" s="8" t="s">
        <v>192</v>
      </c>
      <c r="H819" s="8">
        <v>10</v>
      </c>
      <c r="I819" s="8" t="s">
        <v>158</v>
      </c>
      <c r="J819" s="8" t="s">
        <v>151</v>
      </c>
      <c r="K819" s="8">
        <v>3</v>
      </c>
      <c r="L819" s="8" t="s">
        <v>153</v>
      </c>
      <c r="M819" s="8">
        <v>214</v>
      </c>
      <c r="N819" s="8">
        <v>99917872</v>
      </c>
      <c r="O819" s="8">
        <v>96524088</v>
      </c>
      <c r="P819" s="8">
        <v>99917872</v>
      </c>
      <c r="Q819" s="8">
        <v>6959</v>
      </c>
      <c r="R819" s="8">
        <v>7168</v>
      </c>
      <c r="S819" s="8">
        <f t="shared" si="48"/>
        <v>7177</v>
      </c>
      <c r="T819" s="8">
        <f t="shared" si="49"/>
        <v>7483</v>
      </c>
      <c r="U819" s="8">
        <f t="shared" si="50"/>
        <v>8157</v>
      </c>
      <c r="V819" s="21" t="s">
        <v>143</v>
      </c>
      <c r="W819" s="21" t="s">
        <v>143</v>
      </c>
      <c r="X819" s="8" t="s">
        <v>181</v>
      </c>
      <c r="Y819" s="8" t="s">
        <v>182</v>
      </c>
      <c r="Z819" s="8">
        <v>2</v>
      </c>
      <c r="AA819" s="8"/>
      <c r="AB819" s="8" t="s">
        <v>185</v>
      </c>
      <c r="AC819" s="8" t="s">
        <v>1758</v>
      </c>
      <c r="AE819" s="8" t="e">
        <f>VLOOKUP(N819,[1]CRN!$H$2:$I$1212,2,FALSE)</f>
        <v>#N/A</v>
      </c>
      <c r="AG819" s="9">
        <v>96524088</v>
      </c>
      <c r="AH819" s="9">
        <v>6627</v>
      </c>
      <c r="AI819" s="9">
        <f>VLOOKUP(AG819,[2]CRN!$A$2:$J$2833,10,FALSE)</f>
        <v>6959</v>
      </c>
      <c r="AJ819" s="9">
        <f t="shared" si="51"/>
        <v>5.0098083597404558E-2</v>
      </c>
      <c r="AL819" s="9">
        <v>96524088</v>
      </c>
      <c r="AM819" s="9">
        <v>7168</v>
      </c>
      <c r="AT819" s="9">
        <v>96524000</v>
      </c>
      <c r="AU819" s="9">
        <v>99917866</v>
      </c>
      <c r="AX819" s="9">
        <v>98160701</v>
      </c>
      <c r="AY819" s="9">
        <v>1823</v>
      </c>
      <c r="BB819" s="9">
        <v>99917872</v>
      </c>
      <c r="BC819" s="9">
        <v>7483</v>
      </c>
      <c r="BF819" s="9">
        <v>99917872</v>
      </c>
      <c r="BG819" s="9">
        <v>8157</v>
      </c>
    </row>
    <row r="820" spans="2:59" x14ac:dyDescent="0.35">
      <c r="B820" s="21" t="s">
        <v>1461</v>
      </c>
      <c r="C820" s="21" t="s">
        <v>39</v>
      </c>
      <c r="D820" s="21" t="s">
        <v>624</v>
      </c>
      <c r="E820" s="21" t="s">
        <v>624</v>
      </c>
      <c r="F820" s="21" t="s">
        <v>409</v>
      </c>
      <c r="G820" s="8" t="s">
        <v>192</v>
      </c>
      <c r="H820" s="8">
        <v>10</v>
      </c>
      <c r="I820" s="8" t="s">
        <v>158</v>
      </c>
      <c r="J820" s="8" t="s">
        <v>154</v>
      </c>
      <c r="K820" s="8">
        <v>1</v>
      </c>
      <c r="L820" s="8">
        <v>230</v>
      </c>
      <c r="M820" s="8">
        <v>337</v>
      </c>
      <c r="N820" s="8">
        <v>99917860</v>
      </c>
      <c r="O820" s="8">
        <v>96523998</v>
      </c>
      <c r="P820" s="8">
        <v>99917860</v>
      </c>
      <c r="Q820" s="8">
        <v>9759</v>
      </c>
      <c r="R820" s="8">
        <v>10052</v>
      </c>
      <c r="S820" s="8">
        <f t="shared" si="48"/>
        <v>9395</v>
      </c>
      <c r="T820" s="8">
        <f t="shared" si="49"/>
        <v>9812</v>
      </c>
      <c r="U820" s="8">
        <f t="shared" si="50"/>
        <v>10696</v>
      </c>
      <c r="V820" s="21" t="s">
        <v>143</v>
      </c>
      <c r="W820" s="21" t="s">
        <v>143</v>
      </c>
      <c r="X820" s="8" t="s">
        <v>181</v>
      </c>
      <c r="Y820" s="8" t="s">
        <v>182</v>
      </c>
      <c r="Z820" s="8">
        <v>2</v>
      </c>
      <c r="AA820" s="8"/>
      <c r="AB820" s="8" t="s">
        <v>185</v>
      </c>
      <c r="AC820" s="8" t="s">
        <v>1758</v>
      </c>
      <c r="AE820" s="8" t="e">
        <f>VLOOKUP(N820,[1]CRN!$H$2:$I$1212,2,FALSE)</f>
        <v>#N/A</v>
      </c>
      <c r="AG820" s="9">
        <v>96523998</v>
      </c>
      <c r="AH820" s="9">
        <v>9294</v>
      </c>
      <c r="AI820" s="9">
        <f>VLOOKUP(AG820,[2]CRN!$A$2:$J$2833,10,FALSE)</f>
        <v>9759</v>
      </c>
      <c r="AJ820" s="9">
        <f t="shared" si="51"/>
        <v>5.0032278889606201E-2</v>
      </c>
      <c r="AL820" s="9">
        <v>96523998</v>
      </c>
      <c r="AM820" s="9">
        <v>10052</v>
      </c>
      <c r="AT820" s="9">
        <v>96524001</v>
      </c>
      <c r="AU820" s="9">
        <v>99917867</v>
      </c>
      <c r="AX820" s="9">
        <v>98160702</v>
      </c>
      <c r="AY820" s="9">
        <v>1874</v>
      </c>
      <c r="BB820" s="9">
        <v>99917860</v>
      </c>
      <c r="BC820" s="9">
        <v>9812</v>
      </c>
      <c r="BF820" s="9">
        <v>99917860</v>
      </c>
      <c r="BG820" s="9">
        <v>10696</v>
      </c>
    </row>
    <row r="821" spans="2:59" x14ac:dyDescent="0.35">
      <c r="B821" s="21" t="s">
        <v>1462</v>
      </c>
      <c r="C821" s="21" t="s">
        <v>39</v>
      </c>
      <c r="D821" s="21" t="s">
        <v>625</v>
      </c>
      <c r="E821" s="21" t="s">
        <v>625</v>
      </c>
      <c r="F821" s="21" t="s">
        <v>409</v>
      </c>
      <c r="G821" s="8" t="s">
        <v>192</v>
      </c>
      <c r="H821" s="8">
        <v>10</v>
      </c>
      <c r="I821" s="8" t="s">
        <v>158</v>
      </c>
      <c r="J821" s="8" t="s">
        <v>154</v>
      </c>
      <c r="K821" s="8">
        <v>3</v>
      </c>
      <c r="L821" s="8" t="s">
        <v>153</v>
      </c>
      <c r="M821" s="8">
        <v>214</v>
      </c>
      <c r="N821" s="8">
        <v>99917881</v>
      </c>
      <c r="O821" s="8">
        <v>96524106</v>
      </c>
      <c r="P821" s="8">
        <v>99917881</v>
      </c>
      <c r="Q821" s="8">
        <v>7026</v>
      </c>
      <c r="R821" s="8">
        <v>7237</v>
      </c>
      <c r="S821" s="8">
        <f t="shared" si="48"/>
        <v>7248</v>
      </c>
      <c r="T821" s="8">
        <f t="shared" si="49"/>
        <v>7557</v>
      </c>
      <c r="U821" s="8">
        <f t="shared" si="50"/>
        <v>8238</v>
      </c>
      <c r="V821" s="21" t="s">
        <v>143</v>
      </c>
      <c r="W821" s="21" t="s">
        <v>143</v>
      </c>
      <c r="X821" s="8" t="s">
        <v>181</v>
      </c>
      <c r="Y821" s="8" t="s">
        <v>182</v>
      </c>
      <c r="Z821" s="8">
        <v>2</v>
      </c>
      <c r="AA821" s="8"/>
      <c r="AB821" s="8" t="s">
        <v>185</v>
      </c>
      <c r="AC821" s="8" t="s">
        <v>1758</v>
      </c>
      <c r="AE821" s="8" t="e">
        <f>VLOOKUP(N821,[1]CRN!$H$2:$I$1212,2,FALSE)</f>
        <v>#N/A</v>
      </c>
      <c r="AG821" s="9">
        <v>96524106</v>
      </c>
      <c r="AH821" s="9">
        <v>6691</v>
      </c>
      <c r="AI821" s="9">
        <f>VLOOKUP(AG821,[2]CRN!$A$2:$J$2833,10,FALSE)</f>
        <v>7026</v>
      </c>
      <c r="AJ821" s="9">
        <f t="shared" si="51"/>
        <v>5.0067254520998354E-2</v>
      </c>
      <c r="AL821" s="9">
        <v>96524106</v>
      </c>
      <c r="AM821" s="9">
        <v>7237</v>
      </c>
      <c r="AT821" s="9">
        <v>96524002</v>
      </c>
      <c r="AU821" s="9">
        <v>99917868</v>
      </c>
      <c r="AX821" s="9">
        <v>98160703</v>
      </c>
      <c r="AY821" s="9">
        <v>2023</v>
      </c>
      <c r="BB821" s="9">
        <v>99917881</v>
      </c>
      <c r="BC821" s="9">
        <v>7557</v>
      </c>
      <c r="BF821" s="9">
        <v>99917881</v>
      </c>
      <c r="BG821" s="9">
        <v>8238</v>
      </c>
    </row>
    <row r="822" spans="2:59" x14ac:dyDescent="0.35">
      <c r="B822" s="21" t="s">
        <v>1463</v>
      </c>
      <c r="C822" s="21" t="s">
        <v>39</v>
      </c>
      <c r="D822" s="21" t="s">
        <v>49</v>
      </c>
      <c r="E822" s="21" t="s">
        <v>49</v>
      </c>
      <c r="F822" s="21" t="s">
        <v>410</v>
      </c>
      <c r="G822" s="8" t="s">
        <v>192</v>
      </c>
      <c r="H822" s="8">
        <v>15</v>
      </c>
      <c r="I822" s="8" t="s">
        <v>159</v>
      </c>
      <c r="J822" s="8" t="s">
        <v>151</v>
      </c>
      <c r="K822" s="8">
        <v>3</v>
      </c>
      <c r="L822" s="8" t="s">
        <v>153</v>
      </c>
      <c r="M822" s="8">
        <v>271</v>
      </c>
      <c r="N822" s="8">
        <v>99917873</v>
      </c>
      <c r="O822" s="8">
        <v>96524089</v>
      </c>
      <c r="P822" s="8">
        <v>99917873</v>
      </c>
      <c r="Q822" s="8">
        <v>7950</v>
      </c>
      <c r="R822" s="8">
        <v>8188</v>
      </c>
      <c r="S822" s="8">
        <f t="shared" si="48"/>
        <v>8434</v>
      </c>
      <c r="T822" s="8">
        <f t="shared" si="49"/>
        <v>8800</v>
      </c>
      <c r="U822" s="8">
        <f t="shared" si="50"/>
        <v>9592</v>
      </c>
      <c r="V822" s="21" t="s">
        <v>143</v>
      </c>
      <c r="W822" s="21" t="s">
        <v>143</v>
      </c>
      <c r="X822" s="8" t="s">
        <v>181</v>
      </c>
      <c r="Y822" s="8" t="s">
        <v>182</v>
      </c>
      <c r="Z822" s="8">
        <v>2</v>
      </c>
      <c r="AA822" s="8"/>
      <c r="AB822" s="8" t="s">
        <v>185</v>
      </c>
      <c r="AC822" s="8" t="s">
        <v>1758</v>
      </c>
      <c r="AE822" s="8" t="e">
        <f>VLOOKUP(N822,[1]CRN!$H$2:$I$1212,2,FALSE)</f>
        <v>#N/A</v>
      </c>
      <c r="AG822" s="9">
        <v>96524089</v>
      </c>
      <c r="AH822" s="9">
        <v>7571</v>
      </c>
      <c r="AI822" s="9">
        <f>VLOOKUP(AG822,[2]CRN!$A$2:$J$2833,10,FALSE)</f>
        <v>7950</v>
      </c>
      <c r="AJ822" s="9">
        <f t="shared" si="51"/>
        <v>5.0059437326641129E-2</v>
      </c>
      <c r="AL822" s="9">
        <v>96524089</v>
      </c>
      <c r="AM822" s="9">
        <v>8188</v>
      </c>
      <c r="AT822" s="9">
        <v>96524085</v>
      </c>
      <c r="AU822" s="9">
        <v>99917869</v>
      </c>
      <c r="AX822" s="9">
        <v>98160704</v>
      </c>
      <c r="AY822" s="9">
        <v>2074</v>
      </c>
      <c r="BB822" s="9">
        <v>99917873</v>
      </c>
      <c r="BC822" s="9">
        <v>8800</v>
      </c>
      <c r="BF822" s="9">
        <v>99917873</v>
      </c>
      <c r="BG822" s="9">
        <v>9592</v>
      </c>
    </row>
    <row r="823" spans="2:59" x14ac:dyDescent="0.35">
      <c r="B823" s="21" t="s">
        <v>1464</v>
      </c>
      <c r="C823" s="21" t="s">
        <v>39</v>
      </c>
      <c r="D823" s="21" t="s">
        <v>49</v>
      </c>
      <c r="E823" s="21" t="s">
        <v>49</v>
      </c>
      <c r="F823" s="21" t="s">
        <v>410</v>
      </c>
      <c r="G823" s="8" t="s">
        <v>192</v>
      </c>
      <c r="H823" s="8">
        <v>15</v>
      </c>
      <c r="I823" s="8" t="s">
        <v>159</v>
      </c>
      <c r="J823" s="8" t="s">
        <v>154</v>
      </c>
      <c r="K823" s="8">
        <v>3</v>
      </c>
      <c r="L823" s="8" t="s">
        <v>153</v>
      </c>
      <c r="M823" s="8">
        <v>271</v>
      </c>
      <c r="N823" s="8">
        <v>99917882</v>
      </c>
      <c r="O823" s="8">
        <v>96524107</v>
      </c>
      <c r="P823" s="8">
        <v>99917882</v>
      </c>
      <c r="Q823" s="8">
        <v>8017</v>
      </c>
      <c r="R823" s="8">
        <v>8257</v>
      </c>
      <c r="S823" s="8">
        <f t="shared" si="48"/>
        <v>8505</v>
      </c>
      <c r="T823" s="8">
        <f t="shared" si="49"/>
        <v>8874</v>
      </c>
      <c r="U823" s="8">
        <f t="shared" si="50"/>
        <v>9673</v>
      </c>
      <c r="V823" s="21" t="s">
        <v>143</v>
      </c>
      <c r="W823" s="21" t="s">
        <v>143</v>
      </c>
      <c r="X823" s="8" t="s">
        <v>181</v>
      </c>
      <c r="Y823" s="8" t="s">
        <v>182</v>
      </c>
      <c r="Z823" s="8">
        <v>2</v>
      </c>
      <c r="AA823" s="8"/>
      <c r="AB823" s="8" t="s">
        <v>185</v>
      </c>
      <c r="AC823" s="8" t="s">
        <v>1758</v>
      </c>
      <c r="AE823" s="8" t="e">
        <f>VLOOKUP(N823,[1]CRN!$H$2:$I$1212,2,FALSE)</f>
        <v>#N/A</v>
      </c>
      <c r="AG823" s="9">
        <v>96524107</v>
      </c>
      <c r="AH823" s="9">
        <v>7635</v>
      </c>
      <c r="AI823" s="9">
        <f>VLOOKUP(AG823,[2]CRN!$A$2:$J$2833,10,FALSE)</f>
        <v>8017</v>
      </c>
      <c r="AJ823" s="9">
        <f t="shared" si="51"/>
        <v>5.0032743942370658E-2</v>
      </c>
      <c r="AL823" s="9">
        <v>96524107</v>
      </c>
      <c r="AM823" s="9">
        <v>8257</v>
      </c>
      <c r="AT823" s="9">
        <v>96524086</v>
      </c>
      <c r="AU823" s="9">
        <v>99917870</v>
      </c>
      <c r="AX823" s="9">
        <v>98160705</v>
      </c>
      <c r="AY823" s="9">
        <v>2089</v>
      </c>
      <c r="BB823" s="9">
        <v>99917882</v>
      </c>
      <c r="BC823" s="9">
        <v>8874</v>
      </c>
      <c r="BF823" s="9">
        <v>99917882</v>
      </c>
      <c r="BG823" s="9">
        <v>9673</v>
      </c>
    </row>
    <row r="824" spans="2:59" x14ac:dyDescent="0.35">
      <c r="B824" s="21" t="s">
        <v>1465</v>
      </c>
      <c r="C824" s="21" t="s">
        <v>39</v>
      </c>
      <c r="D824" s="21" t="s">
        <v>50</v>
      </c>
      <c r="E824" s="21" t="s">
        <v>50</v>
      </c>
      <c r="F824" s="21" t="s">
        <v>411</v>
      </c>
      <c r="G824" s="8" t="s">
        <v>192</v>
      </c>
      <c r="H824" s="8">
        <v>15</v>
      </c>
      <c r="I824" s="8" t="s">
        <v>159</v>
      </c>
      <c r="J824" s="8" t="s">
        <v>151</v>
      </c>
      <c r="K824" s="8">
        <v>3</v>
      </c>
      <c r="L824" s="8" t="s">
        <v>153</v>
      </c>
      <c r="M824" s="8">
        <v>273</v>
      </c>
      <c r="N824" s="8">
        <v>99917874</v>
      </c>
      <c r="O824" s="8">
        <v>96524090</v>
      </c>
      <c r="P824" s="8">
        <v>99917874</v>
      </c>
      <c r="Q824" s="8">
        <v>8196</v>
      </c>
      <c r="R824" s="8">
        <v>8442</v>
      </c>
      <c r="S824" s="8">
        <f t="shared" si="48"/>
        <v>8695</v>
      </c>
      <c r="T824" s="8">
        <f t="shared" si="49"/>
        <v>9072</v>
      </c>
      <c r="U824" s="8">
        <f t="shared" si="50"/>
        <v>9887</v>
      </c>
      <c r="V824" s="21" t="s">
        <v>143</v>
      </c>
      <c r="W824" s="21" t="s">
        <v>143</v>
      </c>
      <c r="X824" s="8" t="s">
        <v>181</v>
      </c>
      <c r="Y824" s="8" t="s">
        <v>182</v>
      </c>
      <c r="Z824" s="8">
        <v>2</v>
      </c>
      <c r="AA824" s="8"/>
      <c r="AB824" s="8" t="s">
        <v>185</v>
      </c>
      <c r="AC824" s="8" t="s">
        <v>1758</v>
      </c>
      <c r="AE824" s="8" t="e">
        <f>VLOOKUP(N824,[1]CRN!$H$2:$I$1212,2,FALSE)</f>
        <v>#N/A</v>
      </c>
      <c r="AG824" s="9">
        <v>96524090</v>
      </c>
      <c r="AH824" s="9">
        <v>7806</v>
      </c>
      <c r="AI824" s="9">
        <f>VLOOKUP(AG824,[2]CRN!$A$2:$J$2833,10,FALSE)</f>
        <v>8196</v>
      </c>
      <c r="AJ824" s="9">
        <f t="shared" si="51"/>
        <v>4.9961568024596462E-2</v>
      </c>
      <c r="AL824" s="9">
        <v>96524090</v>
      </c>
      <c r="AM824" s="9">
        <v>8442</v>
      </c>
      <c r="AT824" s="9">
        <v>96524087</v>
      </c>
      <c r="AU824" s="9">
        <v>99917871</v>
      </c>
      <c r="AX824" s="9">
        <v>98160706</v>
      </c>
      <c r="AY824" s="9">
        <v>2140</v>
      </c>
      <c r="BB824" s="9">
        <v>99917874</v>
      </c>
      <c r="BC824" s="9">
        <v>9072</v>
      </c>
      <c r="BF824" s="9">
        <v>99917874</v>
      </c>
      <c r="BG824" s="9">
        <v>9887</v>
      </c>
    </row>
    <row r="825" spans="2:59" x14ac:dyDescent="0.35">
      <c r="B825" s="21" t="s">
        <v>1466</v>
      </c>
      <c r="C825" s="21" t="s">
        <v>39</v>
      </c>
      <c r="D825" s="21" t="s">
        <v>50</v>
      </c>
      <c r="E825" s="21" t="s">
        <v>50</v>
      </c>
      <c r="F825" s="21" t="s">
        <v>411</v>
      </c>
      <c r="G825" s="8" t="s">
        <v>192</v>
      </c>
      <c r="H825" s="8">
        <v>15</v>
      </c>
      <c r="I825" s="8" t="s">
        <v>159</v>
      </c>
      <c r="J825" s="8" t="s">
        <v>154</v>
      </c>
      <c r="K825" s="8">
        <v>3</v>
      </c>
      <c r="L825" s="8" t="s">
        <v>153</v>
      </c>
      <c r="M825" s="8">
        <v>273</v>
      </c>
      <c r="N825" s="8">
        <v>99917883</v>
      </c>
      <c r="O825" s="8">
        <v>96524108</v>
      </c>
      <c r="P825" s="8">
        <v>99917883</v>
      </c>
      <c r="Q825" s="8">
        <v>8263</v>
      </c>
      <c r="R825" s="8">
        <v>8511</v>
      </c>
      <c r="S825" s="8">
        <f t="shared" si="48"/>
        <v>8766</v>
      </c>
      <c r="T825" s="8">
        <f t="shared" si="49"/>
        <v>9146</v>
      </c>
      <c r="U825" s="8">
        <f t="shared" si="50"/>
        <v>9968</v>
      </c>
      <c r="V825" s="21" t="s">
        <v>143</v>
      </c>
      <c r="W825" s="21" t="s">
        <v>143</v>
      </c>
      <c r="X825" s="8" t="s">
        <v>181</v>
      </c>
      <c r="Y825" s="8" t="s">
        <v>182</v>
      </c>
      <c r="Z825" s="8">
        <v>2</v>
      </c>
      <c r="AA825" s="8"/>
      <c r="AB825" s="8" t="s">
        <v>185</v>
      </c>
      <c r="AC825" s="8" t="s">
        <v>1758</v>
      </c>
      <c r="AE825" s="8" t="e">
        <f>VLOOKUP(N825,[1]CRN!$H$2:$I$1212,2,FALSE)</f>
        <v>#N/A</v>
      </c>
      <c r="AG825" s="9">
        <v>96524108</v>
      </c>
      <c r="AH825" s="9">
        <v>7870</v>
      </c>
      <c r="AI825" s="9">
        <f>VLOOKUP(AG825,[2]CRN!$A$2:$J$2833,10,FALSE)</f>
        <v>8263</v>
      </c>
      <c r="AJ825" s="9">
        <f t="shared" si="51"/>
        <v>4.9936467598475219E-2</v>
      </c>
      <c r="AL825" s="9">
        <v>96524108</v>
      </c>
      <c r="AM825" s="9">
        <v>8511</v>
      </c>
      <c r="AT825" s="9">
        <v>96524088</v>
      </c>
      <c r="AU825" s="9">
        <v>99917872</v>
      </c>
      <c r="AX825" s="9">
        <v>98160707</v>
      </c>
      <c r="AY825" s="9">
        <v>2168</v>
      </c>
      <c r="BB825" s="9">
        <v>99917883</v>
      </c>
      <c r="BC825" s="9">
        <v>9146</v>
      </c>
      <c r="BF825" s="9">
        <v>99917883</v>
      </c>
      <c r="BG825" s="9">
        <v>9968</v>
      </c>
    </row>
    <row r="826" spans="2:59" x14ac:dyDescent="0.35">
      <c r="B826" s="21" t="s">
        <v>1467</v>
      </c>
      <c r="C826" s="21" t="s">
        <v>39</v>
      </c>
      <c r="D826" s="21" t="s">
        <v>51</v>
      </c>
      <c r="E826" s="21" t="s">
        <v>51</v>
      </c>
      <c r="F826" s="21" t="s">
        <v>412</v>
      </c>
      <c r="G826" s="8" t="s">
        <v>192</v>
      </c>
      <c r="H826" s="8">
        <v>20</v>
      </c>
      <c r="I826" s="8" t="s">
        <v>159</v>
      </c>
      <c r="J826" s="8" t="s">
        <v>151</v>
      </c>
      <c r="K826" s="8">
        <v>3</v>
      </c>
      <c r="L826" s="8" t="s">
        <v>153</v>
      </c>
      <c r="M826" s="8">
        <v>291</v>
      </c>
      <c r="N826" s="8">
        <v>99917875</v>
      </c>
      <c r="O826" s="8">
        <v>96524091</v>
      </c>
      <c r="P826" s="8">
        <v>99917875</v>
      </c>
      <c r="Q826" s="8">
        <v>10103</v>
      </c>
      <c r="R826" s="8">
        <v>10405</v>
      </c>
      <c r="S826" s="8">
        <f t="shared" si="48"/>
        <v>10446</v>
      </c>
      <c r="T826" s="8">
        <f t="shared" si="49"/>
        <v>10897</v>
      </c>
      <c r="U826" s="8">
        <f t="shared" si="50"/>
        <v>11877</v>
      </c>
      <c r="V826" s="21" t="s">
        <v>143</v>
      </c>
      <c r="W826" s="21" t="s">
        <v>143</v>
      </c>
      <c r="X826" s="8" t="s">
        <v>181</v>
      </c>
      <c r="Y826" s="8" t="s">
        <v>182</v>
      </c>
      <c r="Z826" s="8">
        <v>2</v>
      </c>
      <c r="AA826" s="8"/>
      <c r="AB826" s="8" t="s">
        <v>185</v>
      </c>
      <c r="AC826" s="8" t="s">
        <v>1758</v>
      </c>
      <c r="AE826" s="8" t="e">
        <f>VLOOKUP(N826,[1]CRN!$H$2:$I$1212,2,FALSE)</f>
        <v>#N/A</v>
      </c>
      <c r="AG826" s="9">
        <v>96524091</v>
      </c>
      <c r="AH826" s="9">
        <v>9621</v>
      </c>
      <c r="AI826" s="9">
        <f>VLOOKUP(AG826,[2]CRN!$A$2:$J$2833,10,FALSE)</f>
        <v>10103</v>
      </c>
      <c r="AJ826" s="9">
        <f t="shared" si="51"/>
        <v>5.0098742334476663E-2</v>
      </c>
      <c r="AL826" s="9">
        <v>96524091</v>
      </c>
      <c r="AM826" s="9">
        <v>10405</v>
      </c>
      <c r="AT826" s="9">
        <v>96524089</v>
      </c>
      <c r="AU826" s="9">
        <v>99917873</v>
      </c>
      <c r="AX826" s="9">
        <v>98160708</v>
      </c>
      <c r="AY826" s="9">
        <v>2219</v>
      </c>
      <c r="BB826" s="9">
        <v>99917875</v>
      </c>
      <c r="BC826" s="9">
        <v>10897</v>
      </c>
      <c r="BF826" s="9">
        <v>99917875</v>
      </c>
      <c r="BG826" s="9">
        <v>11877</v>
      </c>
    </row>
    <row r="827" spans="2:59" x14ac:dyDescent="0.35">
      <c r="B827" s="21" t="s">
        <v>1468</v>
      </c>
      <c r="C827" s="21" t="s">
        <v>39</v>
      </c>
      <c r="D827" s="21" t="s">
        <v>51</v>
      </c>
      <c r="E827" s="21" t="s">
        <v>51</v>
      </c>
      <c r="F827" s="21" t="s">
        <v>412</v>
      </c>
      <c r="G827" s="8" t="s">
        <v>192</v>
      </c>
      <c r="H827" s="8">
        <v>20</v>
      </c>
      <c r="I827" s="8" t="s">
        <v>159</v>
      </c>
      <c r="J827" s="8" t="s">
        <v>154</v>
      </c>
      <c r="K827" s="8">
        <v>3</v>
      </c>
      <c r="L827" s="8" t="s">
        <v>153</v>
      </c>
      <c r="M827" s="8">
        <v>291</v>
      </c>
      <c r="N827" s="8">
        <v>99917884</v>
      </c>
      <c r="O827" s="8">
        <v>96524109</v>
      </c>
      <c r="P827" s="8">
        <v>99917884</v>
      </c>
      <c r="Q827" s="8">
        <v>10170</v>
      </c>
      <c r="R827" s="8">
        <v>10474</v>
      </c>
      <c r="S827" s="8">
        <f t="shared" si="48"/>
        <v>10517</v>
      </c>
      <c r="T827" s="8">
        <f t="shared" si="49"/>
        <v>10971</v>
      </c>
      <c r="U827" s="8">
        <f t="shared" si="50"/>
        <v>11958</v>
      </c>
      <c r="V827" s="21" t="s">
        <v>143</v>
      </c>
      <c r="W827" s="21" t="s">
        <v>143</v>
      </c>
      <c r="X827" s="8" t="s">
        <v>181</v>
      </c>
      <c r="Y827" s="8" t="s">
        <v>182</v>
      </c>
      <c r="Z827" s="8">
        <v>2</v>
      </c>
      <c r="AA827" s="8"/>
      <c r="AB827" s="8" t="s">
        <v>185</v>
      </c>
      <c r="AC827" s="8" t="s">
        <v>1758</v>
      </c>
      <c r="AE827" s="8" t="e">
        <f>VLOOKUP(N827,[1]CRN!$H$2:$I$1212,2,FALSE)</f>
        <v>#N/A</v>
      </c>
      <c r="AG827" s="9">
        <v>96524109</v>
      </c>
      <c r="AH827" s="9">
        <v>9685</v>
      </c>
      <c r="AI827" s="9">
        <f>VLOOKUP(AG827,[2]CRN!$A$2:$J$2833,10,FALSE)</f>
        <v>10170</v>
      </c>
      <c r="AJ827" s="9">
        <f t="shared" si="51"/>
        <v>5.0077439339184307E-2</v>
      </c>
      <c r="AL827" s="9">
        <v>96524109</v>
      </c>
      <c r="AM827" s="9">
        <v>10474</v>
      </c>
      <c r="AT827" s="9">
        <v>96524090</v>
      </c>
      <c r="AU827" s="9">
        <v>99917874</v>
      </c>
      <c r="AX827" s="9">
        <v>98160709</v>
      </c>
      <c r="AY827" s="9">
        <v>2294</v>
      </c>
      <c r="BB827" s="9">
        <v>99917884</v>
      </c>
      <c r="BC827" s="9">
        <v>10971</v>
      </c>
      <c r="BF827" s="9">
        <v>99917884</v>
      </c>
      <c r="BG827" s="9">
        <v>11958</v>
      </c>
    </row>
    <row r="828" spans="2:59" x14ac:dyDescent="0.35">
      <c r="B828" s="21" t="s">
        <v>1469</v>
      </c>
      <c r="C828" s="21" t="s">
        <v>39</v>
      </c>
      <c r="D828" s="21" t="s">
        <v>52</v>
      </c>
      <c r="E828" s="21" t="s">
        <v>52</v>
      </c>
      <c r="F828" s="21" t="s">
        <v>413</v>
      </c>
      <c r="G828" s="8" t="s">
        <v>192</v>
      </c>
      <c r="H828" s="8">
        <v>20</v>
      </c>
      <c r="I828" s="8" t="s">
        <v>159</v>
      </c>
      <c r="J828" s="8" t="s">
        <v>151</v>
      </c>
      <c r="K828" s="8">
        <v>3</v>
      </c>
      <c r="L828" s="8" t="s">
        <v>153</v>
      </c>
      <c r="M828" s="8">
        <v>298</v>
      </c>
      <c r="N828" s="8">
        <v>99917876</v>
      </c>
      <c r="O828" s="8">
        <v>96524092</v>
      </c>
      <c r="P828" s="8">
        <v>99917876</v>
      </c>
      <c r="Q828" s="8">
        <v>11155</v>
      </c>
      <c r="R828" s="8">
        <v>11489</v>
      </c>
      <c r="S828" s="8">
        <f t="shared" si="48"/>
        <v>11562</v>
      </c>
      <c r="T828" s="8">
        <f t="shared" si="49"/>
        <v>12058</v>
      </c>
      <c r="U828" s="8">
        <f t="shared" si="50"/>
        <v>13143</v>
      </c>
      <c r="V828" s="21" t="s">
        <v>143</v>
      </c>
      <c r="W828" s="21" t="s">
        <v>143</v>
      </c>
      <c r="X828" s="8" t="s">
        <v>181</v>
      </c>
      <c r="Y828" s="8" t="s">
        <v>182</v>
      </c>
      <c r="Z828" s="8">
        <v>2</v>
      </c>
      <c r="AA828" s="8"/>
      <c r="AB828" s="8" t="s">
        <v>185</v>
      </c>
      <c r="AC828" s="8" t="s">
        <v>1758</v>
      </c>
      <c r="AE828" s="8" t="e">
        <f>VLOOKUP(N828,[1]CRN!$H$2:$I$1212,2,FALSE)</f>
        <v>#N/A</v>
      </c>
      <c r="AG828" s="9">
        <v>96524092</v>
      </c>
      <c r="AH828" s="9">
        <v>10623</v>
      </c>
      <c r="AI828" s="9">
        <f>VLOOKUP(AG828,[2]CRN!$A$2:$J$2833,10,FALSE)</f>
        <v>11155</v>
      </c>
      <c r="AJ828" s="9">
        <f t="shared" si="51"/>
        <v>5.0080015061658663E-2</v>
      </c>
      <c r="AL828" s="9">
        <v>96524092</v>
      </c>
      <c r="AM828" s="9">
        <v>11489</v>
      </c>
      <c r="AT828" s="9">
        <v>96524091</v>
      </c>
      <c r="AU828" s="9">
        <v>99917875</v>
      </c>
      <c r="AX828" s="9">
        <v>98160710</v>
      </c>
      <c r="AY828" s="9">
        <v>2345</v>
      </c>
      <c r="BB828" s="9">
        <v>99917876</v>
      </c>
      <c r="BC828" s="9">
        <v>12058</v>
      </c>
      <c r="BF828" s="9">
        <v>99917876</v>
      </c>
      <c r="BG828" s="9">
        <v>13143</v>
      </c>
    </row>
    <row r="829" spans="2:59" x14ac:dyDescent="0.35">
      <c r="B829" s="21" t="s">
        <v>1470</v>
      </c>
      <c r="C829" s="21" t="s">
        <v>39</v>
      </c>
      <c r="D829" s="21" t="s">
        <v>52</v>
      </c>
      <c r="E829" s="21" t="s">
        <v>52</v>
      </c>
      <c r="F829" s="21" t="s">
        <v>413</v>
      </c>
      <c r="G829" s="8" t="s">
        <v>192</v>
      </c>
      <c r="H829" s="8">
        <v>20</v>
      </c>
      <c r="I829" s="8" t="s">
        <v>159</v>
      </c>
      <c r="J829" s="8" t="s">
        <v>154</v>
      </c>
      <c r="K829" s="8">
        <v>3</v>
      </c>
      <c r="L829" s="8" t="s">
        <v>153</v>
      </c>
      <c r="M829" s="8">
        <v>298</v>
      </c>
      <c r="N829" s="8">
        <v>99917885</v>
      </c>
      <c r="O829" s="8">
        <v>96524110</v>
      </c>
      <c r="P829" s="8">
        <v>99917885</v>
      </c>
      <c r="Q829" s="8">
        <v>11222</v>
      </c>
      <c r="R829" s="8">
        <v>11558</v>
      </c>
      <c r="S829" s="8">
        <f t="shared" si="48"/>
        <v>11633</v>
      </c>
      <c r="T829" s="8">
        <f t="shared" si="49"/>
        <v>12132</v>
      </c>
      <c r="U829" s="8">
        <f t="shared" si="50"/>
        <v>13224</v>
      </c>
      <c r="V829" s="21" t="s">
        <v>143</v>
      </c>
      <c r="W829" s="21" t="s">
        <v>143</v>
      </c>
      <c r="X829" s="8" t="s">
        <v>181</v>
      </c>
      <c r="Y829" s="8" t="s">
        <v>182</v>
      </c>
      <c r="Z829" s="8">
        <v>2</v>
      </c>
      <c r="AA829" s="8"/>
      <c r="AB829" s="8" t="s">
        <v>185</v>
      </c>
      <c r="AC829" s="8" t="s">
        <v>1758</v>
      </c>
      <c r="AE829" s="8" t="e">
        <f>VLOOKUP(N829,[1]CRN!$H$2:$I$1212,2,FALSE)</f>
        <v>#N/A</v>
      </c>
      <c r="AG829" s="9">
        <v>96524110</v>
      </c>
      <c r="AH829" s="9">
        <v>10687</v>
      </c>
      <c r="AI829" s="9">
        <f>VLOOKUP(AG829,[2]CRN!$A$2:$J$2833,10,FALSE)</f>
        <v>11222</v>
      </c>
      <c r="AJ829" s="9">
        <f t="shared" si="51"/>
        <v>5.0060821558903339E-2</v>
      </c>
      <c r="AL829" s="9">
        <v>96524110</v>
      </c>
      <c r="AM829" s="9">
        <v>11558</v>
      </c>
      <c r="AT829" s="9">
        <v>96524092</v>
      </c>
      <c r="AU829" s="9">
        <v>99917876</v>
      </c>
      <c r="AX829" s="9">
        <v>98160711</v>
      </c>
      <c r="AY829" s="9">
        <v>2375</v>
      </c>
      <c r="BB829" s="9">
        <v>99917885</v>
      </c>
      <c r="BC829" s="9">
        <v>12132</v>
      </c>
      <c r="BF829" s="9">
        <v>99917885</v>
      </c>
      <c r="BG829" s="9">
        <v>13224</v>
      </c>
    </row>
    <row r="830" spans="2:59" x14ac:dyDescent="0.35">
      <c r="B830" s="21" t="s">
        <v>1471</v>
      </c>
      <c r="C830" s="21" t="s">
        <v>39</v>
      </c>
      <c r="D830" s="21" t="s">
        <v>53</v>
      </c>
      <c r="E830" s="21" t="s">
        <v>53</v>
      </c>
      <c r="F830" s="21" t="s">
        <v>415</v>
      </c>
      <c r="G830" s="8" t="s">
        <v>192</v>
      </c>
      <c r="H830" s="8">
        <v>25</v>
      </c>
      <c r="I830" s="8" t="s">
        <v>160</v>
      </c>
      <c r="J830" s="8" t="s">
        <v>151</v>
      </c>
      <c r="K830" s="8">
        <v>3</v>
      </c>
      <c r="L830" s="8" t="s">
        <v>161</v>
      </c>
      <c r="M830" s="8">
        <v>472</v>
      </c>
      <c r="N830" s="8">
        <v>99917877</v>
      </c>
      <c r="O830" s="8">
        <v>96524093</v>
      </c>
      <c r="P830" s="8">
        <v>99917877</v>
      </c>
      <c r="Q830" s="8">
        <v>13368</v>
      </c>
      <c r="R830" s="8">
        <v>13770</v>
      </c>
      <c r="S830" s="8">
        <f t="shared" si="48"/>
        <v>13735</v>
      </c>
      <c r="T830" s="8">
        <f t="shared" si="49"/>
        <v>14324</v>
      </c>
      <c r="U830" s="8">
        <f t="shared" si="50"/>
        <v>15612</v>
      </c>
      <c r="V830" s="21" t="s">
        <v>143</v>
      </c>
      <c r="W830" s="21" t="s">
        <v>143</v>
      </c>
      <c r="X830" s="8" t="s">
        <v>181</v>
      </c>
      <c r="Y830" s="8" t="s">
        <v>182</v>
      </c>
      <c r="Z830" s="8">
        <v>2</v>
      </c>
      <c r="AA830" s="8"/>
      <c r="AB830" s="8" t="s">
        <v>185</v>
      </c>
      <c r="AC830" s="8" t="s">
        <v>1758</v>
      </c>
      <c r="AE830" s="8" t="e">
        <f>VLOOKUP(N830,[1]CRN!$H$2:$I$1212,2,FALSE)</f>
        <v>#N/A</v>
      </c>
      <c r="AG830" s="9">
        <v>96524093</v>
      </c>
      <c r="AH830" s="9">
        <v>12731</v>
      </c>
      <c r="AI830" s="9">
        <f>VLOOKUP(AG830,[2]CRN!$A$2:$J$2833,10,FALSE)</f>
        <v>13368</v>
      </c>
      <c r="AJ830" s="9">
        <f t="shared" si="51"/>
        <v>5.0035346791296835E-2</v>
      </c>
      <c r="AL830" s="9">
        <v>96524093</v>
      </c>
      <c r="AM830" s="9">
        <v>13770</v>
      </c>
      <c r="AT830" s="9">
        <v>96524093</v>
      </c>
      <c r="AU830" s="9">
        <v>99917877</v>
      </c>
      <c r="AX830" s="9">
        <v>98160712</v>
      </c>
      <c r="AY830" s="9">
        <v>2426</v>
      </c>
      <c r="BB830" s="9">
        <v>99917877</v>
      </c>
      <c r="BC830" s="9">
        <v>14324</v>
      </c>
      <c r="BF830" s="9">
        <v>99917877</v>
      </c>
      <c r="BG830" s="9">
        <v>15612</v>
      </c>
    </row>
    <row r="831" spans="2:59" x14ac:dyDescent="0.35">
      <c r="B831" s="21" t="s">
        <v>1472</v>
      </c>
      <c r="C831" s="21" t="s">
        <v>39</v>
      </c>
      <c r="D831" s="21" t="s">
        <v>53</v>
      </c>
      <c r="E831" s="21" t="s">
        <v>53</v>
      </c>
      <c r="F831" s="21" t="s">
        <v>415</v>
      </c>
      <c r="G831" s="8" t="s">
        <v>192</v>
      </c>
      <c r="H831" s="8">
        <v>25</v>
      </c>
      <c r="I831" s="8" t="s">
        <v>160</v>
      </c>
      <c r="J831" s="8" t="s">
        <v>154</v>
      </c>
      <c r="K831" s="8">
        <v>3</v>
      </c>
      <c r="L831" s="8" t="s">
        <v>161</v>
      </c>
      <c r="M831" s="8">
        <v>472</v>
      </c>
      <c r="N831" s="8">
        <v>99917886</v>
      </c>
      <c r="O831" s="8">
        <v>96524111</v>
      </c>
      <c r="P831" s="8">
        <v>99917886</v>
      </c>
      <c r="Q831" s="8">
        <v>13435</v>
      </c>
      <c r="R831" s="8">
        <v>13839</v>
      </c>
      <c r="S831" s="8">
        <f t="shared" si="48"/>
        <v>13806</v>
      </c>
      <c r="T831" s="8">
        <f t="shared" si="49"/>
        <v>14398</v>
      </c>
      <c r="U831" s="8">
        <f t="shared" si="50"/>
        <v>15693</v>
      </c>
      <c r="V831" s="21" t="s">
        <v>143</v>
      </c>
      <c r="W831" s="21" t="s">
        <v>143</v>
      </c>
      <c r="X831" s="8" t="s">
        <v>181</v>
      </c>
      <c r="Y831" s="8" t="s">
        <v>182</v>
      </c>
      <c r="Z831" s="8">
        <v>2</v>
      </c>
      <c r="AA831" s="8"/>
      <c r="AB831" s="8" t="s">
        <v>185</v>
      </c>
      <c r="AC831" s="8" t="s">
        <v>1758</v>
      </c>
      <c r="AE831" s="8" t="e">
        <f>VLOOKUP(N831,[1]CRN!$H$2:$I$1212,2,FALSE)</f>
        <v>#N/A</v>
      </c>
      <c r="AG831" s="9">
        <v>96524111</v>
      </c>
      <c r="AH831" s="9">
        <v>12795</v>
      </c>
      <c r="AI831" s="9">
        <f>VLOOKUP(AG831,[2]CRN!$A$2:$J$2833,10,FALSE)</f>
        <v>13435</v>
      </c>
      <c r="AJ831" s="9">
        <f t="shared" si="51"/>
        <v>5.0019538882375932E-2</v>
      </c>
      <c r="AL831" s="9">
        <v>96524111</v>
      </c>
      <c r="AM831" s="9">
        <v>13839</v>
      </c>
      <c r="AT831" s="9">
        <v>96524103</v>
      </c>
      <c r="AU831" s="9">
        <v>99917878</v>
      </c>
      <c r="AX831" s="9">
        <v>98160713</v>
      </c>
      <c r="AY831" s="9">
        <v>2648</v>
      </c>
      <c r="BB831" s="9">
        <v>99917886</v>
      </c>
      <c r="BC831" s="9">
        <v>14398</v>
      </c>
      <c r="BF831" s="9">
        <v>99917886</v>
      </c>
      <c r="BG831" s="9">
        <v>15693</v>
      </c>
    </row>
    <row r="832" spans="2:59" x14ac:dyDescent="0.35">
      <c r="B832" s="21" t="s">
        <v>1473</v>
      </c>
      <c r="C832" s="21" t="s">
        <v>39</v>
      </c>
      <c r="D832" s="21" t="s">
        <v>49</v>
      </c>
      <c r="E832" s="21" t="s">
        <v>49</v>
      </c>
      <c r="F832" s="21" t="s">
        <v>410</v>
      </c>
      <c r="G832" s="8" t="s">
        <v>192</v>
      </c>
      <c r="H832" s="8">
        <v>15</v>
      </c>
      <c r="I832" s="8" t="s">
        <v>159</v>
      </c>
      <c r="J832" s="8" t="s">
        <v>151</v>
      </c>
      <c r="K832" s="8">
        <v>3</v>
      </c>
      <c r="L832" s="8" t="s">
        <v>153</v>
      </c>
      <c r="M832" s="8">
        <v>234</v>
      </c>
      <c r="N832" s="8">
        <v>99917905</v>
      </c>
      <c r="O832" s="8">
        <v>96523915</v>
      </c>
      <c r="P832" s="8">
        <v>99917905</v>
      </c>
      <c r="Q832" s="8">
        <v>7728</v>
      </c>
      <c r="R832" s="8">
        <v>7960</v>
      </c>
      <c r="S832" s="8">
        <f t="shared" si="48"/>
        <v>8003</v>
      </c>
      <c r="T832" s="8">
        <f t="shared" si="49"/>
        <v>8348</v>
      </c>
      <c r="U832" s="8">
        <f t="shared" si="50"/>
        <v>9099</v>
      </c>
      <c r="V832" s="21" t="s">
        <v>143</v>
      </c>
      <c r="W832" s="21" t="s">
        <v>143</v>
      </c>
      <c r="X832" s="8" t="s">
        <v>181</v>
      </c>
      <c r="Y832" s="8" t="s">
        <v>182</v>
      </c>
      <c r="Z832" s="8">
        <v>2</v>
      </c>
      <c r="AA832" s="8"/>
      <c r="AB832" s="8" t="s">
        <v>188</v>
      </c>
      <c r="AC832" s="8" t="s">
        <v>1758</v>
      </c>
      <c r="AE832" s="8" t="e">
        <f>VLOOKUP(N832,[1]CRN!$H$2:$I$1212,2,FALSE)</f>
        <v>#N/A</v>
      </c>
      <c r="AG832" s="9">
        <v>96523915</v>
      </c>
      <c r="AH832" s="9">
        <v>7360</v>
      </c>
      <c r="AI832" s="9">
        <f>VLOOKUP(AG832,[2]CRN!$A$2:$J$2833,10,FALSE)</f>
        <v>7728</v>
      </c>
      <c r="AJ832" s="9">
        <f t="shared" si="51"/>
        <v>0.05</v>
      </c>
      <c r="AL832" s="9">
        <v>96523915</v>
      </c>
      <c r="AM832" s="9">
        <v>7960</v>
      </c>
      <c r="AT832" s="9">
        <v>96524104</v>
      </c>
      <c r="AU832" s="9">
        <v>99917879</v>
      </c>
      <c r="AX832" s="9">
        <v>98160714</v>
      </c>
      <c r="AY832" s="9">
        <v>2699</v>
      </c>
      <c r="BB832" s="9">
        <v>99917905</v>
      </c>
      <c r="BC832" s="9">
        <v>8348</v>
      </c>
      <c r="BF832" s="9">
        <v>99917905</v>
      </c>
      <c r="BG832" s="9">
        <v>9099</v>
      </c>
    </row>
    <row r="833" spans="2:59" x14ac:dyDescent="0.35">
      <c r="B833" s="21" t="s">
        <v>1474</v>
      </c>
      <c r="C833" s="21" t="s">
        <v>39</v>
      </c>
      <c r="D833" s="21" t="s">
        <v>49</v>
      </c>
      <c r="E833" s="21" t="s">
        <v>49</v>
      </c>
      <c r="F833" s="21" t="s">
        <v>410</v>
      </c>
      <c r="G833" s="8" t="s">
        <v>192</v>
      </c>
      <c r="H833" s="8">
        <v>15</v>
      </c>
      <c r="I833" s="8" t="s">
        <v>159</v>
      </c>
      <c r="J833" s="8" t="s">
        <v>154</v>
      </c>
      <c r="K833" s="8">
        <v>3</v>
      </c>
      <c r="L833" s="8" t="s">
        <v>153</v>
      </c>
      <c r="M833" s="8">
        <v>234</v>
      </c>
      <c r="N833" s="8">
        <v>99917910</v>
      </c>
      <c r="O833" s="8">
        <v>96523933</v>
      </c>
      <c r="P833" s="8">
        <v>99917910</v>
      </c>
      <c r="Q833" s="8">
        <v>7795</v>
      </c>
      <c r="R833" s="8">
        <v>8029</v>
      </c>
      <c r="S833" s="8">
        <f t="shared" si="48"/>
        <v>8074</v>
      </c>
      <c r="T833" s="8">
        <f t="shared" si="49"/>
        <v>8422</v>
      </c>
      <c r="U833" s="8">
        <f t="shared" si="50"/>
        <v>9180</v>
      </c>
      <c r="V833" s="21" t="s">
        <v>143</v>
      </c>
      <c r="W833" s="21" t="s">
        <v>143</v>
      </c>
      <c r="X833" s="8" t="s">
        <v>181</v>
      </c>
      <c r="Y833" s="8" t="s">
        <v>182</v>
      </c>
      <c r="Z833" s="8">
        <v>2</v>
      </c>
      <c r="AA833" s="8"/>
      <c r="AB833" s="8" t="s">
        <v>188</v>
      </c>
      <c r="AC833" s="8" t="s">
        <v>1758</v>
      </c>
      <c r="AE833" s="8" t="e">
        <f>VLOOKUP(N833,[1]CRN!$H$2:$I$1212,2,FALSE)</f>
        <v>#N/A</v>
      </c>
      <c r="AG833" s="9">
        <v>96523933</v>
      </c>
      <c r="AH833" s="9">
        <v>7424</v>
      </c>
      <c r="AI833" s="9">
        <f>VLOOKUP(AG833,[2]CRN!$A$2:$J$2833,10,FALSE)</f>
        <v>7795</v>
      </c>
      <c r="AJ833" s="9">
        <f t="shared" si="51"/>
        <v>4.9973060344827583E-2</v>
      </c>
      <c r="AL833" s="9">
        <v>96523933</v>
      </c>
      <c r="AM833" s="9">
        <v>8029</v>
      </c>
      <c r="AT833" s="9">
        <v>96524105</v>
      </c>
      <c r="AU833" s="9">
        <v>99917880</v>
      </c>
      <c r="AX833" s="9">
        <v>98160715</v>
      </c>
      <c r="AY833" s="9">
        <v>2748</v>
      </c>
      <c r="BB833" s="9">
        <v>99917910</v>
      </c>
      <c r="BC833" s="9">
        <v>8422</v>
      </c>
      <c r="BF833" s="9">
        <v>99917910</v>
      </c>
      <c r="BG833" s="9">
        <v>9180</v>
      </c>
    </row>
    <row r="834" spans="2:59" x14ac:dyDescent="0.35">
      <c r="B834" s="21" t="s">
        <v>1475</v>
      </c>
      <c r="C834" s="21" t="s">
        <v>39</v>
      </c>
      <c r="D834" s="21" t="s">
        <v>50</v>
      </c>
      <c r="E834" s="21" t="s">
        <v>50</v>
      </c>
      <c r="F834" s="21" t="s">
        <v>411</v>
      </c>
      <c r="G834" s="8" t="s">
        <v>192</v>
      </c>
      <c r="H834" s="8">
        <v>15</v>
      </c>
      <c r="I834" s="8" t="s">
        <v>159</v>
      </c>
      <c r="J834" s="8" t="s">
        <v>151</v>
      </c>
      <c r="K834" s="8">
        <v>3</v>
      </c>
      <c r="L834" s="8" t="s">
        <v>153</v>
      </c>
      <c r="M834" s="8">
        <v>236</v>
      </c>
      <c r="N834" s="8">
        <v>99917906</v>
      </c>
      <c r="O834" s="8">
        <v>96523916</v>
      </c>
      <c r="P834" s="8">
        <v>99917906</v>
      </c>
      <c r="Q834" s="8">
        <v>7974</v>
      </c>
      <c r="R834" s="8">
        <v>8214</v>
      </c>
      <c r="S834" s="8">
        <f t="shared" si="48"/>
        <v>8264</v>
      </c>
      <c r="T834" s="8">
        <f t="shared" si="49"/>
        <v>8620</v>
      </c>
      <c r="U834" s="8">
        <f t="shared" si="50"/>
        <v>9394</v>
      </c>
      <c r="V834" s="21" t="s">
        <v>143</v>
      </c>
      <c r="W834" s="21" t="s">
        <v>143</v>
      </c>
      <c r="X834" s="8" t="s">
        <v>181</v>
      </c>
      <c r="Y834" s="8" t="s">
        <v>182</v>
      </c>
      <c r="Z834" s="8">
        <v>2</v>
      </c>
      <c r="AA834" s="8"/>
      <c r="AB834" s="8" t="s">
        <v>188</v>
      </c>
      <c r="AC834" s="8" t="s">
        <v>1758</v>
      </c>
      <c r="AE834" s="8" t="e">
        <f>VLOOKUP(N834,[1]CRN!$H$2:$I$1212,2,FALSE)</f>
        <v>#N/A</v>
      </c>
      <c r="AG834" s="9">
        <v>96523916</v>
      </c>
      <c r="AH834" s="9">
        <v>7595</v>
      </c>
      <c r="AI834" s="9">
        <f>VLOOKUP(AG834,[2]CRN!$A$2:$J$2833,10,FALSE)</f>
        <v>7974</v>
      </c>
      <c r="AJ834" s="9">
        <f t="shared" si="51"/>
        <v>4.9901250822909811E-2</v>
      </c>
      <c r="AL834" s="9">
        <v>96523916</v>
      </c>
      <c r="AM834" s="9">
        <v>8214</v>
      </c>
      <c r="AT834" s="9">
        <v>96524106</v>
      </c>
      <c r="AU834" s="9">
        <v>99917881</v>
      </c>
      <c r="AX834" s="9">
        <v>98160716</v>
      </c>
      <c r="AY834" s="9">
        <v>2799</v>
      </c>
      <c r="BB834" s="9">
        <v>99917906</v>
      </c>
      <c r="BC834" s="9">
        <v>8620</v>
      </c>
      <c r="BF834" s="9">
        <v>99917906</v>
      </c>
      <c r="BG834" s="9">
        <v>9394</v>
      </c>
    </row>
    <row r="835" spans="2:59" x14ac:dyDescent="0.35">
      <c r="B835" s="21" t="s">
        <v>1476</v>
      </c>
      <c r="C835" s="21" t="s">
        <v>39</v>
      </c>
      <c r="D835" s="21" t="s">
        <v>50</v>
      </c>
      <c r="E835" s="21" t="s">
        <v>50</v>
      </c>
      <c r="F835" s="21" t="s">
        <v>411</v>
      </c>
      <c r="G835" s="8" t="s">
        <v>192</v>
      </c>
      <c r="H835" s="8">
        <v>15</v>
      </c>
      <c r="I835" s="8" t="s">
        <v>159</v>
      </c>
      <c r="J835" s="8" t="s">
        <v>154</v>
      </c>
      <c r="K835" s="8">
        <v>3</v>
      </c>
      <c r="L835" s="8" t="s">
        <v>153</v>
      </c>
      <c r="M835" s="8">
        <v>236</v>
      </c>
      <c r="N835" s="8">
        <v>99917911</v>
      </c>
      <c r="O835" s="8">
        <v>96523934</v>
      </c>
      <c r="P835" s="8">
        <v>99917911</v>
      </c>
      <c r="Q835" s="8">
        <v>8041</v>
      </c>
      <c r="R835" s="8">
        <v>8283</v>
      </c>
      <c r="S835" s="8">
        <f t="shared" si="48"/>
        <v>8335</v>
      </c>
      <c r="T835" s="8">
        <f t="shared" si="49"/>
        <v>8694</v>
      </c>
      <c r="U835" s="8">
        <f t="shared" si="50"/>
        <v>9475</v>
      </c>
      <c r="V835" s="21" t="s">
        <v>143</v>
      </c>
      <c r="W835" s="21" t="s">
        <v>143</v>
      </c>
      <c r="X835" s="8" t="s">
        <v>181</v>
      </c>
      <c r="Y835" s="8" t="s">
        <v>182</v>
      </c>
      <c r="Z835" s="8">
        <v>2</v>
      </c>
      <c r="AA835" s="8"/>
      <c r="AB835" s="8" t="s">
        <v>188</v>
      </c>
      <c r="AC835" s="8" t="s">
        <v>1758</v>
      </c>
      <c r="AE835" s="8" t="e">
        <f>VLOOKUP(N835,[1]CRN!$H$2:$I$1212,2,FALSE)</f>
        <v>#N/A</v>
      </c>
      <c r="AG835" s="9">
        <v>96523934</v>
      </c>
      <c r="AH835" s="9">
        <v>7659</v>
      </c>
      <c r="AI835" s="9">
        <f>VLOOKUP(AG835,[2]CRN!$A$2:$J$2833,10,FALSE)</f>
        <v>8041</v>
      </c>
      <c r="AJ835" s="9">
        <f t="shared" si="51"/>
        <v>4.9875962919441179E-2</v>
      </c>
      <c r="AL835" s="9">
        <v>96523934</v>
      </c>
      <c r="AM835" s="9">
        <v>8283</v>
      </c>
      <c r="AT835" s="9">
        <v>96524107</v>
      </c>
      <c r="AU835" s="9">
        <v>99917882</v>
      </c>
      <c r="AX835" s="9">
        <v>98160717</v>
      </c>
      <c r="AY835" s="9">
        <v>2904</v>
      </c>
      <c r="BB835" s="9">
        <v>99917911</v>
      </c>
      <c r="BC835" s="9">
        <v>8694</v>
      </c>
      <c r="BF835" s="9">
        <v>99917911</v>
      </c>
      <c r="BG835" s="9">
        <v>9475</v>
      </c>
    </row>
    <row r="836" spans="2:59" x14ac:dyDescent="0.35">
      <c r="B836" s="21" t="s">
        <v>1477</v>
      </c>
      <c r="C836" s="21" t="s">
        <v>39</v>
      </c>
      <c r="D836" s="21" t="s">
        <v>51</v>
      </c>
      <c r="E836" s="21" t="s">
        <v>51</v>
      </c>
      <c r="F836" s="21" t="s">
        <v>412</v>
      </c>
      <c r="G836" s="8" t="s">
        <v>192</v>
      </c>
      <c r="H836" s="8">
        <v>20</v>
      </c>
      <c r="I836" s="8" t="s">
        <v>159</v>
      </c>
      <c r="J836" s="8" t="s">
        <v>151</v>
      </c>
      <c r="K836" s="8">
        <v>3</v>
      </c>
      <c r="L836" s="8" t="s">
        <v>153</v>
      </c>
      <c r="M836" s="8">
        <v>377</v>
      </c>
      <c r="N836" s="8">
        <v>99917907</v>
      </c>
      <c r="O836" s="8">
        <v>96523917</v>
      </c>
      <c r="P836" s="8">
        <v>99917907</v>
      </c>
      <c r="Q836" s="8">
        <v>9809</v>
      </c>
      <c r="R836" s="8">
        <v>10103</v>
      </c>
      <c r="S836" s="8">
        <f t="shared" si="48"/>
        <v>10185</v>
      </c>
      <c r="T836" s="8">
        <f t="shared" si="49"/>
        <v>10623</v>
      </c>
      <c r="U836" s="8">
        <f t="shared" si="50"/>
        <v>11578</v>
      </c>
      <c r="V836" s="21" t="s">
        <v>143</v>
      </c>
      <c r="W836" s="21" t="s">
        <v>143</v>
      </c>
      <c r="X836" s="8" t="s">
        <v>181</v>
      </c>
      <c r="Y836" s="8" t="s">
        <v>182</v>
      </c>
      <c r="Z836" s="8">
        <v>2</v>
      </c>
      <c r="AA836" s="8"/>
      <c r="AB836" s="8" t="s">
        <v>188</v>
      </c>
      <c r="AC836" s="8" t="s">
        <v>1758</v>
      </c>
      <c r="AE836" s="8" t="e">
        <f>VLOOKUP(N836,[1]CRN!$H$2:$I$1212,2,FALSE)</f>
        <v>#N/A</v>
      </c>
      <c r="AG836" s="9">
        <v>96523917</v>
      </c>
      <c r="AH836" s="9">
        <v>9342</v>
      </c>
      <c r="AI836" s="9">
        <f>VLOOKUP(AG836,[2]CRN!$A$2:$J$2833,10,FALSE)</f>
        <v>9809</v>
      </c>
      <c r="AJ836" s="9">
        <f t="shared" si="51"/>
        <v>4.9989295654035537E-2</v>
      </c>
      <c r="AL836" s="9">
        <v>96523917</v>
      </c>
      <c r="AM836" s="9">
        <v>10103</v>
      </c>
      <c r="AT836" s="9">
        <v>96524108</v>
      </c>
      <c r="AU836" s="9">
        <v>99917883</v>
      </c>
      <c r="AX836" s="9">
        <v>98160718</v>
      </c>
      <c r="AY836" s="9">
        <v>2955</v>
      </c>
      <c r="BB836" s="9">
        <v>99917907</v>
      </c>
      <c r="BC836" s="9">
        <v>10623</v>
      </c>
      <c r="BF836" s="9">
        <v>99917907</v>
      </c>
      <c r="BG836" s="9">
        <v>11578</v>
      </c>
    </row>
    <row r="837" spans="2:59" x14ac:dyDescent="0.35">
      <c r="B837" s="21" t="s">
        <v>1478</v>
      </c>
      <c r="C837" s="21" t="s">
        <v>39</v>
      </c>
      <c r="D837" s="21" t="s">
        <v>51</v>
      </c>
      <c r="E837" s="21" t="s">
        <v>51</v>
      </c>
      <c r="F837" s="21" t="s">
        <v>412</v>
      </c>
      <c r="G837" s="8" t="s">
        <v>192</v>
      </c>
      <c r="H837" s="8">
        <v>20</v>
      </c>
      <c r="I837" s="8" t="s">
        <v>159</v>
      </c>
      <c r="J837" s="8" t="s">
        <v>154</v>
      </c>
      <c r="K837" s="8">
        <v>3</v>
      </c>
      <c r="L837" s="8" t="s">
        <v>153</v>
      </c>
      <c r="M837" s="8">
        <v>377</v>
      </c>
      <c r="N837" s="8">
        <v>99917912</v>
      </c>
      <c r="O837" s="8">
        <v>96523935</v>
      </c>
      <c r="P837" s="8">
        <v>99917912</v>
      </c>
      <c r="Q837" s="8">
        <v>9876</v>
      </c>
      <c r="R837" s="8">
        <v>10172</v>
      </c>
      <c r="S837" s="8">
        <f t="shared" si="48"/>
        <v>10256</v>
      </c>
      <c r="T837" s="8">
        <f t="shared" si="49"/>
        <v>10697</v>
      </c>
      <c r="U837" s="8">
        <f t="shared" si="50"/>
        <v>11659</v>
      </c>
      <c r="V837" s="21" t="s">
        <v>143</v>
      </c>
      <c r="W837" s="21" t="s">
        <v>143</v>
      </c>
      <c r="X837" s="8" t="s">
        <v>181</v>
      </c>
      <c r="Y837" s="8" t="s">
        <v>182</v>
      </c>
      <c r="Z837" s="8">
        <v>2</v>
      </c>
      <c r="AA837" s="8"/>
      <c r="AB837" s="8" t="s">
        <v>188</v>
      </c>
      <c r="AC837" s="8" t="s">
        <v>1758</v>
      </c>
      <c r="AE837" s="8" t="e">
        <f>VLOOKUP(N837,[1]CRN!$H$2:$I$1212,2,FALSE)</f>
        <v>#N/A</v>
      </c>
      <c r="AG837" s="9">
        <v>96523935</v>
      </c>
      <c r="AH837" s="9">
        <v>9406</v>
      </c>
      <c r="AI837" s="9">
        <f>VLOOKUP(AG837,[2]CRN!$A$2:$J$2833,10,FALSE)</f>
        <v>9876</v>
      </c>
      <c r="AJ837" s="9">
        <f t="shared" si="51"/>
        <v>4.9968105464597068E-2</v>
      </c>
      <c r="AL837" s="9">
        <v>96523935</v>
      </c>
      <c r="AM837" s="9">
        <v>10172</v>
      </c>
      <c r="AT837" s="9">
        <v>96524109</v>
      </c>
      <c r="AU837" s="9">
        <v>99917884</v>
      </c>
      <c r="AX837" s="9">
        <v>98160719</v>
      </c>
      <c r="AY837" s="9">
        <v>2989</v>
      </c>
      <c r="BB837" s="9">
        <v>99917912</v>
      </c>
      <c r="BC837" s="9">
        <v>10697</v>
      </c>
      <c r="BF837" s="9">
        <v>99917912</v>
      </c>
      <c r="BG837" s="9">
        <v>11659</v>
      </c>
    </row>
    <row r="838" spans="2:59" x14ac:dyDescent="0.35">
      <c r="B838" s="21" t="s">
        <v>1479</v>
      </c>
      <c r="C838" s="21" t="s">
        <v>39</v>
      </c>
      <c r="D838" s="21" t="s">
        <v>52</v>
      </c>
      <c r="E838" s="21" t="s">
        <v>52</v>
      </c>
      <c r="F838" s="21" t="s">
        <v>413</v>
      </c>
      <c r="G838" s="8" t="s">
        <v>192</v>
      </c>
      <c r="H838" s="8">
        <v>20</v>
      </c>
      <c r="I838" s="8" t="s">
        <v>159</v>
      </c>
      <c r="J838" s="8" t="s">
        <v>151</v>
      </c>
      <c r="K838" s="8">
        <v>3</v>
      </c>
      <c r="L838" s="8" t="s">
        <v>153</v>
      </c>
      <c r="M838" s="8">
        <v>381</v>
      </c>
      <c r="N838" s="8">
        <v>99917908</v>
      </c>
      <c r="O838" s="8">
        <v>96523918</v>
      </c>
      <c r="P838" s="8">
        <v>99917908</v>
      </c>
      <c r="Q838" s="8">
        <v>10861</v>
      </c>
      <c r="R838" s="8">
        <v>11187</v>
      </c>
      <c r="S838" s="8">
        <f t="shared" si="48"/>
        <v>11301</v>
      </c>
      <c r="T838" s="8">
        <f t="shared" si="49"/>
        <v>11784</v>
      </c>
      <c r="U838" s="8">
        <f t="shared" si="50"/>
        <v>12844</v>
      </c>
      <c r="V838" s="21" t="s">
        <v>143</v>
      </c>
      <c r="W838" s="21" t="s">
        <v>143</v>
      </c>
      <c r="X838" s="8" t="s">
        <v>181</v>
      </c>
      <c r="Y838" s="8" t="s">
        <v>182</v>
      </c>
      <c r="Z838" s="8">
        <v>2</v>
      </c>
      <c r="AA838" s="8"/>
      <c r="AB838" s="8" t="s">
        <v>188</v>
      </c>
      <c r="AC838" s="8" t="s">
        <v>1758</v>
      </c>
      <c r="AE838" s="8" t="e">
        <f>VLOOKUP(N838,[1]CRN!$H$2:$I$1212,2,FALSE)</f>
        <v>#N/A</v>
      </c>
      <c r="AG838" s="9">
        <v>96523918</v>
      </c>
      <c r="AH838" s="9">
        <v>10344</v>
      </c>
      <c r="AI838" s="9">
        <f>VLOOKUP(AG838,[2]CRN!$A$2:$J$2833,10,FALSE)</f>
        <v>10861</v>
      </c>
      <c r="AJ838" s="9">
        <f t="shared" si="51"/>
        <v>4.9980665119876255E-2</v>
      </c>
      <c r="AL838" s="9">
        <v>96523918</v>
      </c>
      <c r="AM838" s="9">
        <v>11187</v>
      </c>
      <c r="AT838" s="9">
        <v>96524110</v>
      </c>
      <c r="AU838" s="9">
        <v>99917885</v>
      </c>
      <c r="AX838" s="9">
        <v>98160720</v>
      </c>
      <c r="AY838" s="9">
        <v>3040</v>
      </c>
      <c r="BB838" s="9">
        <v>99917908</v>
      </c>
      <c r="BC838" s="9">
        <v>11784</v>
      </c>
      <c r="BF838" s="9">
        <v>99917908</v>
      </c>
      <c r="BG838" s="9">
        <v>12844</v>
      </c>
    </row>
    <row r="839" spans="2:59" x14ac:dyDescent="0.35">
      <c r="B839" s="21" t="s">
        <v>1480</v>
      </c>
      <c r="C839" s="21" t="s">
        <v>39</v>
      </c>
      <c r="D839" s="21" t="s">
        <v>52</v>
      </c>
      <c r="E839" s="21" t="s">
        <v>52</v>
      </c>
      <c r="F839" s="21" t="s">
        <v>413</v>
      </c>
      <c r="G839" s="8" t="s">
        <v>192</v>
      </c>
      <c r="H839" s="8">
        <v>20</v>
      </c>
      <c r="I839" s="8" t="s">
        <v>159</v>
      </c>
      <c r="J839" s="8" t="s">
        <v>154</v>
      </c>
      <c r="K839" s="8">
        <v>3</v>
      </c>
      <c r="L839" s="8" t="s">
        <v>153</v>
      </c>
      <c r="M839" s="8">
        <v>381</v>
      </c>
      <c r="N839" s="8">
        <v>99917913</v>
      </c>
      <c r="O839" s="8">
        <v>96523936</v>
      </c>
      <c r="P839" s="8">
        <v>99917913</v>
      </c>
      <c r="Q839" s="8">
        <v>10928</v>
      </c>
      <c r="R839" s="8">
        <v>11256</v>
      </c>
      <c r="S839" s="8">
        <f t="shared" ref="S839:S902" si="52">VLOOKUP(N839,$AX$6:$AY$3330,2,FALSE)</f>
        <v>11372</v>
      </c>
      <c r="T839" s="8">
        <f t="shared" ref="T839:T902" si="53">VLOOKUP(N839,$BB$6:$BC$1361,2,FALSE)</f>
        <v>11858</v>
      </c>
      <c r="U839" s="8">
        <f t="shared" ref="U839:U902" si="54">VLOOKUP(N839,$BF$6:$BG$1473,2,FALSE)</f>
        <v>12925</v>
      </c>
      <c r="V839" s="21" t="s">
        <v>143</v>
      </c>
      <c r="W839" s="21" t="s">
        <v>143</v>
      </c>
      <c r="X839" s="8" t="s">
        <v>181</v>
      </c>
      <c r="Y839" s="8" t="s">
        <v>182</v>
      </c>
      <c r="Z839" s="8">
        <v>2</v>
      </c>
      <c r="AA839" s="8"/>
      <c r="AB839" s="8" t="s">
        <v>188</v>
      </c>
      <c r="AC839" s="8" t="s">
        <v>1758</v>
      </c>
      <c r="AE839" s="8" t="e">
        <f>VLOOKUP(N839,[1]CRN!$H$2:$I$1212,2,FALSE)</f>
        <v>#N/A</v>
      </c>
      <c r="AG839" s="9">
        <v>96523936</v>
      </c>
      <c r="AH839" s="9">
        <v>10408</v>
      </c>
      <c r="AI839" s="9">
        <f>VLOOKUP(AG839,[2]CRN!$A$2:$J$2833,10,FALSE)</f>
        <v>10928</v>
      </c>
      <c r="AJ839" s="9">
        <f t="shared" ref="AJ839:AJ902" si="55">(AI839-AH839)/AH839</f>
        <v>4.9961568024596462E-2</v>
      </c>
      <c r="AL839" s="9">
        <v>96523936</v>
      </c>
      <c r="AM839" s="9">
        <v>11256</v>
      </c>
      <c r="AT839" s="9">
        <v>96524111</v>
      </c>
      <c r="AU839" s="9">
        <v>99917886</v>
      </c>
      <c r="AX839" s="9">
        <v>98160721</v>
      </c>
      <c r="AY839" s="9">
        <v>3527</v>
      </c>
      <c r="BB839" s="9">
        <v>99917913</v>
      </c>
      <c r="BC839" s="9">
        <v>11858</v>
      </c>
      <c r="BF839" s="9">
        <v>99917913</v>
      </c>
      <c r="BG839" s="9">
        <v>12925</v>
      </c>
    </row>
    <row r="840" spans="2:59" x14ac:dyDescent="0.35">
      <c r="B840" s="21" t="s">
        <v>1481</v>
      </c>
      <c r="C840" s="21" t="s">
        <v>39</v>
      </c>
      <c r="D840" s="21" t="s">
        <v>53</v>
      </c>
      <c r="E840" s="21" t="s">
        <v>53</v>
      </c>
      <c r="F840" s="21" t="s">
        <v>415</v>
      </c>
      <c r="G840" s="8" t="s">
        <v>192</v>
      </c>
      <c r="H840" s="8">
        <v>25</v>
      </c>
      <c r="I840" s="8" t="s">
        <v>160</v>
      </c>
      <c r="J840" s="8" t="s">
        <v>151</v>
      </c>
      <c r="K840" s="8">
        <v>3</v>
      </c>
      <c r="L840" s="8" t="s">
        <v>161</v>
      </c>
      <c r="M840" s="8">
        <v>370</v>
      </c>
      <c r="N840" s="8">
        <v>99917909</v>
      </c>
      <c r="O840" s="8">
        <v>96523919</v>
      </c>
      <c r="P840" s="8">
        <v>99917909</v>
      </c>
      <c r="Q840" s="8">
        <v>13102</v>
      </c>
      <c r="R840" s="8">
        <v>13496</v>
      </c>
      <c r="S840" s="8">
        <f t="shared" si="52"/>
        <v>13308</v>
      </c>
      <c r="T840" s="8">
        <f t="shared" si="53"/>
        <v>13876</v>
      </c>
      <c r="U840" s="8">
        <f t="shared" si="54"/>
        <v>15124</v>
      </c>
      <c r="V840" s="21" t="s">
        <v>143</v>
      </c>
      <c r="W840" s="21" t="s">
        <v>143</v>
      </c>
      <c r="X840" s="8" t="s">
        <v>181</v>
      </c>
      <c r="Y840" s="8" t="s">
        <v>182</v>
      </c>
      <c r="Z840" s="8">
        <v>2</v>
      </c>
      <c r="AA840" s="8"/>
      <c r="AB840" s="8" t="s">
        <v>188</v>
      </c>
      <c r="AC840" s="8" t="s">
        <v>1758</v>
      </c>
      <c r="AE840" s="8" t="e">
        <f>VLOOKUP(N840,[1]CRN!$H$2:$I$1212,2,FALSE)</f>
        <v>#N/A</v>
      </c>
      <c r="AG840" s="9">
        <v>96523919</v>
      </c>
      <c r="AH840" s="9">
        <v>12478</v>
      </c>
      <c r="AI840" s="9">
        <f>VLOOKUP(AG840,[2]CRN!$A$2:$J$2833,10,FALSE)</f>
        <v>13102</v>
      </c>
      <c r="AJ840" s="9">
        <f t="shared" si="55"/>
        <v>5.0008014104824493E-2</v>
      </c>
      <c r="AL840" s="9">
        <v>96523919</v>
      </c>
      <c r="AM840" s="9">
        <v>13496</v>
      </c>
      <c r="AT840" s="9">
        <v>96524094</v>
      </c>
      <c r="AU840" s="9">
        <v>99917887</v>
      </c>
      <c r="AX840" s="9">
        <v>98160722</v>
      </c>
      <c r="AY840" s="9">
        <v>3578</v>
      </c>
      <c r="BB840" s="9">
        <v>99917909</v>
      </c>
      <c r="BC840" s="9">
        <v>13876</v>
      </c>
      <c r="BF840" s="9">
        <v>99917909</v>
      </c>
      <c r="BG840" s="9">
        <v>15124</v>
      </c>
    </row>
    <row r="841" spans="2:59" x14ac:dyDescent="0.35">
      <c r="B841" s="21" t="s">
        <v>1482</v>
      </c>
      <c r="C841" s="21" t="s">
        <v>39</v>
      </c>
      <c r="D841" s="21" t="s">
        <v>53</v>
      </c>
      <c r="E841" s="21" t="s">
        <v>53</v>
      </c>
      <c r="F841" s="21" t="s">
        <v>415</v>
      </c>
      <c r="G841" s="8" t="s">
        <v>192</v>
      </c>
      <c r="H841" s="8">
        <v>25</v>
      </c>
      <c r="I841" s="8" t="s">
        <v>160</v>
      </c>
      <c r="J841" s="8" t="s">
        <v>154</v>
      </c>
      <c r="K841" s="8">
        <v>3</v>
      </c>
      <c r="L841" s="8" t="s">
        <v>161</v>
      </c>
      <c r="M841" s="8">
        <v>370</v>
      </c>
      <c r="N841" s="8">
        <v>99917914</v>
      </c>
      <c r="O841" s="8">
        <v>96523937</v>
      </c>
      <c r="P841" s="8">
        <v>99917914</v>
      </c>
      <c r="Q841" s="8">
        <v>13169</v>
      </c>
      <c r="R841" s="8">
        <v>13565</v>
      </c>
      <c r="S841" s="8">
        <f t="shared" si="52"/>
        <v>13379</v>
      </c>
      <c r="T841" s="8">
        <f t="shared" si="53"/>
        <v>13950</v>
      </c>
      <c r="U841" s="8">
        <f t="shared" si="54"/>
        <v>15205</v>
      </c>
      <c r="V841" s="21" t="s">
        <v>143</v>
      </c>
      <c r="W841" s="21" t="s">
        <v>143</v>
      </c>
      <c r="X841" s="8" t="s">
        <v>181</v>
      </c>
      <c r="Y841" s="8" t="s">
        <v>182</v>
      </c>
      <c r="Z841" s="8">
        <v>2</v>
      </c>
      <c r="AA841" s="8"/>
      <c r="AB841" s="8" t="s">
        <v>188</v>
      </c>
      <c r="AC841" s="8" t="s">
        <v>1758</v>
      </c>
      <c r="AE841" s="8" t="e">
        <f>VLOOKUP(N841,[1]CRN!$H$2:$I$1212,2,FALSE)</f>
        <v>#N/A</v>
      </c>
      <c r="AG841" s="9">
        <v>96523937</v>
      </c>
      <c r="AH841" s="9">
        <v>12542</v>
      </c>
      <c r="AI841" s="9">
        <f>VLOOKUP(AG841,[2]CRN!$A$2:$J$2833,10,FALSE)</f>
        <v>13169</v>
      </c>
      <c r="AJ841" s="9">
        <f t="shared" si="55"/>
        <v>4.9992026789985648E-2</v>
      </c>
      <c r="AL841" s="9">
        <v>96523937</v>
      </c>
      <c r="AM841" s="9">
        <v>13565</v>
      </c>
      <c r="AT841" s="9">
        <v>96524095</v>
      </c>
      <c r="AU841" s="9">
        <v>99917888</v>
      </c>
      <c r="AX841" s="9">
        <v>98160723</v>
      </c>
      <c r="AY841" s="9">
        <v>3683</v>
      </c>
      <c r="BB841" s="9">
        <v>99917914</v>
      </c>
      <c r="BC841" s="9">
        <v>13950</v>
      </c>
      <c r="BF841" s="9">
        <v>99917914</v>
      </c>
      <c r="BG841" s="9">
        <v>15205</v>
      </c>
    </row>
    <row r="842" spans="2:59" x14ac:dyDescent="0.35">
      <c r="B842" s="21" t="s">
        <v>1483</v>
      </c>
      <c r="C842" s="21" t="s">
        <v>39</v>
      </c>
      <c r="D842" s="21" t="s">
        <v>618</v>
      </c>
      <c r="E842" s="21" t="s">
        <v>618</v>
      </c>
      <c r="F842" s="21" t="s">
        <v>433</v>
      </c>
      <c r="G842" s="8" t="s">
        <v>192</v>
      </c>
      <c r="H842" s="8">
        <v>3</v>
      </c>
      <c r="I842" s="8" t="s">
        <v>156</v>
      </c>
      <c r="J842" s="8" t="s">
        <v>151</v>
      </c>
      <c r="K842" s="8">
        <v>1</v>
      </c>
      <c r="L842" s="8" t="s">
        <v>155</v>
      </c>
      <c r="M842" s="8">
        <v>174</v>
      </c>
      <c r="N842" s="8">
        <v>99917861</v>
      </c>
      <c r="O842" s="8">
        <v>96523991</v>
      </c>
      <c r="P842" s="8">
        <v>99917861</v>
      </c>
      <c r="Q842" s="8">
        <v>5275</v>
      </c>
      <c r="R842" s="8">
        <v>5433</v>
      </c>
      <c r="S842" s="8">
        <f t="shared" si="52"/>
        <v>5349</v>
      </c>
      <c r="T842" s="8">
        <f t="shared" si="53"/>
        <v>5575</v>
      </c>
      <c r="U842" s="8">
        <f t="shared" si="54"/>
        <v>6077</v>
      </c>
      <c r="V842" s="21" t="s">
        <v>143</v>
      </c>
      <c r="W842" s="21" t="s">
        <v>143</v>
      </c>
      <c r="X842" s="8" t="s">
        <v>181</v>
      </c>
      <c r="Y842" s="8" t="s">
        <v>183</v>
      </c>
      <c r="Z842" s="8">
        <v>2</v>
      </c>
      <c r="AA842" s="8" t="s">
        <v>1667</v>
      </c>
      <c r="AB842" s="8" t="s">
        <v>185</v>
      </c>
      <c r="AC842" s="8" t="s">
        <v>1758</v>
      </c>
      <c r="AE842" s="8" t="e">
        <f>VLOOKUP(N842,[1]CRN!$H$2:$I$1212,2,FALSE)</f>
        <v>#N/A</v>
      </c>
      <c r="AG842" s="9">
        <v>96523991</v>
      </c>
      <c r="AH842" s="9">
        <v>5023</v>
      </c>
      <c r="AI842" s="9">
        <f>VLOOKUP(AG842,[2]CRN!$A$2:$J$2833,10,FALSE)</f>
        <v>5275</v>
      </c>
      <c r="AJ842" s="9">
        <f t="shared" si="55"/>
        <v>5.0169221580728646E-2</v>
      </c>
      <c r="AL842" s="9">
        <v>96523991</v>
      </c>
      <c r="AM842" s="9">
        <v>5433</v>
      </c>
      <c r="AT842" s="9">
        <v>96524096</v>
      </c>
      <c r="AU842" s="9">
        <v>99917889</v>
      </c>
      <c r="AX842" s="9">
        <v>98160724</v>
      </c>
      <c r="AY842" s="9">
        <v>3734</v>
      </c>
      <c r="BB842" s="9">
        <v>99917861</v>
      </c>
      <c r="BC842" s="9">
        <v>5575</v>
      </c>
      <c r="BF842" s="9">
        <v>99917861</v>
      </c>
      <c r="BG842" s="9">
        <v>6077</v>
      </c>
    </row>
    <row r="843" spans="2:59" x14ac:dyDescent="0.35">
      <c r="B843" s="21" t="s">
        <v>1484</v>
      </c>
      <c r="C843" s="21" t="s">
        <v>39</v>
      </c>
      <c r="D843" s="21" t="s">
        <v>619</v>
      </c>
      <c r="E843" s="21" t="s">
        <v>619</v>
      </c>
      <c r="F843" s="21" t="s">
        <v>433</v>
      </c>
      <c r="G843" s="8" t="s">
        <v>192</v>
      </c>
      <c r="H843" s="8">
        <v>3</v>
      </c>
      <c r="I843" s="8" t="s">
        <v>156</v>
      </c>
      <c r="J843" s="8" t="s">
        <v>151</v>
      </c>
      <c r="K843" s="8">
        <v>3</v>
      </c>
      <c r="L843" s="8" t="s">
        <v>153</v>
      </c>
      <c r="M843" s="8">
        <v>148</v>
      </c>
      <c r="N843" s="8">
        <v>99917887</v>
      </c>
      <c r="O843" s="8">
        <v>96524094</v>
      </c>
      <c r="P843" s="8">
        <v>99917887</v>
      </c>
      <c r="Q843" s="8">
        <v>4825</v>
      </c>
      <c r="R843" s="8">
        <v>4970</v>
      </c>
      <c r="S843" s="8">
        <f t="shared" si="52"/>
        <v>5119</v>
      </c>
      <c r="T843" s="8">
        <f t="shared" si="53"/>
        <v>5334</v>
      </c>
      <c r="U843" s="8">
        <f t="shared" si="54"/>
        <v>5814</v>
      </c>
      <c r="V843" s="21" t="s">
        <v>143</v>
      </c>
      <c r="W843" s="21" t="s">
        <v>143</v>
      </c>
      <c r="X843" s="8" t="s">
        <v>181</v>
      </c>
      <c r="Y843" s="8" t="s">
        <v>183</v>
      </c>
      <c r="Z843" s="8">
        <v>2</v>
      </c>
      <c r="AA843" s="8" t="s">
        <v>1667</v>
      </c>
      <c r="AB843" s="8" t="s">
        <v>185</v>
      </c>
      <c r="AC843" s="8" t="s">
        <v>1758</v>
      </c>
      <c r="AE843" s="8" t="e">
        <f>VLOOKUP(N843,[1]CRN!$H$2:$I$1212,2,FALSE)</f>
        <v>#N/A</v>
      </c>
      <c r="AG843" s="9">
        <v>96524094</v>
      </c>
      <c r="AH843" s="9">
        <v>4595</v>
      </c>
      <c r="AI843" s="9">
        <f>VLOOKUP(AG843,[2]CRN!$A$2:$J$2833,10,FALSE)</f>
        <v>4825</v>
      </c>
      <c r="AJ843" s="9">
        <f t="shared" si="55"/>
        <v>5.0054406964091407E-2</v>
      </c>
      <c r="AL843" s="9">
        <v>96524094</v>
      </c>
      <c r="AM843" s="9">
        <v>4970</v>
      </c>
      <c r="AT843" s="9">
        <v>96524097</v>
      </c>
      <c r="AU843" s="9">
        <v>99917890</v>
      </c>
      <c r="AX843" s="9">
        <v>98160725</v>
      </c>
      <c r="AY843" s="9">
        <v>3902</v>
      </c>
      <c r="BB843" s="9">
        <v>99917887</v>
      </c>
      <c r="BC843" s="9">
        <v>5334</v>
      </c>
      <c r="BF843" s="9">
        <v>99917887</v>
      </c>
      <c r="BG843" s="9">
        <v>5814</v>
      </c>
    </row>
    <row r="844" spans="2:59" x14ac:dyDescent="0.35">
      <c r="B844" s="21" t="s">
        <v>1485</v>
      </c>
      <c r="C844" s="21" t="s">
        <v>39</v>
      </c>
      <c r="D844" s="21" t="s">
        <v>618</v>
      </c>
      <c r="E844" s="21" t="s">
        <v>618</v>
      </c>
      <c r="F844" s="21" t="s">
        <v>433</v>
      </c>
      <c r="G844" s="8" t="s">
        <v>192</v>
      </c>
      <c r="H844" s="8">
        <v>3</v>
      </c>
      <c r="I844" s="8" t="s">
        <v>156</v>
      </c>
      <c r="J844" s="8" t="s">
        <v>154</v>
      </c>
      <c r="K844" s="8">
        <v>1</v>
      </c>
      <c r="L844" s="8" t="s">
        <v>155</v>
      </c>
      <c r="M844" s="8">
        <v>174</v>
      </c>
      <c r="N844" s="8">
        <v>99917865</v>
      </c>
      <c r="O844" s="8">
        <v>96523999</v>
      </c>
      <c r="P844" s="8">
        <v>99917865</v>
      </c>
      <c r="Q844" s="8">
        <v>5342</v>
      </c>
      <c r="R844" s="8">
        <v>5502</v>
      </c>
      <c r="S844" s="8">
        <f t="shared" si="52"/>
        <v>5420</v>
      </c>
      <c r="T844" s="8">
        <f t="shared" si="53"/>
        <v>5649</v>
      </c>
      <c r="U844" s="8">
        <f t="shared" si="54"/>
        <v>6158</v>
      </c>
      <c r="V844" s="21" t="s">
        <v>143</v>
      </c>
      <c r="W844" s="21" t="s">
        <v>143</v>
      </c>
      <c r="X844" s="8" t="s">
        <v>181</v>
      </c>
      <c r="Y844" s="8" t="s">
        <v>183</v>
      </c>
      <c r="Z844" s="8">
        <v>2</v>
      </c>
      <c r="AA844" s="8" t="s">
        <v>1667</v>
      </c>
      <c r="AB844" s="8" t="s">
        <v>185</v>
      </c>
      <c r="AC844" s="8" t="s">
        <v>1758</v>
      </c>
      <c r="AE844" s="8" t="e">
        <f>VLOOKUP(N844,[1]CRN!$H$2:$I$1212,2,FALSE)</f>
        <v>#N/A</v>
      </c>
      <c r="AG844" s="9">
        <v>96523999</v>
      </c>
      <c r="AH844" s="9">
        <v>5087</v>
      </c>
      <c r="AI844" s="9">
        <f>VLOOKUP(AG844,[2]CRN!$A$2:$J$2833,10,FALSE)</f>
        <v>5342</v>
      </c>
      <c r="AJ844" s="9">
        <f t="shared" si="55"/>
        <v>5.0127776685669354E-2</v>
      </c>
      <c r="AL844" s="9">
        <v>96523999</v>
      </c>
      <c r="AM844" s="9">
        <v>5502</v>
      </c>
      <c r="AT844" s="9">
        <v>96524098</v>
      </c>
      <c r="AU844" s="9">
        <v>99917891</v>
      </c>
      <c r="AX844" s="9">
        <v>98160726</v>
      </c>
      <c r="AY844" s="9">
        <v>3953</v>
      </c>
      <c r="BB844" s="9">
        <v>99917865</v>
      </c>
      <c r="BC844" s="9">
        <v>5649</v>
      </c>
      <c r="BF844" s="9">
        <v>99917865</v>
      </c>
      <c r="BG844" s="9">
        <v>6158</v>
      </c>
    </row>
    <row r="845" spans="2:59" x14ac:dyDescent="0.35">
      <c r="B845" s="21" t="s">
        <v>1486</v>
      </c>
      <c r="C845" s="21" t="s">
        <v>39</v>
      </c>
      <c r="D845" s="21" t="s">
        <v>619</v>
      </c>
      <c r="E845" s="21" t="s">
        <v>619</v>
      </c>
      <c r="F845" s="21" t="s">
        <v>433</v>
      </c>
      <c r="G845" s="8" t="s">
        <v>192</v>
      </c>
      <c r="H845" s="8">
        <v>3</v>
      </c>
      <c r="I845" s="8" t="s">
        <v>156</v>
      </c>
      <c r="J845" s="8" t="s">
        <v>154</v>
      </c>
      <c r="K845" s="8">
        <v>3</v>
      </c>
      <c r="L845" s="8" t="s">
        <v>153</v>
      </c>
      <c r="M845" s="8">
        <v>148</v>
      </c>
      <c r="N845" s="8">
        <v>99917896</v>
      </c>
      <c r="O845" s="8">
        <v>96524112</v>
      </c>
      <c r="P845" s="8">
        <v>99917896</v>
      </c>
      <c r="Q845" s="8">
        <v>4892</v>
      </c>
      <c r="R845" s="8">
        <v>5039</v>
      </c>
      <c r="S845" s="8">
        <f t="shared" si="52"/>
        <v>5190</v>
      </c>
      <c r="T845" s="8">
        <f t="shared" si="53"/>
        <v>5408</v>
      </c>
      <c r="U845" s="8">
        <f t="shared" si="54"/>
        <v>5895</v>
      </c>
      <c r="V845" s="21" t="s">
        <v>143</v>
      </c>
      <c r="W845" s="21" t="s">
        <v>143</v>
      </c>
      <c r="X845" s="8" t="s">
        <v>181</v>
      </c>
      <c r="Y845" s="8" t="s">
        <v>183</v>
      </c>
      <c r="Z845" s="8">
        <v>2</v>
      </c>
      <c r="AA845" s="8" t="s">
        <v>1667</v>
      </c>
      <c r="AB845" s="8" t="s">
        <v>185</v>
      </c>
      <c r="AC845" s="8" t="s">
        <v>1758</v>
      </c>
      <c r="AE845" s="8" t="e">
        <f>VLOOKUP(N845,[1]CRN!$H$2:$I$1212,2,FALSE)</f>
        <v>#N/A</v>
      </c>
      <c r="AG845" s="9">
        <v>96524112</v>
      </c>
      <c r="AH845" s="9">
        <v>4659</v>
      </c>
      <c r="AI845" s="9">
        <f>VLOOKUP(AG845,[2]CRN!$A$2:$J$2833,10,FALSE)</f>
        <v>4892</v>
      </c>
      <c r="AJ845" s="9">
        <f t="shared" si="55"/>
        <v>5.0010731916720327E-2</v>
      </c>
      <c r="AL845" s="9">
        <v>96524112</v>
      </c>
      <c r="AM845" s="9">
        <v>5039</v>
      </c>
      <c r="AT845" s="9">
        <v>96524099</v>
      </c>
      <c r="AU845" s="9">
        <v>99917892</v>
      </c>
      <c r="AX845" s="9">
        <v>98160727</v>
      </c>
      <c r="AY845" s="9">
        <v>3975</v>
      </c>
      <c r="BB845" s="9">
        <v>99917896</v>
      </c>
      <c r="BC845" s="9">
        <v>5408</v>
      </c>
      <c r="BF845" s="9">
        <v>99917896</v>
      </c>
      <c r="BG845" s="9">
        <v>5895</v>
      </c>
    </row>
    <row r="846" spans="2:59" x14ac:dyDescent="0.35">
      <c r="B846" s="21" t="s">
        <v>1487</v>
      </c>
      <c r="C846" s="21" t="s">
        <v>39</v>
      </c>
      <c r="D846" s="21" t="s">
        <v>620</v>
      </c>
      <c r="E846" s="21" t="s">
        <v>620</v>
      </c>
      <c r="F846" s="21" t="s">
        <v>407</v>
      </c>
      <c r="G846" s="8" t="s">
        <v>192</v>
      </c>
      <c r="H846" s="8">
        <v>5</v>
      </c>
      <c r="I846" s="8" t="s">
        <v>156</v>
      </c>
      <c r="J846" s="8" t="s">
        <v>151</v>
      </c>
      <c r="K846" s="8">
        <v>1</v>
      </c>
      <c r="L846" s="8" t="s">
        <v>157</v>
      </c>
      <c r="M846" s="8">
        <v>198</v>
      </c>
      <c r="N846" s="8">
        <v>99917862</v>
      </c>
      <c r="O846" s="8">
        <v>96523992</v>
      </c>
      <c r="P846" s="8">
        <v>99917862</v>
      </c>
      <c r="Q846" s="8">
        <v>6151</v>
      </c>
      <c r="R846" s="8">
        <v>6336</v>
      </c>
      <c r="S846" s="8">
        <f t="shared" si="52"/>
        <v>6140</v>
      </c>
      <c r="T846" s="8">
        <f t="shared" si="53"/>
        <v>6405</v>
      </c>
      <c r="U846" s="8">
        <f t="shared" si="54"/>
        <v>6982</v>
      </c>
      <c r="V846" s="21" t="s">
        <v>143</v>
      </c>
      <c r="W846" s="21" t="s">
        <v>143</v>
      </c>
      <c r="X846" s="8" t="s">
        <v>181</v>
      </c>
      <c r="Y846" s="8" t="s">
        <v>183</v>
      </c>
      <c r="Z846" s="8">
        <v>2</v>
      </c>
      <c r="AA846" s="8" t="s">
        <v>1667</v>
      </c>
      <c r="AB846" s="8" t="s">
        <v>185</v>
      </c>
      <c r="AC846" s="8" t="s">
        <v>1758</v>
      </c>
      <c r="AE846" s="8" t="e">
        <f>VLOOKUP(N846,[1]CRN!$H$2:$I$1212,2,FALSE)</f>
        <v>#N/A</v>
      </c>
      <c r="AG846" s="9">
        <v>96523992</v>
      </c>
      <c r="AH846" s="9">
        <v>5859</v>
      </c>
      <c r="AI846" s="9">
        <f>VLOOKUP(AG846,[2]CRN!$A$2:$J$2833,10,FALSE)</f>
        <v>6151</v>
      </c>
      <c r="AJ846" s="9">
        <f t="shared" si="55"/>
        <v>4.9837856289469191E-2</v>
      </c>
      <c r="AL846" s="9">
        <v>96523992</v>
      </c>
      <c r="AM846" s="9">
        <v>6336</v>
      </c>
      <c r="AT846" s="9">
        <v>96524100</v>
      </c>
      <c r="AU846" s="9">
        <v>99917893</v>
      </c>
      <c r="AX846" s="9">
        <v>98160728</v>
      </c>
      <c r="AY846" s="9">
        <v>4026</v>
      </c>
      <c r="BB846" s="9">
        <v>99917862</v>
      </c>
      <c r="BC846" s="9">
        <v>6405</v>
      </c>
      <c r="BF846" s="9">
        <v>99917862</v>
      </c>
      <c r="BG846" s="9">
        <v>6982</v>
      </c>
    </row>
    <row r="847" spans="2:59" x14ac:dyDescent="0.35">
      <c r="B847" s="21" t="s">
        <v>1488</v>
      </c>
      <c r="C847" s="21" t="s">
        <v>39</v>
      </c>
      <c r="D847" s="21" t="s">
        <v>621</v>
      </c>
      <c r="E847" s="21" t="s">
        <v>621</v>
      </c>
      <c r="F847" s="21" t="s">
        <v>407</v>
      </c>
      <c r="G847" s="8" t="s">
        <v>192</v>
      </c>
      <c r="H847" s="8">
        <v>5</v>
      </c>
      <c r="I847" s="8" t="s">
        <v>156</v>
      </c>
      <c r="J847" s="8" t="s">
        <v>151</v>
      </c>
      <c r="K847" s="8">
        <v>3</v>
      </c>
      <c r="L847" s="8" t="s">
        <v>153</v>
      </c>
      <c r="M847" s="8">
        <v>168</v>
      </c>
      <c r="N847" s="8">
        <v>99917888</v>
      </c>
      <c r="O847" s="8">
        <v>96524095</v>
      </c>
      <c r="P847" s="8">
        <v>99917888</v>
      </c>
      <c r="Q847" s="8">
        <v>5300</v>
      </c>
      <c r="R847" s="8">
        <v>5459</v>
      </c>
      <c r="S847" s="8">
        <f t="shared" si="52"/>
        <v>5581</v>
      </c>
      <c r="T847" s="8">
        <f t="shared" si="53"/>
        <v>5818</v>
      </c>
      <c r="U847" s="8">
        <f t="shared" si="54"/>
        <v>6342</v>
      </c>
      <c r="V847" s="21" t="s">
        <v>143</v>
      </c>
      <c r="W847" s="21" t="s">
        <v>143</v>
      </c>
      <c r="X847" s="8" t="s">
        <v>181</v>
      </c>
      <c r="Y847" s="8" t="s">
        <v>183</v>
      </c>
      <c r="Z847" s="8">
        <v>2</v>
      </c>
      <c r="AA847" s="8" t="s">
        <v>1667</v>
      </c>
      <c r="AB847" s="8" t="s">
        <v>185</v>
      </c>
      <c r="AC847" s="8" t="s">
        <v>1758</v>
      </c>
      <c r="AE847" s="8" t="e">
        <f>VLOOKUP(N847,[1]CRN!$H$2:$I$1212,2,FALSE)</f>
        <v>#N/A</v>
      </c>
      <c r="AG847" s="9">
        <v>96524095</v>
      </c>
      <c r="AH847" s="9">
        <v>5048</v>
      </c>
      <c r="AI847" s="9">
        <f>VLOOKUP(AG847,[2]CRN!$A$2:$J$2833,10,FALSE)</f>
        <v>5300</v>
      </c>
      <c r="AJ847" s="9">
        <f t="shared" si="55"/>
        <v>4.992076069730586E-2</v>
      </c>
      <c r="AL847" s="9">
        <v>96524095</v>
      </c>
      <c r="AM847" s="9">
        <v>5459</v>
      </c>
      <c r="AT847" s="9">
        <v>96524101</v>
      </c>
      <c r="AU847" s="9">
        <v>99917894</v>
      </c>
      <c r="AX847" s="9">
        <v>98160729</v>
      </c>
      <c r="AY847" s="9">
        <v>4056</v>
      </c>
      <c r="BB847" s="9">
        <v>99917888</v>
      </c>
      <c r="BC847" s="9">
        <v>5818</v>
      </c>
      <c r="BF847" s="9">
        <v>99917888</v>
      </c>
      <c r="BG847" s="9">
        <v>6342</v>
      </c>
    </row>
    <row r="848" spans="2:59" x14ac:dyDescent="0.35">
      <c r="B848" s="21" t="s">
        <v>1489</v>
      </c>
      <c r="C848" s="21" t="s">
        <v>39</v>
      </c>
      <c r="D848" s="21" t="s">
        <v>620</v>
      </c>
      <c r="E848" s="21" t="s">
        <v>620</v>
      </c>
      <c r="F848" s="21" t="s">
        <v>407</v>
      </c>
      <c r="G848" s="8" t="s">
        <v>192</v>
      </c>
      <c r="H848" s="8">
        <v>5</v>
      </c>
      <c r="I848" s="8" t="s">
        <v>156</v>
      </c>
      <c r="J848" s="8" t="s">
        <v>154</v>
      </c>
      <c r="K848" s="8">
        <v>1</v>
      </c>
      <c r="L848" s="8" t="s">
        <v>157</v>
      </c>
      <c r="M848" s="8">
        <v>198</v>
      </c>
      <c r="N848" s="8">
        <v>99917866</v>
      </c>
      <c r="O848" s="8">
        <v>96524000</v>
      </c>
      <c r="P848" s="8">
        <v>99917866</v>
      </c>
      <c r="Q848" s="8">
        <v>6218</v>
      </c>
      <c r="R848" s="8">
        <v>6405</v>
      </c>
      <c r="S848" s="8">
        <f t="shared" si="52"/>
        <v>6211</v>
      </c>
      <c r="T848" s="8">
        <f t="shared" si="53"/>
        <v>6479</v>
      </c>
      <c r="U848" s="8">
        <f t="shared" si="54"/>
        <v>7063</v>
      </c>
      <c r="V848" s="21" t="s">
        <v>143</v>
      </c>
      <c r="W848" s="21" t="s">
        <v>143</v>
      </c>
      <c r="X848" s="8" t="s">
        <v>181</v>
      </c>
      <c r="Y848" s="8" t="s">
        <v>183</v>
      </c>
      <c r="Z848" s="8">
        <v>2</v>
      </c>
      <c r="AA848" s="8" t="s">
        <v>1667</v>
      </c>
      <c r="AB848" s="8" t="s">
        <v>185</v>
      </c>
      <c r="AC848" s="8" t="s">
        <v>1758</v>
      </c>
      <c r="AE848" s="8" t="e">
        <f>VLOOKUP(N848,[1]CRN!$H$2:$I$1212,2,FALSE)</f>
        <v>#N/A</v>
      </c>
      <c r="AG848" s="9">
        <v>96524000</v>
      </c>
      <c r="AH848" s="9">
        <v>5923</v>
      </c>
      <c r="AI848" s="9">
        <f>VLOOKUP(AG848,[2]CRN!$A$2:$J$2833,10,FALSE)</f>
        <v>6218</v>
      </c>
      <c r="AJ848" s="9">
        <f t="shared" si="55"/>
        <v>4.9805841634306937E-2</v>
      </c>
      <c r="AL848" s="9">
        <v>96524000</v>
      </c>
      <c r="AM848" s="9">
        <v>6405</v>
      </c>
      <c r="AT848" s="9">
        <v>96524102</v>
      </c>
      <c r="AU848" s="9">
        <v>99917895</v>
      </c>
      <c r="AX848" s="9">
        <v>98160730</v>
      </c>
      <c r="AY848" s="9">
        <v>4107</v>
      </c>
      <c r="BB848" s="9">
        <v>99917866</v>
      </c>
      <c r="BC848" s="9">
        <v>6479</v>
      </c>
      <c r="BF848" s="9">
        <v>99917866</v>
      </c>
      <c r="BG848" s="9">
        <v>7063</v>
      </c>
    </row>
    <row r="849" spans="2:59" x14ac:dyDescent="0.35">
      <c r="B849" s="21" t="s">
        <v>1490</v>
      </c>
      <c r="C849" s="21" t="s">
        <v>39</v>
      </c>
      <c r="D849" s="21" t="s">
        <v>621</v>
      </c>
      <c r="E849" s="21" t="s">
        <v>621</v>
      </c>
      <c r="F849" s="21" t="s">
        <v>407</v>
      </c>
      <c r="G849" s="8" t="s">
        <v>192</v>
      </c>
      <c r="H849" s="8">
        <v>5</v>
      </c>
      <c r="I849" s="8" t="s">
        <v>156</v>
      </c>
      <c r="J849" s="8" t="s">
        <v>154</v>
      </c>
      <c r="K849" s="8">
        <v>3</v>
      </c>
      <c r="L849" s="8" t="s">
        <v>153</v>
      </c>
      <c r="M849" s="8">
        <v>168</v>
      </c>
      <c r="N849" s="8">
        <v>99917897</v>
      </c>
      <c r="O849" s="8">
        <v>96524113</v>
      </c>
      <c r="P849" s="8">
        <v>99917897</v>
      </c>
      <c r="Q849" s="8">
        <v>5367</v>
      </c>
      <c r="R849" s="8">
        <v>5528</v>
      </c>
      <c r="S849" s="8">
        <f t="shared" si="52"/>
        <v>5652</v>
      </c>
      <c r="T849" s="8">
        <f t="shared" si="53"/>
        <v>5892</v>
      </c>
      <c r="U849" s="8">
        <f t="shared" si="54"/>
        <v>6423</v>
      </c>
      <c r="V849" s="21" t="s">
        <v>143</v>
      </c>
      <c r="W849" s="21" t="s">
        <v>143</v>
      </c>
      <c r="X849" s="8" t="s">
        <v>181</v>
      </c>
      <c r="Y849" s="8" t="s">
        <v>183</v>
      </c>
      <c r="Z849" s="8">
        <v>2</v>
      </c>
      <c r="AA849" s="8" t="s">
        <v>1667</v>
      </c>
      <c r="AB849" s="8" t="s">
        <v>185</v>
      </c>
      <c r="AC849" s="8" t="s">
        <v>1758</v>
      </c>
      <c r="AE849" s="8" t="e">
        <f>VLOOKUP(N849,[1]CRN!$H$2:$I$1212,2,FALSE)</f>
        <v>#N/A</v>
      </c>
      <c r="AG849" s="9">
        <v>96524113</v>
      </c>
      <c r="AH849" s="9">
        <v>5112</v>
      </c>
      <c r="AI849" s="9">
        <f>VLOOKUP(AG849,[2]CRN!$A$2:$J$2833,10,FALSE)</f>
        <v>5367</v>
      </c>
      <c r="AJ849" s="9">
        <f t="shared" si="55"/>
        <v>4.9882629107981219E-2</v>
      </c>
      <c r="AL849" s="9">
        <v>96524113</v>
      </c>
      <c r="AM849" s="9">
        <v>5528</v>
      </c>
      <c r="AT849" s="9">
        <v>96524112</v>
      </c>
      <c r="AU849" s="9">
        <v>99917896</v>
      </c>
      <c r="AX849" s="9">
        <v>98160731</v>
      </c>
      <c r="AY849" s="9">
        <v>4247</v>
      </c>
      <c r="BB849" s="9">
        <v>99917897</v>
      </c>
      <c r="BC849" s="9">
        <v>5892</v>
      </c>
      <c r="BF849" s="9">
        <v>99917897</v>
      </c>
      <c r="BG849" s="9">
        <v>6423</v>
      </c>
    </row>
    <row r="850" spans="2:59" x14ac:dyDescent="0.35">
      <c r="B850" s="21" t="s">
        <v>1491</v>
      </c>
      <c r="C850" s="21" t="s">
        <v>39</v>
      </c>
      <c r="D850" s="21" t="s">
        <v>622</v>
      </c>
      <c r="E850" s="21" t="s">
        <v>622</v>
      </c>
      <c r="F850" s="21" t="s">
        <v>408</v>
      </c>
      <c r="G850" s="8" t="s">
        <v>192</v>
      </c>
      <c r="H850" s="8">
        <v>7.5</v>
      </c>
      <c r="I850" s="8" t="s">
        <v>158</v>
      </c>
      <c r="J850" s="8" t="s">
        <v>151</v>
      </c>
      <c r="K850" s="8">
        <v>1</v>
      </c>
      <c r="L850" s="8" t="s">
        <v>157</v>
      </c>
      <c r="M850" s="8">
        <v>220</v>
      </c>
      <c r="N850" s="8">
        <v>99917863</v>
      </c>
      <c r="O850" s="8">
        <v>96523993</v>
      </c>
      <c r="P850" s="8">
        <v>99917863</v>
      </c>
      <c r="Q850" s="8">
        <v>7574</v>
      </c>
      <c r="R850" s="8">
        <v>7801</v>
      </c>
      <c r="S850" s="8">
        <f t="shared" si="52"/>
        <v>7250</v>
      </c>
      <c r="T850" s="8">
        <f t="shared" si="53"/>
        <v>7567</v>
      </c>
      <c r="U850" s="8">
        <f t="shared" si="54"/>
        <v>8248</v>
      </c>
      <c r="V850" s="21" t="s">
        <v>143</v>
      </c>
      <c r="W850" s="21" t="s">
        <v>143</v>
      </c>
      <c r="X850" s="8" t="s">
        <v>181</v>
      </c>
      <c r="Y850" s="8" t="s">
        <v>183</v>
      </c>
      <c r="Z850" s="8">
        <v>2</v>
      </c>
      <c r="AA850" s="8" t="s">
        <v>1667</v>
      </c>
      <c r="AB850" s="8" t="s">
        <v>185</v>
      </c>
      <c r="AC850" s="8" t="s">
        <v>1758</v>
      </c>
      <c r="AE850" s="8" t="e">
        <f>VLOOKUP(N850,[1]CRN!$H$2:$I$1212,2,FALSE)</f>
        <v>#N/A</v>
      </c>
      <c r="AG850" s="9">
        <v>96523993</v>
      </c>
      <c r="AH850" s="9">
        <v>7214</v>
      </c>
      <c r="AI850" s="9">
        <f>VLOOKUP(AG850,[2]CRN!$A$2:$J$2833,10,FALSE)</f>
        <v>7574</v>
      </c>
      <c r="AJ850" s="9">
        <f t="shared" si="55"/>
        <v>4.9902966454116994E-2</v>
      </c>
      <c r="AL850" s="9">
        <v>96523993</v>
      </c>
      <c r="AM850" s="9">
        <v>7801</v>
      </c>
      <c r="AT850" s="9">
        <v>96524113</v>
      </c>
      <c r="AU850" s="9">
        <v>99917897</v>
      </c>
      <c r="AX850" s="9">
        <v>98160732</v>
      </c>
      <c r="AY850" s="9">
        <v>4298</v>
      </c>
      <c r="BB850" s="9">
        <v>99917863</v>
      </c>
      <c r="BC850" s="9">
        <v>7567</v>
      </c>
      <c r="BF850" s="9">
        <v>99917863</v>
      </c>
      <c r="BG850" s="9">
        <v>8248</v>
      </c>
    </row>
    <row r="851" spans="2:59" x14ac:dyDescent="0.35">
      <c r="B851" s="21" t="s">
        <v>1492</v>
      </c>
      <c r="C851" s="21" t="s">
        <v>39</v>
      </c>
      <c r="D851" s="21" t="s">
        <v>623</v>
      </c>
      <c r="E851" s="21" t="s">
        <v>623</v>
      </c>
      <c r="F851" s="21" t="s">
        <v>408</v>
      </c>
      <c r="G851" s="8" t="s">
        <v>192</v>
      </c>
      <c r="H851" s="8">
        <v>7.5</v>
      </c>
      <c r="I851" s="8" t="s">
        <v>158</v>
      </c>
      <c r="J851" s="8" t="s">
        <v>151</v>
      </c>
      <c r="K851" s="8">
        <v>3</v>
      </c>
      <c r="L851" s="8" t="s">
        <v>153</v>
      </c>
      <c r="M851" s="8">
        <v>273</v>
      </c>
      <c r="N851" s="8">
        <v>99917889</v>
      </c>
      <c r="O851" s="8">
        <v>96524096</v>
      </c>
      <c r="P851" s="8">
        <v>99917889</v>
      </c>
      <c r="Q851" s="8">
        <v>6026</v>
      </c>
      <c r="R851" s="8">
        <v>6207</v>
      </c>
      <c r="S851" s="8">
        <f t="shared" si="52"/>
        <v>6339</v>
      </c>
      <c r="T851" s="8">
        <f t="shared" si="53"/>
        <v>6611</v>
      </c>
      <c r="U851" s="8">
        <f t="shared" si="54"/>
        <v>7206</v>
      </c>
      <c r="V851" s="21" t="s">
        <v>143</v>
      </c>
      <c r="W851" s="21" t="s">
        <v>143</v>
      </c>
      <c r="X851" s="8" t="s">
        <v>181</v>
      </c>
      <c r="Y851" s="8" t="s">
        <v>183</v>
      </c>
      <c r="Z851" s="8">
        <v>2</v>
      </c>
      <c r="AA851" s="8" t="s">
        <v>1667</v>
      </c>
      <c r="AB851" s="8" t="s">
        <v>185</v>
      </c>
      <c r="AC851" s="8" t="s">
        <v>1758</v>
      </c>
      <c r="AE851" s="8" t="e">
        <f>VLOOKUP(N851,[1]CRN!$H$2:$I$1212,2,FALSE)</f>
        <v>#N/A</v>
      </c>
      <c r="AG851" s="9">
        <v>96524096</v>
      </c>
      <c r="AH851" s="9">
        <v>5740</v>
      </c>
      <c r="AI851" s="9">
        <f>VLOOKUP(AG851,[2]CRN!$A$2:$J$2833,10,FALSE)</f>
        <v>6026</v>
      </c>
      <c r="AJ851" s="9">
        <f t="shared" si="55"/>
        <v>4.9825783972125434E-2</v>
      </c>
      <c r="AL851" s="9">
        <v>96524096</v>
      </c>
      <c r="AM851" s="9">
        <v>6207</v>
      </c>
      <c r="AT851" s="9">
        <v>96524114</v>
      </c>
      <c r="AU851" s="9">
        <v>99917898</v>
      </c>
      <c r="AX851" s="9">
        <v>98160733</v>
      </c>
      <c r="AY851" s="9">
        <v>4615</v>
      </c>
      <c r="BB851" s="9">
        <v>99917889</v>
      </c>
      <c r="BC851" s="9">
        <v>6611</v>
      </c>
      <c r="BF851" s="9">
        <v>99917889</v>
      </c>
      <c r="BG851" s="9">
        <v>7206</v>
      </c>
    </row>
    <row r="852" spans="2:59" x14ac:dyDescent="0.35">
      <c r="B852" s="21" t="s">
        <v>1493</v>
      </c>
      <c r="C852" s="21" t="s">
        <v>39</v>
      </c>
      <c r="D852" s="21" t="s">
        <v>622</v>
      </c>
      <c r="E852" s="21" t="s">
        <v>622</v>
      </c>
      <c r="F852" s="21" t="s">
        <v>408</v>
      </c>
      <c r="G852" s="8" t="s">
        <v>192</v>
      </c>
      <c r="H852" s="8">
        <v>7.5</v>
      </c>
      <c r="I852" s="8" t="s">
        <v>158</v>
      </c>
      <c r="J852" s="8" t="s">
        <v>154</v>
      </c>
      <c r="K852" s="8">
        <v>1</v>
      </c>
      <c r="L852" s="8" t="s">
        <v>157</v>
      </c>
      <c r="M852" s="8">
        <v>220</v>
      </c>
      <c r="N852" s="8">
        <v>99917867</v>
      </c>
      <c r="O852" s="8">
        <v>96524001</v>
      </c>
      <c r="P852" s="8">
        <v>99917867</v>
      </c>
      <c r="Q852" s="8">
        <v>7641</v>
      </c>
      <c r="R852" s="8">
        <v>7870</v>
      </c>
      <c r="S852" s="8">
        <f t="shared" si="52"/>
        <v>7321</v>
      </c>
      <c r="T852" s="8">
        <f t="shared" si="53"/>
        <v>7641</v>
      </c>
      <c r="U852" s="8">
        <f t="shared" si="54"/>
        <v>8329</v>
      </c>
      <c r="V852" s="21" t="s">
        <v>143</v>
      </c>
      <c r="W852" s="21" t="s">
        <v>143</v>
      </c>
      <c r="X852" s="8" t="s">
        <v>181</v>
      </c>
      <c r="Y852" s="8" t="s">
        <v>183</v>
      </c>
      <c r="Z852" s="8">
        <v>2</v>
      </c>
      <c r="AA852" s="8" t="s">
        <v>1667</v>
      </c>
      <c r="AB852" s="8" t="s">
        <v>185</v>
      </c>
      <c r="AC852" s="8" t="s">
        <v>1758</v>
      </c>
      <c r="AE852" s="8" t="e">
        <f>VLOOKUP(N852,[1]CRN!$H$2:$I$1212,2,FALSE)</f>
        <v>#N/A</v>
      </c>
      <c r="AG852" s="9">
        <v>96524001</v>
      </c>
      <c r="AH852" s="9">
        <v>7278</v>
      </c>
      <c r="AI852" s="9">
        <f>VLOOKUP(AG852,[2]CRN!$A$2:$J$2833,10,FALSE)</f>
        <v>7641</v>
      </c>
      <c r="AJ852" s="9">
        <f t="shared" si="55"/>
        <v>4.9876339653751031E-2</v>
      </c>
      <c r="AL852" s="9">
        <v>96524001</v>
      </c>
      <c r="AM852" s="9">
        <v>7870</v>
      </c>
      <c r="AT852" s="9">
        <v>96524115</v>
      </c>
      <c r="AU852" s="9">
        <v>99917899</v>
      </c>
      <c r="AX852" s="9">
        <v>98160734</v>
      </c>
      <c r="AY852" s="9">
        <v>4666</v>
      </c>
      <c r="BB852" s="9">
        <v>99917867</v>
      </c>
      <c r="BC852" s="9">
        <v>7641</v>
      </c>
      <c r="BF852" s="9">
        <v>99917867</v>
      </c>
      <c r="BG852" s="9">
        <v>8329</v>
      </c>
    </row>
    <row r="853" spans="2:59" x14ac:dyDescent="0.35">
      <c r="B853" s="21" t="s">
        <v>1494</v>
      </c>
      <c r="C853" s="21" t="s">
        <v>39</v>
      </c>
      <c r="D853" s="21" t="s">
        <v>623</v>
      </c>
      <c r="E853" s="21" t="s">
        <v>623</v>
      </c>
      <c r="F853" s="21" t="s">
        <v>408</v>
      </c>
      <c r="G853" s="8" t="s">
        <v>192</v>
      </c>
      <c r="H853" s="8">
        <v>7.5</v>
      </c>
      <c r="I853" s="8" t="s">
        <v>158</v>
      </c>
      <c r="J853" s="8" t="s">
        <v>154</v>
      </c>
      <c r="K853" s="8">
        <v>3</v>
      </c>
      <c r="L853" s="8" t="s">
        <v>153</v>
      </c>
      <c r="M853" s="8">
        <v>273</v>
      </c>
      <c r="N853" s="8">
        <v>99917898</v>
      </c>
      <c r="O853" s="8">
        <v>96524114</v>
      </c>
      <c r="P853" s="8">
        <v>99917898</v>
      </c>
      <c r="Q853" s="8">
        <v>6093</v>
      </c>
      <c r="R853" s="8">
        <v>6276</v>
      </c>
      <c r="S853" s="8">
        <f t="shared" si="52"/>
        <v>6410</v>
      </c>
      <c r="T853" s="8">
        <f t="shared" si="53"/>
        <v>6685</v>
      </c>
      <c r="U853" s="8">
        <f t="shared" si="54"/>
        <v>7287</v>
      </c>
      <c r="V853" s="21" t="s">
        <v>143</v>
      </c>
      <c r="W853" s="21" t="s">
        <v>143</v>
      </c>
      <c r="X853" s="8" t="s">
        <v>181</v>
      </c>
      <c r="Y853" s="8" t="s">
        <v>183</v>
      </c>
      <c r="Z853" s="8">
        <v>2</v>
      </c>
      <c r="AA853" s="8" t="s">
        <v>1667</v>
      </c>
      <c r="AB853" s="8" t="s">
        <v>185</v>
      </c>
      <c r="AC853" s="8" t="s">
        <v>1758</v>
      </c>
      <c r="AE853" s="8" t="e">
        <f>VLOOKUP(N853,[1]CRN!$H$2:$I$1212,2,FALSE)</f>
        <v>#N/A</v>
      </c>
      <c r="AG853" s="9">
        <v>96524114</v>
      </c>
      <c r="AH853" s="9">
        <v>5804</v>
      </c>
      <c r="AI853" s="9">
        <f>VLOOKUP(AG853,[2]CRN!$A$2:$J$2833,10,FALSE)</f>
        <v>6093</v>
      </c>
      <c r="AJ853" s="9">
        <f t="shared" si="55"/>
        <v>4.9793246037215716E-2</v>
      </c>
      <c r="AL853" s="9">
        <v>96524114</v>
      </c>
      <c r="AM853" s="9">
        <v>6276</v>
      </c>
      <c r="AT853" s="9">
        <v>96524116</v>
      </c>
      <c r="AU853" s="9">
        <v>99917900</v>
      </c>
      <c r="AX853" s="9">
        <v>98160735</v>
      </c>
      <c r="AY853" s="9">
        <v>4909</v>
      </c>
      <c r="BB853" s="9">
        <v>99917898</v>
      </c>
      <c r="BC853" s="9">
        <v>6685</v>
      </c>
      <c r="BF853" s="9">
        <v>99917898</v>
      </c>
      <c r="BG853" s="9">
        <v>7287</v>
      </c>
    </row>
    <row r="854" spans="2:59" x14ac:dyDescent="0.35">
      <c r="B854" s="21" t="s">
        <v>1495</v>
      </c>
      <c r="C854" s="21" t="s">
        <v>39</v>
      </c>
      <c r="D854" s="21" t="s">
        <v>624</v>
      </c>
      <c r="E854" s="21" t="s">
        <v>624</v>
      </c>
      <c r="F854" s="21" t="s">
        <v>409</v>
      </c>
      <c r="G854" s="8" t="s">
        <v>192</v>
      </c>
      <c r="H854" s="8">
        <v>10</v>
      </c>
      <c r="I854" s="8" t="s">
        <v>158</v>
      </c>
      <c r="J854" s="8" t="s">
        <v>151</v>
      </c>
      <c r="K854" s="8">
        <v>1</v>
      </c>
      <c r="L854" s="8">
        <v>230</v>
      </c>
      <c r="M854" s="8">
        <v>348</v>
      </c>
      <c r="N854" s="8">
        <v>99917864</v>
      </c>
      <c r="O854" s="8">
        <v>96523994</v>
      </c>
      <c r="P854" s="8">
        <v>99917864</v>
      </c>
      <c r="Q854" s="8">
        <v>9692</v>
      </c>
      <c r="R854" s="8">
        <v>9983</v>
      </c>
      <c r="S854" s="8">
        <f t="shared" si="52"/>
        <v>9324</v>
      </c>
      <c r="T854" s="8">
        <f t="shared" si="53"/>
        <v>9738</v>
      </c>
      <c r="U854" s="8">
        <f t="shared" si="54"/>
        <v>10615</v>
      </c>
      <c r="V854" s="21" t="s">
        <v>143</v>
      </c>
      <c r="W854" s="21" t="s">
        <v>143</v>
      </c>
      <c r="X854" s="8" t="s">
        <v>181</v>
      </c>
      <c r="Y854" s="8" t="s">
        <v>183</v>
      </c>
      <c r="Z854" s="8">
        <v>2</v>
      </c>
      <c r="AA854" s="8" t="s">
        <v>1667</v>
      </c>
      <c r="AB854" s="8" t="s">
        <v>185</v>
      </c>
      <c r="AC854" s="8" t="s">
        <v>1758</v>
      </c>
      <c r="AE854" s="8" t="e">
        <f>VLOOKUP(N854,[1]CRN!$H$2:$I$1212,2,FALSE)</f>
        <v>#N/A</v>
      </c>
      <c r="AG854" s="9">
        <v>96523994</v>
      </c>
      <c r="AH854" s="9">
        <v>9230</v>
      </c>
      <c r="AI854" s="9">
        <f>VLOOKUP(AG854,[2]CRN!$A$2:$J$2833,10,FALSE)</f>
        <v>9692</v>
      </c>
      <c r="AJ854" s="9">
        <f t="shared" si="55"/>
        <v>5.0054171180931743E-2</v>
      </c>
      <c r="AL854" s="9">
        <v>96523994</v>
      </c>
      <c r="AM854" s="9">
        <v>9983</v>
      </c>
      <c r="AT854" s="9">
        <v>96524117</v>
      </c>
      <c r="AU854" s="9">
        <v>99917901</v>
      </c>
      <c r="AX854" s="9">
        <v>98160736</v>
      </c>
      <c r="AY854" s="9">
        <v>4960</v>
      </c>
      <c r="BB854" s="9">
        <v>99917864</v>
      </c>
      <c r="BC854" s="9">
        <v>9738</v>
      </c>
      <c r="BF854" s="9">
        <v>99917864</v>
      </c>
      <c r="BG854" s="9">
        <v>10615</v>
      </c>
    </row>
    <row r="855" spans="2:59" x14ac:dyDescent="0.35">
      <c r="B855" s="21" t="s">
        <v>1496</v>
      </c>
      <c r="C855" s="21" t="s">
        <v>39</v>
      </c>
      <c r="D855" s="21" t="s">
        <v>625</v>
      </c>
      <c r="E855" s="21" t="s">
        <v>625</v>
      </c>
      <c r="F855" s="21" t="s">
        <v>409</v>
      </c>
      <c r="G855" s="8" t="s">
        <v>192</v>
      </c>
      <c r="H855" s="8">
        <v>10</v>
      </c>
      <c r="I855" s="8" t="s">
        <v>158</v>
      </c>
      <c r="J855" s="8" t="s">
        <v>151</v>
      </c>
      <c r="K855" s="8">
        <v>3</v>
      </c>
      <c r="L855" s="8" t="s">
        <v>153</v>
      </c>
      <c r="M855" s="8">
        <v>225</v>
      </c>
      <c r="N855" s="8">
        <v>99917890</v>
      </c>
      <c r="O855" s="8">
        <v>96524097</v>
      </c>
      <c r="P855" s="8">
        <v>99917890</v>
      </c>
      <c r="Q855" s="8">
        <v>6959</v>
      </c>
      <c r="R855" s="8">
        <v>7168</v>
      </c>
      <c r="S855" s="8">
        <f t="shared" si="52"/>
        <v>7177</v>
      </c>
      <c r="T855" s="8">
        <f t="shared" si="53"/>
        <v>7483</v>
      </c>
      <c r="U855" s="8">
        <f t="shared" si="54"/>
        <v>8157</v>
      </c>
      <c r="V855" s="21" t="s">
        <v>143</v>
      </c>
      <c r="W855" s="21" t="s">
        <v>143</v>
      </c>
      <c r="X855" s="8" t="s">
        <v>181</v>
      </c>
      <c r="Y855" s="8" t="s">
        <v>183</v>
      </c>
      <c r="Z855" s="8">
        <v>2</v>
      </c>
      <c r="AA855" s="8" t="s">
        <v>1667</v>
      </c>
      <c r="AB855" s="8" t="s">
        <v>185</v>
      </c>
      <c r="AC855" s="8" t="s">
        <v>1758</v>
      </c>
      <c r="AE855" s="8" t="e">
        <f>VLOOKUP(N855,[1]CRN!$H$2:$I$1212,2,FALSE)</f>
        <v>#N/A</v>
      </c>
      <c r="AG855" s="9">
        <v>96524097</v>
      </c>
      <c r="AH855" s="9">
        <v>6627</v>
      </c>
      <c r="AI855" s="9">
        <f>VLOOKUP(AG855,[2]CRN!$A$2:$J$2833,10,FALSE)</f>
        <v>6959</v>
      </c>
      <c r="AJ855" s="9">
        <f t="shared" si="55"/>
        <v>5.0098083597404558E-2</v>
      </c>
      <c r="AL855" s="9">
        <v>96524097</v>
      </c>
      <c r="AM855" s="9">
        <v>7168</v>
      </c>
      <c r="AT855" s="9">
        <v>96524118</v>
      </c>
      <c r="AU855" s="9">
        <v>99917902</v>
      </c>
      <c r="AX855" s="9">
        <v>98160737</v>
      </c>
      <c r="AY855" s="9">
        <v>5436</v>
      </c>
      <c r="BB855" s="9">
        <v>99917890</v>
      </c>
      <c r="BC855" s="9">
        <v>7483</v>
      </c>
      <c r="BF855" s="9">
        <v>99917890</v>
      </c>
      <c r="BG855" s="9">
        <v>8157</v>
      </c>
    </row>
    <row r="856" spans="2:59" x14ac:dyDescent="0.35">
      <c r="B856" s="21" t="s">
        <v>1497</v>
      </c>
      <c r="C856" s="21" t="s">
        <v>39</v>
      </c>
      <c r="D856" s="21" t="s">
        <v>624</v>
      </c>
      <c r="E856" s="21" t="s">
        <v>624</v>
      </c>
      <c r="F856" s="21" t="s">
        <v>409</v>
      </c>
      <c r="G856" s="8" t="s">
        <v>192</v>
      </c>
      <c r="H856" s="8">
        <v>10</v>
      </c>
      <c r="I856" s="8" t="s">
        <v>158</v>
      </c>
      <c r="J856" s="8" t="s">
        <v>154</v>
      </c>
      <c r="K856" s="8">
        <v>1</v>
      </c>
      <c r="L856" s="8">
        <v>230</v>
      </c>
      <c r="M856" s="8">
        <v>348</v>
      </c>
      <c r="N856" s="8">
        <v>99917868</v>
      </c>
      <c r="O856" s="8">
        <v>96524002</v>
      </c>
      <c r="P856" s="8">
        <v>99917868</v>
      </c>
      <c r="Q856" s="8">
        <v>9759</v>
      </c>
      <c r="R856" s="8">
        <v>10052</v>
      </c>
      <c r="S856" s="8">
        <f t="shared" si="52"/>
        <v>9395</v>
      </c>
      <c r="T856" s="8">
        <f t="shared" si="53"/>
        <v>9812</v>
      </c>
      <c r="U856" s="8">
        <f t="shared" si="54"/>
        <v>10696</v>
      </c>
      <c r="V856" s="21" t="s">
        <v>143</v>
      </c>
      <c r="W856" s="21" t="s">
        <v>143</v>
      </c>
      <c r="X856" s="8" t="s">
        <v>181</v>
      </c>
      <c r="Y856" s="8" t="s">
        <v>183</v>
      </c>
      <c r="Z856" s="8">
        <v>2</v>
      </c>
      <c r="AA856" s="8" t="s">
        <v>1667</v>
      </c>
      <c r="AB856" s="8" t="s">
        <v>185</v>
      </c>
      <c r="AC856" s="8" t="s">
        <v>1758</v>
      </c>
      <c r="AE856" s="8" t="e">
        <f>VLOOKUP(N856,[1]CRN!$H$2:$I$1212,2,FALSE)</f>
        <v>#N/A</v>
      </c>
      <c r="AG856" s="9">
        <v>96524002</v>
      </c>
      <c r="AH856" s="9">
        <v>9294</v>
      </c>
      <c r="AI856" s="9">
        <f>VLOOKUP(AG856,[2]CRN!$A$2:$J$2833,10,FALSE)</f>
        <v>9759</v>
      </c>
      <c r="AJ856" s="9">
        <f t="shared" si="55"/>
        <v>5.0032278889606201E-2</v>
      </c>
      <c r="AL856" s="9">
        <v>96524002</v>
      </c>
      <c r="AM856" s="9">
        <v>10052</v>
      </c>
      <c r="AT856" s="9">
        <v>96524119</v>
      </c>
      <c r="AU856" s="9">
        <v>99917903</v>
      </c>
      <c r="AX856" s="9">
        <v>98160738</v>
      </c>
      <c r="AY856" s="9">
        <v>5487</v>
      </c>
      <c r="BB856" s="9">
        <v>99917868</v>
      </c>
      <c r="BC856" s="9">
        <v>9812</v>
      </c>
      <c r="BF856" s="9">
        <v>99917868</v>
      </c>
      <c r="BG856" s="9">
        <v>10696</v>
      </c>
    </row>
    <row r="857" spans="2:59" x14ac:dyDescent="0.35">
      <c r="B857" s="21" t="s">
        <v>1498</v>
      </c>
      <c r="C857" s="21" t="s">
        <v>39</v>
      </c>
      <c r="D857" s="21" t="s">
        <v>625</v>
      </c>
      <c r="E857" s="21" t="s">
        <v>625</v>
      </c>
      <c r="F857" s="21" t="s">
        <v>409</v>
      </c>
      <c r="G857" s="8" t="s">
        <v>192</v>
      </c>
      <c r="H857" s="8">
        <v>10</v>
      </c>
      <c r="I857" s="8" t="s">
        <v>158</v>
      </c>
      <c r="J857" s="8" t="s">
        <v>154</v>
      </c>
      <c r="K857" s="8">
        <v>3</v>
      </c>
      <c r="L857" s="8" t="s">
        <v>153</v>
      </c>
      <c r="M857" s="8">
        <v>225</v>
      </c>
      <c r="N857" s="8">
        <v>99917899</v>
      </c>
      <c r="O857" s="8">
        <v>96524115</v>
      </c>
      <c r="P857" s="8">
        <v>99917899</v>
      </c>
      <c r="Q857" s="8">
        <v>7026</v>
      </c>
      <c r="R857" s="8">
        <v>7237</v>
      </c>
      <c r="S857" s="8">
        <f t="shared" si="52"/>
        <v>7248</v>
      </c>
      <c r="T857" s="8">
        <f t="shared" si="53"/>
        <v>7557</v>
      </c>
      <c r="U857" s="8">
        <f t="shared" si="54"/>
        <v>8238</v>
      </c>
      <c r="V857" s="21" t="s">
        <v>143</v>
      </c>
      <c r="W857" s="21" t="s">
        <v>143</v>
      </c>
      <c r="X857" s="8" t="s">
        <v>181</v>
      </c>
      <c r="Y857" s="8" t="s">
        <v>183</v>
      </c>
      <c r="Z857" s="8">
        <v>2</v>
      </c>
      <c r="AA857" s="8" t="s">
        <v>1667</v>
      </c>
      <c r="AB857" s="8" t="s">
        <v>185</v>
      </c>
      <c r="AC857" s="8" t="s">
        <v>1758</v>
      </c>
      <c r="AE857" s="8" t="e">
        <f>VLOOKUP(N857,[1]CRN!$H$2:$I$1212,2,FALSE)</f>
        <v>#N/A</v>
      </c>
      <c r="AG857" s="9">
        <v>96524115</v>
      </c>
      <c r="AH857" s="9">
        <v>6691</v>
      </c>
      <c r="AI857" s="9">
        <f>VLOOKUP(AG857,[2]CRN!$A$2:$J$2833,10,FALSE)</f>
        <v>7026</v>
      </c>
      <c r="AJ857" s="9">
        <f t="shared" si="55"/>
        <v>5.0067254520998354E-2</v>
      </c>
      <c r="AL857" s="9">
        <v>96524115</v>
      </c>
      <c r="AM857" s="9">
        <v>7237</v>
      </c>
      <c r="AT857" s="9">
        <v>96524120</v>
      </c>
      <c r="AU857" s="9">
        <v>99917904</v>
      </c>
      <c r="AX857" s="9">
        <v>98160739</v>
      </c>
      <c r="AY857" s="9">
        <v>5667</v>
      </c>
      <c r="BB857" s="9">
        <v>99917899</v>
      </c>
      <c r="BC857" s="9">
        <v>7557</v>
      </c>
      <c r="BF857" s="9">
        <v>99917899</v>
      </c>
      <c r="BG857" s="9">
        <v>8238</v>
      </c>
    </row>
    <row r="858" spans="2:59" x14ac:dyDescent="0.35">
      <c r="B858" s="21" t="s">
        <v>1499</v>
      </c>
      <c r="C858" s="21" t="s">
        <v>39</v>
      </c>
      <c r="D858" s="21" t="s">
        <v>49</v>
      </c>
      <c r="E858" s="21" t="s">
        <v>49</v>
      </c>
      <c r="F858" s="21" t="s">
        <v>410</v>
      </c>
      <c r="G858" s="8" t="s">
        <v>192</v>
      </c>
      <c r="H858" s="8">
        <v>15</v>
      </c>
      <c r="I858" s="8" t="s">
        <v>159</v>
      </c>
      <c r="J858" s="8" t="s">
        <v>151</v>
      </c>
      <c r="K858" s="8">
        <v>3</v>
      </c>
      <c r="L858" s="8" t="s">
        <v>153</v>
      </c>
      <c r="M858" s="8">
        <v>364</v>
      </c>
      <c r="N858" s="8">
        <v>99917891</v>
      </c>
      <c r="O858" s="8">
        <v>96524098</v>
      </c>
      <c r="P858" s="8">
        <v>99917891</v>
      </c>
      <c r="Q858" s="8">
        <v>7950</v>
      </c>
      <c r="R858" s="8">
        <v>8188</v>
      </c>
      <c r="S858" s="8">
        <f t="shared" si="52"/>
        <v>8434</v>
      </c>
      <c r="T858" s="8">
        <f t="shared" si="53"/>
        <v>8800</v>
      </c>
      <c r="U858" s="8">
        <f t="shared" si="54"/>
        <v>9592</v>
      </c>
      <c r="V858" s="21" t="s">
        <v>143</v>
      </c>
      <c r="W858" s="21" t="s">
        <v>143</v>
      </c>
      <c r="X858" s="8" t="s">
        <v>181</v>
      </c>
      <c r="Y858" s="8" t="s">
        <v>183</v>
      </c>
      <c r="Z858" s="8">
        <v>2</v>
      </c>
      <c r="AA858" s="8" t="s">
        <v>1667</v>
      </c>
      <c r="AB858" s="8" t="s">
        <v>185</v>
      </c>
      <c r="AC858" s="8" t="s">
        <v>1758</v>
      </c>
      <c r="AE858" s="8" t="e">
        <f>VLOOKUP(N858,[1]CRN!$H$2:$I$1212,2,FALSE)</f>
        <v>#N/A</v>
      </c>
      <c r="AG858" s="9">
        <v>96524098</v>
      </c>
      <c r="AH858" s="9">
        <v>7571</v>
      </c>
      <c r="AI858" s="9">
        <f>VLOOKUP(AG858,[2]CRN!$A$2:$J$2833,10,FALSE)</f>
        <v>7950</v>
      </c>
      <c r="AJ858" s="9">
        <f t="shared" si="55"/>
        <v>5.0059437326641129E-2</v>
      </c>
      <c r="AL858" s="9">
        <v>96524098</v>
      </c>
      <c r="AM858" s="9">
        <v>8188</v>
      </c>
      <c r="AT858" s="9">
        <v>96523915</v>
      </c>
      <c r="AU858" s="9">
        <v>99917905</v>
      </c>
      <c r="AX858" s="9">
        <v>98160740</v>
      </c>
      <c r="AY858" s="9">
        <v>5718</v>
      </c>
      <c r="BB858" s="9">
        <v>99917891</v>
      </c>
      <c r="BC858" s="9">
        <v>8800</v>
      </c>
      <c r="BF858" s="9">
        <v>99917891</v>
      </c>
      <c r="BG858" s="9">
        <v>9592</v>
      </c>
    </row>
    <row r="859" spans="2:59" x14ac:dyDescent="0.35">
      <c r="B859" s="21" t="s">
        <v>1500</v>
      </c>
      <c r="C859" s="21" t="s">
        <v>39</v>
      </c>
      <c r="D859" s="21" t="s">
        <v>49</v>
      </c>
      <c r="E859" s="21" t="s">
        <v>49</v>
      </c>
      <c r="F859" s="21" t="s">
        <v>410</v>
      </c>
      <c r="G859" s="8" t="s">
        <v>192</v>
      </c>
      <c r="H859" s="8">
        <v>15</v>
      </c>
      <c r="I859" s="8" t="s">
        <v>159</v>
      </c>
      <c r="J859" s="8" t="s">
        <v>154</v>
      </c>
      <c r="K859" s="8">
        <v>3</v>
      </c>
      <c r="L859" s="8" t="s">
        <v>153</v>
      </c>
      <c r="M859" s="8">
        <v>364</v>
      </c>
      <c r="N859" s="8">
        <v>99917900</v>
      </c>
      <c r="O859" s="8">
        <v>96524116</v>
      </c>
      <c r="P859" s="8">
        <v>99917900</v>
      </c>
      <c r="Q859" s="8">
        <v>8017</v>
      </c>
      <c r="R859" s="8">
        <v>8257</v>
      </c>
      <c r="S859" s="8">
        <f t="shared" si="52"/>
        <v>8505</v>
      </c>
      <c r="T859" s="8">
        <f t="shared" si="53"/>
        <v>8874</v>
      </c>
      <c r="U859" s="8">
        <f t="shared" si="54"/>
        <v>9673</v>
      </c>
      <c r="V859" s="21" t="s">
        <v>143</v>
      </c>
      <c r="W859" s="21" t="s">
        <v>143</v>
      </c>
      <c r="X859" s="8" t="s">
        <v>181</v>
      </c>
      <c r="Y859" s="8" t="s">
        <v>183</v>
      </c>
      <c r="Z859" s="8">
        <v>2</v>
      </c>
      <c r="AA859" s="8" t="s">
        <v>1667</v>
      </c>
      <c r="AB859" s="8" t="s">
        <v>185</v>
      </c>
      <c r="AC859" s="8" t="s">
        <v>1758</v>
      </c>
      <c r="AE859" s="8" t="e">
        <f>VLOOKUP(N859,[1]CRN!$H$2:$I$1212,2,FALSE)</f>
        <v>#N/A</v>
      </c>
      <c r="AG859" s="9">
        <v>96524116</v>
      </c>
      <c r="AH859" s="9">
        <v>7635</v>
      </c>
      <c r="AI859" s="9">
        <f>VLOOKUP(AG859,[2]CRN!$A$2:$J$2833,10,FALSE)</f>
        <v>8017</v>
      </c>
      <c r="AJ859" s="9">
        <f t="shared" si="55"/>
        <v>5.0032743942370658E-2</v>
      </c>
      <c r="AL859" s="9">
        <v>96524116</v>
      </c>
      <c r="AM859" s="9">
        <v>8257</v>
      </c>
      <c r="AT859" s="9">
        <v>96523916</v>
      </c>
      <c r="AU859" s="9">
        <v>99917906</v>
      </c>
      <c r="AX859" s="9">
        <v>98160947</v>
      </c>
      <c r="AY859" s="9">
        <v>2089</v>
      </c>
      <c r="BB859" s="9">
        <v>99917900</v>
      </c>
      <c r="BC859" s="9">
        <v>8874</v>
      </c>
      <c r="BF859" s="9">
        <v>99917900</v>
      </c>
      <c r="BG859" s="9">
        <v>9673</v>
      </c>
    </row>
    <row r="860" spans="2:59" x14ac:dyDescent="0.35">
      <c r="B860" s="21" t="s">
        <v>1501</v>
      </c>
      <c r="C860" s="21" t="s">
        <v>39</v>
      </c>
      <c r="D860" s="21" t="s">
        <v>50</v>
      </c>
      <c r="E860" s="21" t="s">
        <v>50</v>
      </c>
      <c r="F860" s="21" t="s">
        <v>411</v>
      </c>
      <c r="G860" s="8" t="s">
        <v>192</v>
      </c>
      <c r="H860" s="8">
        <v>15</v>
      </c>
      <c r="I860" s="8" t="s">
        <v>159</v>
      </c>
      <c r="J860" s="8" t="s">
        <v>151</v>
      </c>
      <c r="K860" s="8">
        <v>3</v>
      </c>
      <c r="L860" s="8" t="s">
        <v>153</v>
      </c>
      <c r="M860" s="8">
        <v>366</v>
      </c>
      <c r="N860" s="8">
        <v>99917892</v>
      </c>
      <c r="O860" s="8">
        <v>96524099</v>
      </c>
      <c r="P860" s="8">
        <v>99917892</v>
      </c>
      <c r="Q860" s="8">
        <v>8196</v>
      </c>
      <c r="R860" s="8">
        <v>8442</v>
      </c>
      <c r="S860" s="8">
        <f t="shared" si="52"/>
        <v>8695</v>
      </c>
      <c r="T860" s="8">
        <f t="shared" si="53"/>
        <v>9072</v>
      </c>
      <c r="U860" s="8">
        <f t="shared" si="54"/>
        <v>9887</v>
      </c>
      <c r="V860" s="21" t="s">
        <v>143</v>
      </c>
      <c r="W860" s="21" t="s">
        <v>143</v>
      </c>
      <c r="X860" s="8" t="s">
        <v>181</v>
      </c>
      <c r="Y860" s="8" t="s">
        <v>183</v>
      </c>
      <c r="Z860" s="8">
        <v>2</v>
      </c>
      <c r="AA860" s="8" t="s">
        <v>1667</v>
      </c>
      <c r="AB860" s="8" t="s">
        <v>185</v>
      </c>
      <c r="AC860" s="8" t="s">
        <v>1758</v>
      </c>
      <c r="AE860" s="8" t="e">
        <f>VLOOKUP(N860,[1]CRN!$H$2:$I$1212,2,FALSE)</f>
        <v>#N/A</v>
      </c>
      <c r="AG860" s="9">
        <v>96524099</v>
      </c>
      <c r="AH860" s="9">
        <v>7806</v>
      </c>
      <c r="AI860" s="9">
        <f>VLOOKUP(AG860,[2]CRN!$A$2:$J$2833,10,FALSE)</f>
        <v>8196</v>
      </c>
      <c r="AJ860" s="9">
        <f t="shared" si="55"/>
        <v>4.9961568024596462E-2</v>
      </c>
      <c r="AL860" s="9">
        <v>96524099</v>
      </c>
      <c r="AM860" s="9">
        <v>8442</v>
      </c>
      <c r="AT860" s="9">
        <v>96523917</v>
      </c>
      <c r="AU860" s="9">
        <v>99917907</v>
      </c>
      <c r="AX860" s="9">
        <v>98160948</v>
      </c>
      <c r="AY860" s="9">
        <v>2140</v>
      </c>
      <c r="BB860" s="9">
        <v>99917892</v>
      </c>
      <c r="BC860" s="9">
        <v>9072</v>
      </c>
      <c r="BF860" s="9">
        <v>99917892</v>
      </c>
      <c r="BG860" s="9">
        <v>9887</v>
      </c>
    </row>
    <row r="861" spans="2:59" x14ac:dyDescent="0.35">
      <c r="B861" s="21" t="s">
        <v>1502</v>
      </c>
      <c r="C861" s="21" t="s">
        <v>39</v>
      </c>
      <c r="D861" s="21" t="s">
        <v>50</v>
      </c>
      <c r="E861" s="21" t="s">
        <v>50</v>
      </c>
      <c r="F861" s="21" t="s">
        <v>411</v>
      </c>
      <c r="G861" s="8" t="s">
        <v>192</v>
      </c>
      <c r="H861" s="8">
        <v>15</v>
      </c>
      <c r="I861" s="8" t="s">
        <v>159</v>
      </c>
      <c r="J861" s="8" t="s">
        <v>154</v>
      </c>
      <c r="K861" s="8">
        <v>3</v>
      </c>
      <c r="L861" s="8" t="s">
        <v>153</v>
      </c>
      <c r="M861" s="8">
        <v>366</v>
      </c>
      <c r="N861" s="8">
        <v>99917901</v>
      </c>
      <c r="O861" s="8">
        <v>96524117</v>
      </c>
      <c r="P861" s="8">
        <v>99917901</v>
      </c>
      <c r="Q861" s="8">
        <v>8263</v>
      </c>
      <c r="R861" s="8">
        <v>8511</v>
      </c>
      <c r="S861" s="8">
        <f t="shared" si="52"/>
        <v>8766</v>
      </c>
      <c r="T861" s="8">
        <f t="shared" si="53"/>
        <v>9146</v>
      </c>
      <c r="U861" s="8">
        <f t="shared" si="54"/>
        <v>9968</v>
      </c>
      <c r="V861" s="21" t="s">
        <v>143</v>
      </c>
      <c r="W861" s="21" t="s">
        <v>143</v>
      </c>
      <c r="X861" s="8" t="s">
        <v>181</v>
      </c>
      <c r="Y861" s="8" t="s">
        <v>183</v>
      </c>
      <c r="Z861" s="8">
        <v>2</v>
      </c>
      <c r="AA861" s="8" t="s">
        <v>1667</v>
      </c>
      <c r="AB861" s="8" t="s">
        <v>185</v>
      </c>
      <c r="AC861" s="8" t="s">
        <v>1758</v>
      </c>
      <c r="AE861" s="8" t="e">
        <f>VLOOKUP(N861,[1]CRN!$H$2:$I$1212,2,FALSE)</f>
        <v>#N/A</v>
      </c>
      <c r="AG861" s="9">
        <v>96524117</v>
      </c>
      <c r="AH861" s="9">
        <v>7870</v>
      </c>
      <c r="AI861" s="9">
        <f>VLOOKUP(AG861,[2]CRN!$A$2:$J$2833,10,FALSE)</f>
        <v>8263</v>
      </c>
      <c r="AJ861" s="9">
        <f t="shared" si="55"/>
        <v>4.9936467598475219E-2</v>
      </c>
      <c r="AL861" s="9">
        <v>96524117</v>
      </c>
      <c r="AM861" s="9">
        <v>8511</v>
      </c>
      <c r="AT861" s="9">
        <v>96523918</v>
      </c>
      <c r="AU861" s="9">
        <v>99917908</v>
      </c>
      <c r="AX861" s="9">
        <v>98160949</v>
      </c>
      <c r="AY861" s="9">
        <v>2097</v>
      </c>
      <c r="BB861" s="9">
        <v>99917901</v>
      </c>
      <c r="BC861" s="9">
        <v>9146</v>
      </c>
      <c r="BF861" s="9">
        <v>99917901</v>
      </c>
      <c r="BG861" s="9">
        <v>9968</v>
      </c>
    </row>
    <row r="862" spans="2:59" x14ac:dyDescent="0.35">
      <c r="B862" s="21" t="s">
        <v>1503</v>
      </c>
      <c r="C862" s="21" t="s">
        <v>39</v>
      </c>
      <c r="D862" s="21" t="s">
        <v>51</v>
      </c>
      <c r="E862" s="21" t="s">
        <v>51</v>
      </c>
      <c r="F862" s="21" t="s">
        <v>412</v>
      </c>
      <c r="G862" s="8" t="s">
        <v>192</v>
      </c>
      <c r="H862" s="8">
        <v>20</v>
      </c>
      <c r="I862" s="8" t="s">
        <v>159</v>
      </c>
      <c r="J862" s="8" t="s">
        <v>151</v>
      </c>
      <c r="K862" s="8">
        <v>3</v>
      </c>
      <c r="L862" s="8" t="s">
        <v>153</v>
      </c>
      <c r="M862" s="8">
        <v>384</v>
      </c>
      <c r="N862" s="8">
        <v>99917893</v>
      </c>
      <c r="O862" s="8">
        <v>96524100</v>
      </c>
      <c r="P862" s="8">
        <v>99917893</v>
      </c>
      <c r="Q862" s="8">
        <v>10103</v>
      </c>
      <c r="R862" s="8">
        <v>10405</v>
      </c>
      <c r="S862" s="8">
        <f t="shared" si="52"/>
        <v>10446</v>
      </c>
      <c r="T862" s="8">
        <f t="shared" si="53"/>
        <v>10897</v>
      </c>
      <c r="U862" s="8">
        <f t="shared" si="54"/>
        <v>11877</v>
      </c>
      <c r="V862" s="21" t="s">
        <v>143</v>
      </c>
      <c r="W862" s="21" t="s">
        <v>143</v>
      </c>
      <c r="X862" s="8" t="s">
        <v>181</v>
      </c>
      <c r="Y862" s="8" t="s">
        <v>183</v>
      </c>
      <c r="Z862" s="8">
        <v>2</v>
      </c>
      <c r="AA862" s="8" t="s">
        <v>1667</v>
      </c>
      <c r="AB862" s="8" t="s">
        <v>185</v>
      </c>
      <c r="AC862" s="8" t="s">
        <v>1758</v>
      </c>
      <c r="AE862" s="8" t="e">
        <f>VLOOKUP(N862,[1]CRN!$H$2:$I$1212,2,FALSE)</f>
        <v>#N/A</v>
      </c>
      <c r="AG862" s="9">
        <v>96524100</v>
      </c>
      <c r="AH862" s="9">
        <v>9621</v>
      </c>
      <c r="AI862" s="9">
        <f>VLOOKUP(AG862,[2]CRN!$A$2:$J$2833,10,FALSE)</f>
        <v>10103</v>
      </c>
      <c r="AJ862" s="9">
        <f t="shared" si="55"/>
        <v>5.0098742334476663E-2</v>
      </c>
      <c r="AL862" s="9">
        <v>96524100</v>
      </c>
      <c r="AM862" s="9">
        <v>10405</v>
      </c>
      <c r="AT862" s="9">
        <v>96523919</v>
      </c>
      <c r="AU862" s="9">
        <v>99917909</v>
      </c>
      <c r="AX862" s="9">
        <v>98160950</v>
      </c>
      <c r="AY862" s="9">
        <v>2148</v>
      </c>
      <c r="BB862" s="9">
        <v>99917893</v>
      </c>
      <c r="BC862" s="9">
        <v>10897</v>
      </c>
      <c r="BF862" s="9">
        <v>99917893</v>
      </c>
      <c r="BG862" s="9">
        <v>11877</v>
      </c>
    </row>
    <row r="863" spans="2:59" x14ac:dyDescent="0.35">
      <c r="B863" s="21" t="s">
        <v>1504</v>
      </c>
      <c r="C863" s="21" t="s">
        <v>39</v>
      </c>
      <c r="D863" s="21" t="s">
        <v>51</v>
      </c>
      <c r="E863" s="21" t="s">
        <v>51</v>
      </c>
      <c r="F863" s="21" t="s">
        <v>412</v>
      </c>
      <c r="G863" s="8" t="s">
        <v>192</v>
      </c>
      <c r="H863" s="8">
        <v>20</v>
      </c>
      <c r="I863" s="8" t="s">
        <v>159</v>
      </c>
      <c r="J863" s="8" t="s">
        <v>154</v>
      </c>
      <c r="K863" s="8">
        <v>3</v>
      </c>
      <c r="L863" s="8" t="s">
        <v>153</v>
      </c>
      <c r="M863" s="8">
        <v>384</v>
      </c>
      <c r="N863" s="8">
        <v>99917902</v>
      </c>
      <c r="O863" s="8">
        <v>96524118</v>
      </c>
      <c r="P863" s="8">
        <v>99917902</v>
      </c>
      <c r="Q863" s="8">
        <v>10170</v>
      </c>
      <c r="R863" s="8">
        <v>10474</v>
      </c>
      <c r="S863" s="8">
        <f t="shared" si="52"/>
        <v>10517</v>
      </c>
      <c r="T863" s="8">
        <f t="shared" si="53"/>
        <v>10971</v>
      </c>
      <c r="U863" s="8">
        <f t="shared" si="54"/>
        <v>11958</v>
      </c>
      <c r="V863" s="21" t="s">
        <v>143</v>
      </c>
      <c r="W863" s="21" t="s">
        <v>143</v>
      </c>
      <c r="X863" s="8" t="s">
        <v>181</v>
      </c>
      <c r="Y863" s="8" t="s">
        <v>183</v>
      </c>
      <c r="Z863" s="8">
        <v>2</v>
      </c>
      <c r="AA863" s="8" t="s">
        <v>1667</v>
      </c>
      <c r="AB863" s="8" t="s">
        <v>185</v>
      </c>
      <c r="AC863" s="8" t="s">
        <v>1758</v>
      </c>
      <c r="AE863" s="8" t="e">
        <f>VLOOKUP(N863,[1]CRN!$H$2:$I$1212,2,FALSE)</f>
        <v>#N/A</v>
      </c>
      <c r="AG863" s="9">
        <v>96524118</v>
      </c>
      <c r="AH863" s="9">
        <v>9685</v>
      </c>
      <c r="AI863" s="9">
        <f>VLOOKUP(AG863,[2]CRN!$A$2:$J$2833,10,FALSE)</f>
        <v>10170</v>
      </c>
      <c r="AJ863" s="9">
        <f t="shared" si="55"/>
        <v>5.0077439339184307E-2</v>
      </c>
      <c r="AL863" s="9">
        <v>96524118</v>
      </c>
      <c r="AM863" s="9">
        <v>10474</v>
      </c>
      <c r="AT863" s="9">
        <v>96523933</v>
      </c>
      <c r="AU863" s="9">
        <v>99917910</v>
      </c>
      <c r="AX863" s="9">
        <v>98160951</v>
      </c>
      <c r="AY863" s="9">
        <v>2184</v>
      </c>
      <c r="BB863" s="9">
        <v>99917902</v>
      </c>
      <c r="BC863" s="9">
        <v>10971</v>
      </c>
      <c r="BF863" s="9">
        <v>99917902</v>
      </c>
      <c r="BG863" s="9">
        <v>11958</v>
      </c>
    </row>
    <row r="864" spans="2:59" x14ac:dyDescent="0.35">
      <c r="B864" s="21" t="s">
        <v>1505</v>
      </c>
      <c r="C864" s="21" t="s">
        <v>39</v>
      </c>
      <c r="D864" s="21" t="s">
        <v>52</v>
      </c>
      <c r="E864" s="21" t="s">
        <v>52</v>
      </c>
      <c r="F864" s="21" t="s">
        <v>413</v>
      </c>
      <c r="G864" s="8" t="s">
        <v>192</v>
      </c>
      <c r="H864" s="8">
        <v>20</v>
      </c>
      <c r="I864" s="8" t="s">
        <v>159</v>
      </c>
      <c r="J864" s="8" t="s">
        <v>151</v>
      </c>
      <c r="K864" s="8">
        <v>3</v>
      </c>
      <c r="L864" s="8" t="s">
        <v>153</v>
      </c>
      <c r="M864" s="8">
        <v>395</v>
      </c>
      <c r="N864" s="8">
        <v>99917894</v>
      </c>
      <c r="O864" s="8">
        <v>96524101</v>
      </c>
      <c r="P864" s="8">
        <v>99917894</v>
      </c>
      <c r="Q864" s="8">
        <v>11155</v>
      </c>
      <c r="R864" s="8">
        <v>11489</v>
      </c>
      <c r="S864" s="8">
        <f t="shared" si="52"/>
        <v>11562</v>
      </c>
      <c r="T864" s="8">
        <f t="shared" si="53"/>
        <v>12058</v>
      </c>
      <c r="U864" s="8">
        <f t="shared" si="54"/>
        <v>13143</v>
      </c>
      <c r="V864" s="21" t="s">
        <v>143</v>
      </c>
      <c r="W864" s="21" t="s">
        <v>143</v>
      </c>
      <c r="X864" s="8" t="s">
        <v>181</v>
      </c>
      <c r="Y864" s="8" t="s">
        <v>183</v>
      </c>
      <c r="Z864" s="8">
        <v>2</v>
      </c>
      <c r="AA864" s="8" t="s">
        <v>1667</v>
      </c>
      <c r="AB864" s="8" t="s">
        <v>185</v>
      </c>
      <c r="AC864" s="8" t="s">
        <v>1758</v>
      </c>
      <c r="AE864" s="8" t="e">
        <f>VLOOKUP(N864,[1]CRN!$H$2:$I$1212,2,FALSE)</f>
        <v>#N/A</v>
      </c>
      <c r="AG864" s="9">
        <v>96524101</v>
      </c>
      <c r="AH864" s="9">
        <v>10623</v>
      </c>
      <c r="AI864" s="9">
        <f>VLOOKUP(AG864,[2]CRN!$A$2:$J$2833,10,FALSE)</f>
        <v>11155</v>
      </c>
      <c r="AJ864" s="9">
        <f t="shared" si="55"/>
        <v>5.0080015061658663E-2</v>
      </c>
      <c r="AL864" s="9">
        <v>96524101</v>
      </c>
      <c r="AM864" s="9">
        <v>11489</v>
      </c>
      <c r="AT864" s="9">
        <v>96523934</v>
      </c>
      <c r="AU864" s="9">
        <v>99917911</v>
      </c>
      <c r="AX864" s="9">
        <v>98160952</v>
      </c>
      <c r="AY864" s="9">
        <v>2235</v>
      </c>
      <c r="BB864" s="9">
        <v>99917894</v>
      </c>
      <c r="BC864" s="9">
        <v>12058</v>
      </c>
      <c r="BF864" s="9">
        <v>99917894</v>
      </c>
      <c r="BG864" s="9">
        <v>13143</v>
      </c>
    </row>
    <row r="865" spans="2:59" x14ac:dyDescent="0.35">
      <c r="B865" s="21" t="s">
        <v>1506</v>
      </c>
      <c r="C865" s="21" t="s">
        <v>39</v>
      </c>
      <c r="D865" s="21" t="s">
        <v>52</v>
      </c>
      <c r="E865" s="21" t="s">
        <v>52</v>
      </c>
      <c r="F865" s="21" t="s">
        <v>413</v>
      </c>
      <c r="G865" s="8" t="s">
        <v>192</v>
      </c>
      <c r="H865" s="8">
        <v>20</v>
      </c>
      <c r="I865" s="8" t="s">
        <v>159</v>
      </c>
      <c r="J865" s="8" t="s">
        <v>154</v>
      </c>
      <c r="K865" s="8">
        <v>3</v>
      </c>
      <c r="L865" s="8" t="s">
        <v>153</v>
      </c>
      <c r="M865" s="8">
        <v>395</v>
      </c>
      <c r="N865" s="8">
        <v>99917903</v>
      </c>
      <c r="O865" s="8">
        <v>96524119</v>
      </c>
      <c r="P865" s="8">
        <v>99917903</v>
      </c>
      <c r="Q865" s="8">
        <v>11222</v>
      </c>
      <c r="R865" s="8">
        <v>11558</v>
      </c>
      <c r="S865" s="8">
        <f t="shared" si="52"/>
        <v>11633</v>
      </c>
      <c r="T865" s="8">
        <f t="shared" si="53"/>
        <v>12132</v>
      </c>
      <c r="U865" s="8">
        <f t="shared" si="54"/>
        <v>13224</v>
      </c>
      <c r="V865" s="21" t="s">
        <v>143</v>
      </c>
      <c r="W865" s="21" t="s">
        <v>143</v>
      </c>
      <c r="X865" s="8" t="s">
        <v>181</v>
      </c>
      <c r="Y865" s="8" t="s">
        <v>183</v>
      </c>
      <c r="Z865" s="8">
        <v>2</v>
      </c>
      <c r="AA865" s="8" t="s">
        <v>1667</v>
      </c>
      <c r="AB865" s="8" t="s">
        <v>185</v>
      </c>
      <c r="AC865" s="8" t="s">
        <v>1758</v>
      </c>
      <c r="AE865" s="8" t="e">
        <f>VLOOKUP(N865,[1]CRN!$H$2:$I$1212,2,FALSE)</f>
        <v>#N/A</v>
      </c>
      <c r="AG865" s="9">
        <v>96524119</v>
      </c>
      <c r="AH865" s="9">
        <v>10687</v>
      </c>
      <c r="AI865" s="9">
        <f>VLOOKUP(AG865,[2]CRN!$A$2:$J$2833,10,FALSE)</f>
        <v>11222</v>
      </c>
      <c r="AJ865" s="9">
        <f t="shared" si="55"/>
        <v>5.0060821558903339E-2</v>
      </c>
      <c r="AL865" s="9">
        <v>96524119</v>
      </c>
      <c r="AM865" s="9">
        <v>11558</v>
      </c>
      <c r="AT865" s="9">
        <v>96523935</v>
      </c>
      <c r="AU865" s="9">
        <v>99917912</v>
      </c>
      <c r="AX865" s="9">
        <v>98160953</v>
      </c>
      <c r="AY865" s="9">
        <v>2292</v>
      </c>
      <c r="BB865" s="9">
        <v>99917903</v>
      </c>
      <c r="BC865" s="9">
        <v>12132</v>
      </c>
      <c r="BF865" s="9">
        <v>99917903</v>
      </c>
      <c r="BG865" s="9">
        <v>13224</v>
      </c>
    </row>
    <row r="866" spans="2:59" x14ac:dyDescent="0.35">
      <c r="B866" s="21" t="s">
        <v>1507</v>
      </c>
      <c r="C866" s="21" t="s">
        <v>39</v>
      </c>
      <c r="D866" s="21" t="s">
        <v>53</v>
      </c>
      <c r="E866" s="21" t="s">
        <v>53</v>
      </c>
      <c r="F866" s="21" t="s">
        <v>415</v>
      </c>
      <c r="G866" s="8" t="s">
        <v>192</v>
      </c>
      <c r="H866" s="8">
        <v>25</v>
      </c>
      <c r="I866" s="8" t="s">
        <v>160</v>
      </c>
      <c r="J866" s="8" t="s">
        <v>151</v>
      </c>
      <c r="K866" s="8">
        <v>3</v>
      </c>
      <c r="L866" s="8" t="s">
        <v>161</v>
      </c>
      <c r="M866" s="8">
        <v>483</v>
      </c>
      <c r="N866" s="8">
        <v>99917895</v>
      </c>
      <c r="O866" s="8">
        <v>96524102</v>
      </c>
      <c r="P866" s="8">
        <v>99917895</v>
      </c>
      <c r="Q866" s="8">
        <v>13368</v>
      </c>
      <c r="R866" s="8">
        <v>13770</v>
      </c>
      <c r="S866" s="8">
        <f t="shared" si="52"/>
        <v>13735</v>
      </c>
      <c r="T866" s="8">
        <f t="shared" si="53"/>
        <v>14324</v>
      </c>
      <c r="U866" s="8">
        <f t="shared" si="54"/>
        <v>15612</v>
      </c>
      <c r="V866" s="21" t="s">
        <v>143</v>
      </c>
      <c r="W866" s="21" t="s">
        <v>143</v>
      </c>
      <c r="X866" s="8" t="s">
        <v>181</v>
      </c>
      <c r="Y866" s="8" t="s">
        <v>183</v>
      </c>
      <c r="Z866" s="8">
        <v>2</v>
      </c>
      <c r="AA866" s="8" t="s">
        <v>1667</v>
      </c>
      <c r="AB866" s="8" t="s">
        <v>185</v>
      </c>
      <c r="AC866" s="8" t="s">
        <v>1758</v>
      </c>
      <c r="AE866" s="8" t="e">
        <f>VLOOKUP(N866,[1]CRN!$H$2:$I$1212,2,FALSE)</f>
        <v>#N/A</v>
      </c>
      <c r="AG866" s="9">
        <v>96524102</v>
      </c>
      <c r="AH866" s="9">
        <v>12731</v>
      </c>
      <c r="AI866" s="9">
        <f>VLOOKUP(AG866,[2]CRN!$A$2:$J$2833,10,FALSE)</f>
        <v>13368</v>
      </c>
      <c r="AJ866" s="9">
        <f t="shared" si="55"/>
        <v>5.0035346791296835E-2</v>
      </c>
      <c r="AL866" s="9">
        <v>96524102</v>
      </c>
      <c r="AM866" s="9">
        <v>13770</v>
      </c>
      <c r="AT866" s="9">
        <v>96523936</v>
      </c>
      <c r="AU866" s="9">
        <v>99917913</v>
      </c>
      <c r="AX866" s="9">
        <v>98160954</v>
      </c>
      <c r="AY866" s="9">
        <v>2343</v>
      </c>
      <c r="BB866" s="9">
        <v>99917895</v>
      </c>
      <c r="BC866" s="9">
        <v>14324</v>
      </c>
      <c r="BF866" s="9">
        <v>99917895</v>
      </c>
      <c r="BG866" s="9">
        <v>15612</v>
      </c>
    </row>
    <row r="867" spans="2:59" x14ac:dyDescent="0.35">
      <c r="B867" s="21" t="s">
        <v>1508</v>
      </c>
      <c r="C867" s="21" t="s">
        <v>39</v>
      </c>
      <c r="D867" s="21" t="s">
        <v>53</v>
      </c>
      <c r="E867" s="21" t="s">
        <v>53</v>
      </c>
      <c r="F867" s="21" t="s">
        <v>415</v>
      </c>
      <c r="G867" s="8" t="s">
        <v>192</v>
      </c>
      <c r="H867" s="8">
        <v>25</v>
      </c>
      <c r="I867" s="8" t="s">
        <v>160</v>
      </c>
      <c r="J867" s="8" t="s">
        <v>154</v>
      </c>
      <c r="K867" s="8">
        <v>3</v>
      </c>
      <c r="L867" s="8" t="s">
        <v>161</v>
      </c>
      <c r="M867" s="8">
        <v>483</v>
      </c>
      <c r="N867" s="8">
        <v>99917904</v>
      </c>
      <c r="O867" s="8">
        <v>96524120</v>
      </c>
      <c r="P867" s="8">
        <v>99917904</v>
      </c>
      <c r="Q867" s="8">
        <v>13435</v>
      </c>
      <c r="R867" s="8">
        <v>13839</v>
      </c>
      <c r="S867" s="8">
        <f t="shared" si="52"/>
        <v>13806</v>
      </c>
      <c r="T867" s="8">
        <f t="shared" si="53"/>
        <v>14398</v>
      </c>
      <c r="U867" s="8">
        <f t="shared" si="54"/>
        <v>15693</v>
      </c>
      <c r="V867" s="21" t="s">
        <v>143</v>
      </c>
      <c r="W867" s="21" t="s">
        <v>143</v>
      </c>
      <c r="X867" s="8" t="s">
        <v>181</v>
      </c>
      <c r="Y867" s="8" t="s">
        <v>183</v>
      </c>
      <c r="Z867" s="8">
        <v>2</v>
      </c>
      <c r="AA867" s="8" t="s">
        <v>1667</v>
      </c>
      <c r="AB867" s="8" t="s">
        <v>185</v>
      </c>
      <c r="AC867" s="8" t="s">
        <v>1758</v>
      </c>
      <c r="AE867" s="8" t="e">
        <f>VLOOKUP(N867,[1]CRN!$H$2:$I$1212,2,FALSE)</f>
        <v>#N/A</v>
      </c>
      <c r="AG867" s="9">
        <v>96524120</v>
      </c>
      <c r="AH867" s="9">
        <v>12795</v>
      </c>
      <c r="AI867" s="9">
        <f>VLOOKUP(AG867,[2]CRN!$A$2:$J$2833,10,FALSE)</f>
        <v>13435</v>
      </c>
      <c r="AJ867" s="9">
        <f t="shared" si="55"/>
        <v>5.0019538882375932E-2</v>
      </c>
      <c r="AL867" s="9">
        <v>96524120</v>
      </c>
      <c r="AM867" s="9">
        <v>13839</v>
      </c>
      <c r="AT867" s="9">
        <v>96523937</v>
      </c>
      <c r="AU867" s="9">
        <v>99917914</v>
      </c>
      <c r="AX867" s="9">
        <v>98160955</v>
      </c>
      <c r="AY867" s="9">
        <v>2495</v>
      </c>
      <c r="BB867" s="9">
        <v>99917904</v>
      </c>
      <c r="BC867" s="9">
        <v>14398</v>
      </c>
      <c r="BF867" s="9">
        <v>99917904</v>
      </c>
      <c r="BG867" s="9">
        <v>15693</v>
      </c>
    </row>
    <row r="868" spans="2:59" x14ac:dyDescent="0.35">
      <c r="B868" s="21" t="s">
        <v>1509</v>
      </c>
      <c r="C868" s="21" t="s">
        <v>39</v>
      </c>
      <c r="D868" s="21" t="s">
        <v>49</v>
      </c>
      <c r="E868" s="21" t="s">
        <v>49</v>
      </c>
      <c r="F868" s="21" t="s">
        <v>410</v>
      </c>
      <c r="G868" s="8" t="s">
        <v>192</v>
      </c>
      <c r="H868" s="8">
        <v>15</v>
      </c>
      <c r="I868" s="8" t="s">
        <v>159</v>
      </c>
      <c r="J868" s="8" t="s">
        <v>151</v>
      </c>
      <c r="K868" s="8">
        <v>3</v>
      </c>
      <c r="L868" s="8" t="s">
        <v>153</v>
      </c>
      <c r="M868" s="8">
        <v>245</v>
      </c>
      <c r="N868" s="8">
        <v>99917915</v>
      </c>
      <c r="O868" s="8">
        <v>96523924</v>
      </c>
      <c r="P868" s="8">
        <v>99917915</v>
      </c>
      <c r="Q868" s="8">
        <v>7728</v>
      </c>
      <c r="R868" s="8">
        <v>7960</v>
      </c>
      <c r="S868" s="8">
        <f t="shared" si="52"/>
        <v>8003</v>
      </c>
      <c r="T868" s="8">
        <f t="shared" si="53"/>
        <v>8348</v>
      </c>
      <c r="U868" s="8">
        <f t="shared" si="54"/>
        <v>9099</v>
      </c>
      <c r="V868" s="21" t="s">
        <v>143</v>
      </c>
      <c r="W868" s="21" t="s">
        <v>143</v>
      </c>
      <c r="X868" s="8" t="s">
        <v>181</v>
      </c>
      <c r="Y868" s="8" t="s">
        <v>183</v>
      </c>
      <c r="Z868" s="8">
        <v>2</v>
      </c>
      <c r="AA868" s="8" t="s">
        <v>1667</v>
      </c>
      <c r="AB868" s="8" t="s">
        <v>188</v>
      </c>
      <c r="AC868" s="8" t="s">
        <v>1758</v>
      </c>
      <c r="AE868" s="8" t="e">
        <f>VLOOKUP(N868,[1]CRN!$H$2:$I$1212,2,FALSE)</f>
        <v>#N/A</v>
      </c>
      <c r="AG868" s="9">
        <v>96523924</v>
      </c>
      <c r="AH868" s="9">
        <v>7360</v>
      </c>
      <c r="AI868" s="9">
        <f>VLOOKUP(AG868,[2]CRN!$A$2:$J$2833,10,FALSE)</f>
        <v>7728</v>
      </c>
      <c r="AJ868" s="9">
        <f t="shared" si="55"/>
        <v>0.05</v>
      </c>
      <c r="AL868" s="9">
        <v>96523924</v>
      </c>
      <c r="AM868" s="9">
        <v>7960</v>
      </c>
      <c r="AT868" s="9">
        <v>96523924</v>
      </c>
      <c r="AU868" s="9">
        <v>99917915</v>
      </c>
      <c r="AX868" s="9">
        <v>98160956</v>
      </c>
      <c r="AY868" s="9">
        <v>2546</v>
      </c>
      <c r="BB868" s="9">
        <v>99917915</v>
      </c>
      <c r="BC868" s="9">
        <v>8348</v>
      </c>
      <c r="BF868" s="9">
        <v>99917915</v>
      </c>
      <c r="BG868" s="9">
        <v>9099</v>
      </c>
    </row>
    <row r="869" spans="2:59" x14ac:dyDescent="0.35">
      <c r="B869" s="21" t="s">
        <v>1510</v>
      </c>
      <c r="C869" s="21" t="s">
        <v>39</v>
      </c>
      <c r="D869" s="21" t="s">
        <v>49</v>
      </c>
      <c r="E869" s="21" t="s">
        <v>49</v>
      </c>
      <c r="F869" s="21" t="s">
        <v>410</v>
      </c>
      <c r="G869" s="8" t="s">
        <v>192</v>
      </c>
      <c r="H869" s="8">
        <v>15</v>
      </c>
      <c r="I869" s="8" t="s">
        <v>159</v>
      </c>
      <c r="J869" s="8" t="s">
        <v>154</v>
      </c>
      <c r="K869" s="8">
        <v>3</v>
      </c>
      <c r="L869" s="8" t="s">
        <v>153</v>
      </c>
      <c r="M869" s="8">
        <v>245</v>
      </c>
      <c r="N869" s="8">
        <v>99917920</v>
      </c>
      <c r="O869" s="8">
        <v>96523942</v>
      </c>
      <c r="P869" s="8">
        <v>99917920</v>
      </c>
      <c r="Q869" s="8">
        <v>7795</v>
      </c>
      <c r="R869" s="8">
        <v>8029</v>
      </c>
      <c r="S869" s="8">
        <f t="shared" si="52"/>
        <v>8074</v>
      </c>
      <c r="T869" s="8">
        <f t="shared" si="53"/>
        <v>8422</v>
      </c>
      <c r="U869" s="8">
        <f t="shared" si="54"/>
        <v>9180</v>
      </c>
      <c r="V869" s="21" t="s">
        <v>143</v>
      </c>
      <c r="W869" s="21" t="s">
        <v>143</v>
      </c>
      <c r="X869" s="8" t="s">
        <v>181</v>
      </c>
      <c r="Y869" s="8" t="s">
        <v>183</v>
      </c>
      <c r="Z869" s="8">
        <v>2</v>
      </c>
      <c r="AA869" s="8" t="s">
        <v>1667</v>
      </c>
      <c r="AB869" s="8" t="s">
        <v>188</v>
      </c>
      <c r="AC869" s="8" t="s">
        <v>1758</v>
      </c>
      <c r="AE869" s="8" t="e">
        <f>VLOOKUP(N869,[1]CRN!$H$2:$I$1212,2,FALSE)</f>
        <v>#N/A</v>
      </c>
      <c r="AG869" s="9">
        <v>96523942</v>
      </c>
      <c r="AH869" s="9">
        <v>7424</v>
      </c>
      <c r="AI869" s="9">
        <f>VLOOKUP(AG869,[2]CRN!$A$2:$J$2833,10,FALSE)</f>
        <v>7795</v>
      </c>
      <c r="AJ869" s="9">
        <f t="shared" si="55"/>
        <v>4.9973060344827583E-2</v>
      </c>
      <c r="AL869" s="9">
        <v>96523942</v>
      </c>
      <c r="AM869" s="9">
        <v>8029</v>
      </c>
      <c r="AT869" s="9">
        <v>96523925</v>
      </c>
      <c r="AU869" s="9">
        <v>99917916</v>
      </c>
      <c r="AX869" s="9">
        <v>98160957</v>
      </c>
      <c r="AY869" s="9">
        <v>2626</v>
      </c>
      <c r="BB869" s="9">
        <v>99917920</v>
      </c>
      <c r="BC869" s="9">
        <v>8422</v>
      </c>
      <c r="BF869" s="9">
        <v>99917920</v>
      </c>
      <c r="BG869" s="9">
        <v>9180</v>
      </c>
    </row>
    <row r="870" spans="2:59" x14ac:dyDescent="0.35">
      <c r="B870" s="21" t="s">
        <v>1511</v>
      </c>
      <c r="C870" s="21" t="s">
        <v>39</v>
      </c>
      <c r="D870" s="21" t="s">
        <v>50</v>
      </c>
      <c r="E870" s="21" t="s">
        <v>50</v>
      </c>
      <c r="F870" s="21" t="s">
        <v>411</v>
      </c>
      <c r="G870" s="8" t="s">
        <v>192</v>
      </c>
      <c r="H870" s="8">
        <v>15</v>
      </c>
      <c r="I870" s="8" t="s">
        <v>159</v>
      </c>
      <c r="J870" s="8" t="s">
        <v>151</v>
      </c>
      <c r="K870" s="8">
        <v>3</v>
      </c>
      <c r="L870" s="8" t="s">
        <v>153</v>
      </c>
      <c r="M870" s="8">
        <v>247</v>
      </c>
      <c r="N870" s="8">
        <v>99917916</v>
      </c>
      <c r="O870" s="8">
        <v>96523925</v>
      </c>
      <c r="P870" s="8">
        <v>99917916</v>
      </c>
      <c r="Q870" s="8">
        <v>7974</v>
      </c>
      <c r="R870" s="8">
        <v>8214</v>
      </c>
      <c r="S870" s="8">
        <f t="shared" si="52"/>
        <v>8264</v>
      </c>
      <c r="T870" s="8">
        <f t="shared" si="53"/>
        <v>8620</v>
      </c>
      <c r="U870" s="8">
        <f t="shared" si="54"/>
        <v>9394</v>
      </c>
      <c r="V870" s="21" t="s">
        <v>143</v>
      </c>
      <c r="W870" s="21" t="s">
        <v>143</v>
      </c>
      <c r="X870" s="8" t="s">
        <v>181</v>
      </c>
      <c r="Y870" s="8" t="s">
        <v>183</v>
      </c>
      <c r="Z870" s="8">
        <v>2</v>
      </c>
      <c r="AA870" s="8" t="s">
        <v>1667</v>
      </c>
      <c r="AB870" s="8" t="s">
        <v>188</v>
      </c>
      <c r="AC870" s="8" t="s">
        <v>1758</v>
      </c>
      <c r="AE870" s="8" t="e">
        <f>VLOOKUP(N870,[1]CRN!$H$2:$I$1212,2,FALSE)</f>
        <v>#N/A</v>
      </c>
      <c r="AG870" s="9">
        <v>96523925</v>
      </c>
      <c r="AH870" s="9">
        <v>7595</v>
      </c>
      <c r="AI870" s="9">
        <f>VLOOKUP(AG870,[2]CRN!$A$2:$J$2833,10,FALSE)</f>
        <v>7974</v>
      </c>
      <c r="AJ870" s="9">
        <f t="shared" si="55"/>
        <v>4.9901250822909811E-2</v>
      </c>
      <c r="AL870" s="9">
        <v>96523925</v>
      </c>
      <c r="AM870" s="9">
        <v>8214</v>
      </c>
      <c r="AT870" s="9">
        <v>96523926</v>
      </c>
      <c r="AU870" s="9">
        <v>99917917</v>
      </c>
      <c r="AX870" s="9">
        <v>98160958</v>
      </c>
      <c r="AY870" s="9">
        <v>2677</v>
      </c>
      <c r="BB870" s="9">
        <v>99917916</v>
      </c>
      <c r="BC870" s="9">
        <v>8620</v>
      </c>
      <c r="BF870" s="9">
        <v>99917916</v>
      </c>
      <c r="BG870" s="9">
        <v>9394</v>
      </c>
    </row>
    <row r="871" spans="2:59" x14ac:dyDescent="0.35">
      <c r="B871" s="21" t="s">
        <v>1512</v>
      </c>
      <c r="C871" s="21" t="s">
        <v>39</v>
      </c>
      <c r="D871" s="21" t="s">
        <v>50</v>
      </c>
      <c r="E871" s="21" t="s">
        <v>50</v>
      </c>
      <c r="F871" s="21" t="s">
        <v>411</v>
      </c>
      <c r="G871" s="8" t="s">
        <v>192</v>
      </c>
      <c r="H871" s="8">
        <v>15</v>
      </c>
      <c r="I871" s="8" t="s">
        <v>159</v>
      </c>
      <c r="J871" s="8" t="s">
        <v>154</v>
      </c>
      <c r="K871" s="8">
        <v>3</v>
      </c>
      <c r="L871" s="8" t="s">
        <v>153</v>
      </c>
      <c r="M871" s="8">
        <v>247</v>
      </c>
      <c r="N871" s="8">
        <v>99917921</v>
      </c>
      <c r="O871" s="8">
        <v>96523943</v>
      </c>
      <c r="P871" s="8">
        <v>99917921</v>
      </c>
      <c r="Q871" s="8">
        <v>8041</v>
      </c>
      <c r="R871" s="8">
        <v>8283</v>
      </c>
      <c r="S871" s="8">
        <f t="shared" si="52"/>
        <v>8335</v>
      </c>
      <c r="T871" s="8">
        <f t="shared" si="53"/>
        <v>8694</v>
      </c>
      <c r="U871" s="8">
        <f t="shared" si="54"/>
        <v>9475</v>
      </c>
      <c r="V871" s="21" t="s">
        <v>143</v>
      </c>
      <c r="W871" s="21" t="s">
        <v>143</v>
      </c>
      <c r="X871" s="8" t="s">
        <v>181</v>
      </c>
      <c r="Y871" s="8" t="s">
        <v>183</v>
      </c>
      <c r="Z871" s="8">
        <v>2</v>
      </c>
      <c r="AA871" s="8" t="s">
        <v>1667</v>
      </c>
      <c r="AB871" s="8" t="s">
        <v>188</v>
      </c>
      <c r="AC871" s="8" t="s">
        <v>1758</v>
      </c>
      <c r="AE871" s="8" t="e">
        <f>VLOOKUP(N871,[1]CRN!$H$2:$I$1212,2,FALSE)</f>
        <v>#N/A</v>
      </c>
      <c r="AG871" s="9">
        <v>96523943</v>
      </c>
      <c r="AH871" s="9">
        <v>7659</v>
      </c>
      <c r="AI871" s="9">
        <f>VLOOKUP(AG871,[2]CRN!$A$2:$J$2833,10,FALSE)</f>
        <v>8041</v>
      </c>
      <c r="AJ871" s="9">
        <f t="shared" si="55"/>
        <v>4.9875962919441179E-2</v>
      </c>
      <c r="AL871" s="9">
        <v>96523943</v>
      </c>
      <c r="AM871" s="9">
        <v>8283</v>
      </c>
      <c r="AT871" s="9">
        <v>96523927</v>
      </c>
      <c r="AU871" s="9">
        <v>99917918</v>
      </c>
      <c r="AX871" s="9">
        <v>98160959</v>
      </c>
      <c r="AY871" s="9">
        <v>2803</v>
      </c>
      <c r="BB871" s="9">
        <v>99917921</v>
      </c>
      <c r="BC871" s="9">
        <v>8694</v>
      </c>
      <c r="BF871" s="9">
        <v>99917921</v>
      </c>
      <c r="BG871" s="9">
        <v>9475</v>
      </c>
    </row>
    <row r="872" spans="2:59" x14ac:dyDescent="0.35">
      <c r="B872" s="21" t="s">
        <v>1513</v>
      </c>
      <c r="C872" s="21" t="s">
        <v>39</v>
      </c>
      <c r="D872" s="21" t="s">
        <v>51</v>
      </c>
      <c r="E872" s="21" t="s">
        <v>51</v>
      </c>
      <c r="F872" s="21" t="s">
        <v>412</v>
      </c>
      <c r="G872" s="8" t="s">
        <v>192</v>
      </c>
      <c r="H872" s="8">
        <v>20</v>
      </c>
      <c r="I872" s="8" t="s">
        <v>159</v>
      </c>
      <c r="J872" s="8" t="s">
        <v>151</v>
      </c>
      <c r="K872" s="8">
        <v>3</v>
      </c>
      <c r="L872" s="8" t="s">
        <v>153</v>
      </c>
      <c r="M872" s="8">
        <v>388</v>
      </c>
      <c r="N872" s="8">
        <v>99917917</v>
      </c>
      <c r="O872" s="8">
        <v>96523926</v>
      </c>
      <c r="P872" s="8">
        <v>99917917</v>
      </c>
      <c r="Q872" s="8">
        <v>9809</v>
      </c>
      <c r="R872" s="8">
        <v>10103</v>
      </c>
      <c r="S872" s="8">
        <f t="shared" si="52"/>
        <v>10185</v>
      </c>
      <c r="T872" s="8">
        <f t="shared" si="53"/>
        <v>10623</v>
      </c>
      <c r="U872" s="8">
        <f t="shared" si="54"/>
        <v>11578</v>
      </c>
      <c r="V872" s="21" t="s">
        <v>143</v>
      </c>
      <c r="W872" s="21" t="s">
        <v>143</v>
      </c>
      <c r="X872" s="8" t="s">
        <v>181</v>
      </c>
      <c r="Y872" s="8" t="s">
        <v>183</v>
      </c>
      <c r="Z872" s="8">
        <v>2</v>
      </c>
      <c r="AA872" s="8" t="s">
        <v>1667</v>
      </c>
      <c r="AB872" s="8" t="s">
        <v>188</v>
      </c>
      <c r="AC872" s="8" t="s">
        <v>1758</v>
      </c>
      <c r="AE872" s="8" t="e">
        <f>VLOOKUP(N872,[1]CRN!$H$2:$I$1212,2,FALSE)</f>
        <v>#N/A</v>
      </c>
      <c r="AG872" s="9">
        <v>96523926</v>
      </c>
      <c r="AH872" s="9">
        <v>9342</v>
      </c>
      <c r="AI872" s="9">
        <f>VLOOKUP(AG872,[2]CRN!$A$2:$J$2833,10,FALSE)</f>
        <v>9809</v>
      </c>
      <c r="AJ872" s="9">
        <f t="shared" si="55"/>
        <v>4.9989295654035537E-2</v>
      </c>
      <c r="AL872" s="9">
        <v>96523926</v>
      </c>
      <c r="AM872" s="9">
        <v>10103</v>
      </c>
      <c r="AT872" s="9">
        <v>96523928</v>
      </c>
      <c r="AU872" s="9">
        <v>99917919</v>
      </c>
      <c r="AX872" s="9">
        <v>98160960</v>
      </c>
      <c r="AY872" s="9">
        <v>2854</v>
      </c>
      <c r="BB872" s="9">
        <v>99917917</v>
      </c>
      <c r="BC872" s="9">
        <v>10623</v>
      </c>
      <c r="BF872" s="9">
        <v>99917917</v>
      </c>
      <c r="BG872" s="9">
        <v>11578</v>
      </c>
    </row>
    <row r="873" spans="2:59" x14ac:dyDescent="0.35">
      <c r="B873" s="21" t="s">
        <v>1514</v>
      </c>
      <c r="C873" s="21" t="s">
        <v>39</v>
      </c>
      <c r="D873" s="21" t="s">
        <v>51</v>
      </c>
      <c r="E873" s="21" t="s">
        <v>51</v>
      </c>
      <c r="F873" s="21" t="s">
        <v>412</v>
      </c>
      <c r="G873" s="8" t="s">
        <v>192</v>
      </c>
      <c r="H873" s="8">
        <v>20</v>
      </c>
      <c r="I873" s="8" t="s">
        <v>159</v>
      </c>
      <c r="J873" s="8" t="s">
        <v>154</v>
      </c>
      <c r="K873" s="8">
        <v>3</v>
      </c>
      <c r="L873" s="8" t="s">
        <v>153</v>
      </c>
      <c r="M873" s="8">
        <v>388</v>
      </c>
      <c r="N873" s="8">
        <v>99917922</v>
      </c>
      <c r="O873" s="8">
        <v>96523944</v>
      </c>
      <c r="P873" s="8">
        <v>99917922</v>
      </c>
      <c r="Q873" s="8">
        <v>9876</v>
      </c>
      <c r="R873" s="8">
        <v>10172</v>
      </c>
      <c r="S873" s="8">
        <f t="shared" si="52"/>
        <v>10256</v>
      </c>
      <c r="T873" s="8">
        <f t="shared" si="53"/>
        <v>10697</v>
      </c>
      <c r="U873" s="8">
        <f t="shared" si="54"/>
        <v>11659</v>
      </c>
      <c r="V873" s="21" t="s">
        <v>143</v>
      </c>
      <c r="W873" s="21" t="s">
        <v>143</v>
      </c>
      <c r="X873" s="8" t="s">
        <v>181</v>
      </c>
      <c r="Y873" s="8" t="s">
        <v>183</v>
      </c>
      <c r="Z873" s="8">
        <v>2</v>
      </c>
      <c r="AA873" s="8" t="s">
        <v>1667</v>
      </c>
      <c r="AB873" s="8" t="s">
        <v>188</v>
      </c>
      <c r="AC873" s="8" t="s">
        <v>1758</v>
      </c>
      <c r="AE873" s="8" t="e">
        <f>VLOOKUP(N873,[1]CRN!$H$2:$I$1212,2,FALSE)</f>
        <v>#N/A</v>
      </c>
      <c r="AG873" s="9">
        <v>96523944</v>
      </c>
      <c r="AH873" s="9">
        <v>9406</v>
      </c>
      <c r="AI873" s="9">
        <f>VLOOKUP(AG873,[2]CRN!$A$2:$J$2833,10,FALSE)</f>
        <v>9876</v>
      </c>
      <c r="AJ873" s="9">
        <f t="shared" si="55"/>
        <v>4.9968105464597068E-2</v>
      </c>
      <c r="AL873" s="9">
        <v>96523944</v>
      </c>
      <c r="AM873" s="9">
        <v>10172</v>
      </c>
      <c r="AT873" s="9">
        <v>96523942</v>
      </c>
      <c r="AU873" s="9">
        <v>99917920</v>
      </c>
      <c r="AX873" s="9">
        <v>98160961</v>
      </c>
      <c r="AY873" s="9">
        <v>2967</v>
      </c>
      <c r="BB873" s="9">
        <v>99917922</v>
      </c>
      <c r="BC873" s="9">
        <v>10697</v>
      </c>
      <c r="BF873" s="9">
        <v>99917922</v>
      </c>
      <c r="BG873" s="9">
        <v>11659</v>
      </c>
    </row>
    <row r="874" spans="2:59" x14ac:dyDescent="0.35">
      <c r="B874" s="21" t="s">
        <v>1515</v>
      </c>
      <c r="C874" s="21" t="s">
        <v>39</v>
      </c>
      <c r="D874" s="21" t="s">
        <v>52</v>
      </c>
      <c r="E874" s="21" t="s">
        <v>52</v>
      </c>
      <c r="F874" s="21" t="s">
        <v>413</v>
      </c>
      <c r="G874" s="8" t="s">
        <v>192</v>
      </c>
      <c r="H874" s="8">
        <v>20</v>
      </c>
      <c r="I874" s="8" t="s">
        <v>159</v>
      </c>
      <c r="J874" s="8" t="s">
        <v>151</v>
      </c>
      <c r="K874" s="8">
        <v>3</v>
      </c>
      <c r="L874" s="8" t="s">
        <v>153</v>
      </c>
      <c r="M874" s="8">
        <v>392</v>
      </c>
      <c r="N874" s="8">
        <v>99917918</v>
      </c>
      <c r="O874" s="8">
        <v>96523927</v>
      </c>
      <c r="P874" s="8">
        <v>99917918</v>
      </c>
      <c r="Q874" s="8">
        <v>10861</v>
      </c>
      <c r="R874" s="8">
        <v>11187</v>
      </c>
      <c r="S874" s="8">
        <f t="shared" si="52"/>
        <v>11301</v>
      </c>
      <c r="T874" s="8">
        <f t="shared" si="53"/>
        <v>11784</v>
      </c>
      <c r="U874" s="8">
        <f t="shared" si="54"/>
        <v>12844</v>
      </c>
      <c r="V874" s="21" t="s">
        <v>143</v>
      </c>
      <c r="W874" s="21" t="s">
        <v>143</v>
      </c>
      <c r="X874" s="8" t="s">
        <v>181</v>
      </c>
      <c r="Y874" s="8" t="s">
        <v>183</v>
      </c>
      <c r="Z874" s="8">
        <v>2</v>
      </c>
      <c r="AA874" s="8" t="s">
        <v>1667</v>
      </c>
      <c r="AB874" s="8" t="s">
        <v>188</v>
      </c>
      <c r="AC874" s="8" t="s">
        <v>1758</v>
      </c>
      <c r="AE874" s="8" t="e">
        <f>VLOOKUP(N874,[1]CRN!$H$2:$I$1212,2,FALSE)</f>
        <v>#N/A</v>
      </c>
      <c r="AG874" s="9">
        <v>96523927</v>
      </c>
      <c r="AH874" s="9">
        <v>10344</v>
      </c>
      <c r="AI874" s="9">
        <f>VLOOKUP(AG874,[2]CRN!$A$2:$J$2833,10,FALSE)</f>
        <v>10861</v>
      </c>
      <c r="AJ874" s="9">
        <f t="shared" si="55"/>
        <v>4.9980665119876255E-2</v>
      </c>
      <c r="AL874" s="9">
        <v>96523927</v>
      </c>
      <c r="AM874" s="9">
        <v>11187</v>
      </c>
      <c r="AT874" s="9">
        <v>96523943</v>
      </c>
      <c r="AU874" s="9">
        <v>99917921</v>
      </c>
      <c r="AX874" s="9">
        <v>98160962</v>
      </c>
      <c r="AY874" s="9">
        <v>3018</v>
      </c>
      <c r="BB874" s="9">
        <v>99917918</v>
      </c>
      <c r="BC874" s="9">
        <v>11784</v>
      </c>
      <c r="BF874" s="9">
        <v>99917918</v>
      </c>
      <c r="BG874" s="9">
        <v>12844</v>
      </c>
    </row>
    <row r="875" spans="2:59" x14ac:dyDescent="0.35">
      <c r="B875" s="21" t="s">
        <v>1516</v>
      </c>
      <c r="C875" s="21" t="s">
        <v>39</v>
      </c>
      <c r="D875" s="21" t="s">
        <v>52</v>
      </c>
      <c r="E875" s="21" t="s">
        <v>52</v>
      </c>
      <c r="F875" s="21" t="s">
        <v>413</v>
      </c>
      <c r="G875" s="8" t="s">
        <v>192</v>
      </c>
      <c r="H875" s="8">
        <v>20</v>
      </c>
      <c r="I875" s="8" t="s">
        <v>159</v>
      </c>
      <c r="J875" s="8" t="s">
        <v>154</v>
      </c>
      <c r="K875" s="8">
        <v>3</v>
      </c>
      <c r="L875" s="8" t="s">
        <v>153</v>
      </c>
      <c r="M875" s="8">
        <v>392</v>
      </c>
      <c r="N875" s="8">
        <v>99917923</v>
      </c>
      <c r="O875" s="8">
        <v>96523945</v>
      </c>
      <c r="P875" s="8">
        <v>99917923</v>
      </c>
      <c r="Q875" s="8">
        <v>10928</v>
      </c>
      <c r="R875" s="8">
        <v>11256</v>
      </c>
      <c r="S875" s="8">
        <f t="shared" si="52"/>
        <v>11372</v>
      </c>
      <c r="T875" s="8">
        <f t="shared" si="53"/>
        <v>11858</v>
      </c>
      <c r="U875" s="8">
        <f t="shared" si="54"/>
        <v>12925</v>
      </c>
      <c r="V875" s="21" t="s">
        <v>143</v>
      </c>
      <c r="W875" s="21" t="s">
        <v>143</v>
      </c>
      <c r="X875" s="8" t="s">
        <v>181</v>
      </c>
      <c r="Y875" s="8" t="s">
        <v>183</v>
      </c>
      <c r="Z875" s="8">
        <v>2</v>
      </c>
      <c r="AA875" s="8" t="s">
        <v>1667</v>
      </c>
      <c r="AB875" s="8" t="s">
        <v>188</v>
      </c>
      <c r="AC875" s="8" t="s">
        <v>1758</v>
      </c>
      <c r="AE875" s="8" t="e">
        <f>VLOOKUP(N875,[1]CRN!$H$2:$I$1212,2,FALSE)</f>
        <v>#N/A</v>
      </c>
      <c r="AG875" s="9">
        <v>96523945</v>
      </c>
      <c r="AH875" s="9">
        <v>10408</v>
      </c>
      <c r="AI875" s="9">
        <f>VLOOKUP(AG875,[2]CRN!$A$2:$J$2833,10,FALSE)</f>
        <v>10928</v>
      </c>
      <c r="AJ875" s="9">
        <f t="shared" si="55"/>
        <v>4.9961568024596462E-2</v>
      </c>
      <c r="AL875" s="9">
        <v>96523945</v>
      </c>
      <c r="AM875" s="9">
        <v>11256</v>
      </c>
      <c r="AT875" s="9">
        <v>96523944</v>
      </c>
      <c r="AU875" s="9">
        <v>99917922</v>
      </c>
      <c r="AX875" s="9">
        <v>98160963</v>
      </c>
      <c r="AY875" s="9">
        <v>3112</v>
      </c>
      <c r="BB875" s="9">
        <v>99917923</v>
      </c>
      <c r="BC875" s="9">
        <v>11858</v>
      </c>
      <c r="BF875" s="9">
        <v>99917923</v>
      </c>
      <c r="BG875" s="9">
        <v>12925</v>
      </c>
    </row>
    <row r="876" spans="2:59" x14ac:dyDescent="0.35">
      <c r="B876" s="21" t="s">
        <v>1517</v>
      </c>
      <c r="C876" s="21" t="s">
        <v>39</v>
      </c>
      <c r="D876" s="21" t="s">
        <v>53</v>
      </c>
      <c r="E876" s="21" t="s">
        <v>53</v>
      </c>
      <c r="F876" s="21" t="s">
        <v>415</v>
      </c>
      <c r="G876" s="8" t="s">
        <v>192</v>
      </c>
      <c r="H876" s="8">
        <v>25</v>
      </c>
      <c r="I876" s="8" t="s">
        <v>160</v>
      </c>
      <c r="J876" s="8" t="s">
        <v>151</v>
      </c>
      <c r="K876" s="8">
        <v>3</v>
      </c>
      <c r="L876" s="8" t="s">
        <v>161</v>
      </c>
      <c r="M876" s="8">
        <v>381</v>
      </c>
      <c r="N876" s="8">
        <v>99917919</v>
      </c>
      <c r="O876" s="8">
        <v>96523928</v>
      </c>
      <c r="P876" s="8">
        <v>99917919</v>
      </c>
      <c r="Q876" s="8">
        <v>13102</v>
      </c>
      <c r="R876" s="8">
        <v>13496</v>
      </c>
      <c r="S876" s="8">
        <f t="shared" si="52"/>
        <v>13308</v>
      </c>
      <c r="T876" s="8">
        <f t="shared" si="53"/>
        <v>13876</v>
      </c>
      <c r="U876" s="8">
        <f t="shared" si="54"/>
        <v>15124</v>
      </c>
      <c r="V876" s="21" t="s">
        <v>143</v>
      </c>
      <c r="W876" s="21" t="s">
        <v>143</v>
      </c>
      <c r="X876" s="8" t="s">
        <v>181</v>
      </c>
      <c r="Y876" s="8" t="s">
        <v>183</v>
      </c>
      <c r="Z876" s="8">
        <v>2</v>
      </c>
      <c r="AA876" s="8" t="s">
        <v>1667</v>
      </c>
      <c r="AB876" s="8" t="s">
        <v>188</v>
      </c>
      <c r="AC876" s="8" t="s">
        <v>1758</v>
      </c>
      <c r="AE876" s="8" t="e">
        <f>VLOOKUP(N876,[1]CRN!$H$2:$I$1212,2,FALSE)</f>
        <v>#N/A</v>
      </c>
      <c r="AG876" s="9">
        <v>96523928</v>
      </c>
      <c r="AH876" s="9">
        <v>12478</v>
      </c>
      <c r="AI876" s="9">
        <f>VLOOKUP(AG876,[2]CRN!$A$2:$J$2833,10,FALSE)</f>
        <v>13102</v>
      </c>
      <c r="AJ876" s="9">
        <f t="shared" si="55"/>
        <v>5.0008014104824493E-2</v>
      </c>
      <c r="AL876" s="9">
        <v>96523928</v>
      </c>
      <c r="AM876" s="9">
        <v>13496</v>
      </c>
      <c r="AT876" s="9">
        <v>96523945</v>
      </c>
      <c r="AU876" s="9">
        <v>99917923</v>
      </c>
      <c r="AX876" s="9">
        <v>98160964</v>
      </c>
      <c r="AY876" s="9">
        <v>3163</v>
      </c>
      <c r="BB876" s="9">
        <v>99917919</v>
      </c>
      <c r="BC876" s="9">
        <v>13876</v>
      </c>
      <c r="BF876" s="9">
        <v>99917919</v>
      </c>
      <c r="BG876" s="9">
        <v>15124</v>
      </c>
    </row>
    <row r="877" spans="2:59" x14ac:dyDescent="0.35">
      <c r="B877" s="21" t="s">
        <v>1518</v>
      </c>
      <c r="C877" s="21" t="s">
        <v>39</v>
      </c>
      <c r="D877" s="21" t="s">
        <v>53</v>
      </c>
      <c r="E877" s="21" t="s">
        <v>53</v>
      </c>
      <c r="F877" s="21" t="s">
        <v>415</v>
      </c>
      <c r="G877" s="8" t="s">
        <v>192</v>
      </c>
      <c r="H877" s="8">
        <v>25</v>
      </c>
      <c r="I877" s="8" t="s">
        <v>160</v>
      </c>
      <c r="J877" s="8" t="s">
        <v>154</v>
      </c>
      <c r="K877" s="8">
        <v>3</v>
      </c>
      <c r="L877" s="8" t="s">
        <v>161</v>
      </c>
      <c r="M877" s="8">
        <v>381</v>
      </c>
      <c r="N877" s="8">
        <v>99917924</v>
      </c>
      <c r="O877" s="8">
        <v>96523946</v>
      </c>
      <c r="P877" s="8">
        <v>99917924</v>
      </c>
      <c r="Q877" s="8">
        <v>13169</v>
      </c>
      <c r="R877" s="8">
        <v>13565</v>
      </c>
      <c r="S877" s="8">
        <f t="shared" si="52"/>
        <v>13379</v>
      </c>
      <c r="T877" s="8">
        <f t="shared" si="53"/>
        <v>13950</v>
      </c>
      <c r="U877" s="8">
        <f t="shared" si="54"/>
        <v>15205</v>
      </c>
      <c r="V877" s="21" t="s">
        <v>143</v>
      </c>
      <c r="W877" s="21" t="s">
        <v>143</v>
      </c>
      <c r="X877" s="8" t="s">
        <v>181</v>
      </c>
      <c r="Y877" s="8" t="s">
        <v>183</v>
      </c>
      <c r="Z877" s="8">
        <v>2</v>
      </c>
      <c r="AA877" s="8" t="s">
        <v>1667</v>
      </c>
      <c r="AB877" s="8" t="s">
        <v>188</v>
      </c>
      <c r="AC877" s="8" t="s">
        <v>1758</v>
      </c>
      <c r="AE877" s="8" t="e">
        <f>VLOOKUP(N877,[1]CRN!$H$2:$I$1212,2,FALSE)</f>
        <v>#N/A</v>
      </c>
      <c r="AG877" s="9">
        <v>96523946</v>
      </c>
      <c r="AH877" s="9">
        <v>12542</v>
      </c>
      <c r="AI877" s="9">
        <f>VLOOKUP(AG877,[2]CRN!$A$2:$J$2833,10,FALSE)</f>
        <v>13169</v>
      </c>
      <c r="AJ877" s="9">
        <f t="shared" si="55"/>
        <v>4.9992026789985648E-2</v>
      </c>
      <c r="AL877" s="9">
        <v>96523946</v>
      </c>
      <c r="AM877" s="9">
        <v>13565</v>
      </c>
      <c r="AT877" s="9">
        <v>96523946</v>
      </c>
      <c r="AU877" s="9">
        <v>99917924</v>
      </c>
      <c r="AX877" s="9">
        <v>98160965</v>
      </c>
      <c r="AY877" s="9">
        <v>3352</v>
      </c>
      <c r="BB877" s="9">
        <v>99917924</v>
      </c>
      <c r="BC877" s="9">
        <v>13950</v>
      </c>
      <c r="BF877" s="9">
        <v>99917924</v>
      </c>
      <c r="BG877" s="9">
        <v>15205</v>
      </c>
    </row>
    <row r="878" spans="2:59" x14ac:dyDescent="0.35">
      <c r="B878" s="21" t="s">
        <v>1519</v>
      </c>
      <c r="C878" s="21" t="s">
        <v>39</v>
      </c>
      <c r="D878" s="21" t="s">
        <v>626</v>
      </c>
      <c r="E878" s="21" t="s">
        <v>626</v>
      </c>
      <c r="F878" s="21" t="str">
        <f>MID(E878,8,3)</f>
        <v>1-1</v>
      </c>
      <c r="G878" s="8" t="s">
        <v>193</v>
      </c>
      <c r="H878" s="8">
        <v>5</v>
      </c>
      <c r="I878" s="8" t="s">
        <v>156</v>
      </c>
      <c r="J878" s="8" t="s">
        <v>151</v>
      </c>
      <c r="K878" s="8">
        <v>1</v>
      </c>
      <c r="L878" s="8" t="s">
        <v>157</v>
      </c>
      <c r="M878" s="8">
        <v>199</v>
      </c>
      <c r="N878" s="8">
        <v>99918018</v>
      </c>
      <c r="O878" s="8">
        <v>97771759</v>
      </c>
      <c r="P878" s="8">
        <v>99918018</v>
      </c>
      <c r="Q878" s="8">
        <v>6162</v>
      </c>
      <c r="R878" s="8">
        <v>6347</v>
      </c>
      <c r="S878" s="8">
        <f t="shared" si="52"/>
        <v>6152</v>
      </c>
      <c r="T878" s="8">
        <f t="shared" si="53"/>
        <v>6417</v>
      </c>
      <c r="U878" s="8">
        <f t="shared" si="54"/>
        <v>6995</v>
      </c>
      <c r="V878" s="21" t="s">
        <v>144</v>
      </c>
      <c r="W878" s="21" t="s">
        <v>144</v>
      </c>
      <c r="X878" s="8" t="s">
        <v>181</v>
      </c>
      <c r="Y878" s="8" t="s">
        <v>183</v>
      </c>
      <c r="Z878" s="29">
        <v>2.5</v>
      </c>
      <c r="AA878" s="8" t="s">
        <v>1668</v>
      </c>
      <c r="AB878" s="8" t="s">
        <v>185</v>
      </c>
      <c r="AC878" s="8" t="s">
        <v>1758</v>
      </c>
      <c r="AE878" s="8" t="e">
        <f>VLOOKUP(N878,[1]CRN!$H$2:$I$1212,2,FALSE)</f>
        <v>#N/A</v>
      </c>
      <c r="AG878" s="9">
        <v>97771759</v>
      </c>
      <c r="AH878" s="9">
        <v>5869</v>
      </c>
      <c r="AI878" s="9">
        <f>VLOOKUP(AG878,[2]CRN!$A$2:$J$2833,10,FALSE)</f>
        <v>6162</v>
      </c>
      <c r="AJ878" s="9">
        <f t="shared" si="55"/>
        <v>4.992332594990629E-2</v>
      </c>
      <c r="AL878" s="9">
        <v>97771759</v>
      </c>
      <c r="AM878" s="9">
        <v>6347</v>
      </c>
      <c r="AT878" s="9">
        <v>97771759</v>
      </c>
      <c r="AU878" s="9">
        <v>99918018</v>
      </c>
      <c r="AX878" s="9">
        <v>98160966</v>
      </c>
      <c r="AY878" s="9">
        <v>3403</v>
      </c>
      <c r="BB878" s="9">
        <v>99918018</v>
      </c>
      <c r="BC878" s="9">
        <v>6417</v>
      </c>
      <c r="BF878" s="9">
        <v>99918018</v>
      </c>
      <c r="BG878" s="9">
        <v>6995</v>
      </c>
    </row>
    <row r="879" spans="2:59" x14ac:dyDescent="0.35">
      <c r="B879" s="21" t="s">
        <v>1520</v>
      </c>
      <c r="C879" s="21" t="s">
        <v>39</v>
      </c>
      <c r="D879" s="21" t="s">
        <v>627</v>
      </c>
      <c r="E879" s="21" t="s">
        <v>627</v>
      </c>
      <c r="F879" s="21" t="str">
        <f>MID(E879,8,3)</f>
        <v>1-1</v>
      </c>
      <c r="G879" s="8" t="s">
        <v>193</v>
      </c>
      <c r="H879" s="8">
        <v>5</v>
      </c>
      <c r="I879" s="8" t="s">
        <v>156</v>
      </c>
      <c r="J879" s="8" t="s">
        <v>151</v>
      </c>
      <c r="K879" s="8">
        <v>3</v>
      </c>
      <c r="L879" s="8" t="s">
        <v>153</v>
      </c>
      <c r="M879" s="8">
        <v>154</v>
      </c>
      <c r="N879" s="8">
        <v>99918030</v>
      </c>
      <c r="O879" s="8">
        <v>97743216</v>
      </c>
      <c r="P879" s="8">
        <v>99918030</v>
      </c>
      <c r="Q879" s="8">
        <v>5311</v>
      </c>
      <c r="R879" s="8">
        <v>5470</v>
      </c>
      <c r="S879" s="8">
        <f t="shared" si="52"/>
        <v>5593</v>
      </c>
      <c r="T879" s="8">
        <f t="shared" si="53"/>
        <v>5830</v>
      </c>
      <c r="U879" s="8">
        <f t="shared" si="54"/>
        <v>6355</v>
      </c>
      <c r="V879" s="21" t="s">
        <v>144</v>
      </c>
      <c r="W879" s="21" t="s">
        <v>144</v>
      </c>
      <c r="X879" s="8" t="s">
        <v>181</v>
      </c>
      <c r="Y879" s="8" t="s">
        <v>183</v>
      </c>
      <c r="Z879" s="29">
        <v>2.5</v>
      </c>
      <c r="AA879" s="8" t="s">
        <v>1668</v>
      </c>
      <c r="AB879" s="8" t="s">
        <v>185</v>
      </c>
      <c r="AC879" s="8" t="s">
        <v>1758</v>
      </c>
      <c r="AE879" s="8" t="e">
        <f>VLOOKUP(N879,[1]CRN!$H$2:$I$1212,2,FALSE)</f>
        <v>#N/A</v>
      </c>
      <c r="AG879" s="9">
        <v>97743216</v>
      </c>
      <c r="AH879" s="9">
        <v>5058</v>
      </c>
      <c r="AI879" s="9">
        <f>VLOOKUP(AG879,[2]CRN!$A$2:$J$2833,10,FALSE)</f>
        <v>5311</v>
      </c>
      <c r="AJ879" s="9">
        <f t="shared" si="55"/>
        <v>5.0019770660340059E-2</v>
      </c>
      <c r="AL879" s="9">
        <v>97743216</v>
      </c>
      <c r="AM879" s="9">
        <v>5470</v>
      </c>
      <c r="AT879" s="9" t="s">
        <v>162</v>
      </c>
      <c r="AU879" s="9">
        <v>99918019</v>
      </c>
      <c r="AX879" s="9">
        <v>98160967</v>
      </c>
      <c r="AY879" s="9">
        <v>3487</v>
      </c>
      <c r="BB879" s="9">
        <v>99918030</v>
      </c>
      <c r="BC879" s="9">
        <v>5830</v>
      </c>
      <c r="BF879" s="9">
        <v>99918030</v>
      </c>
      <c r="BG879" s="9">
        <v>6355</v>
      </c>
    </row>
    <row r="880" spans="2:59" x14ac:dyDescent="0.35">
      <c r="B880" s="21" t="s">
        <v>1521</v>
      </c>
      <c r="C880" s="21" t="s">
        <v>39</v>
      </c>
      <c r="D880" s="21" t="s">
        <v>626</v>
      </c>
      <c r="E880" s="21" t="s">
        <v>626</v>
      </c>
      <c r="F880" s="21" t="str">
        <f>MID(E880,8,3)</f>
        <v>1-1</v>
      </c>
      <c r="G880" s="8" t="s">
        <v>193</v>
      </c>
      <c r="H880" s="8">
        <v>5</v>
      </c>
      <c r="I880" s="8" t="s">
        <v>156</v>
      </c>
      <c r="J880" s="8" t="s">
        <v>154</v>
      </c>
      <c r="K880" s="8">
        <v>1</v>
      </c>
      <c r="L880" s="8" t="s">
        <v>157</v>
      </c>
      <c r="M880" s="8">
        <v>199</v>
      </c>
      <c r="N880" s="8">
        <v>99918024</v>
      </c>
      <c r="O880" s="8">
        <v>97772146</v>
      </c>
      <c r="P880" s="8">
        <v>99918024</v>
      </c>
      <c r="Q880" s="8">
        <v>6244</v>
      </c>
      <c r="R880" s="8">
        <v>6431</v>
      </c>
      <c r="S880" s="8">
        <f t="shared" si="52"/>
        <v>6239</v>
      </c>
      <c r="T880" s="8">
        <f t="shared" si="53"/>
        <v>6507</v>
      </c>
      <c r="U880" s="8">
        <f t="shared" si="54"/>
        <v>7093</v>
      </c>
      <c r="V880" s="21" t="s">
        <v>144</v>
      </c>
      <c r="W880" s="21" t="s">
        <v>144</v>
      </c>
      <c r="X880" s="8" t="s">
        <v>181</v>
      </c>
      <c r="Y880" s="8" t="s">
        <v>183</v>
      </c>
      <c r="Z880" s="29">
        <v>2.5</v>
      </c>
      <c r="AA880" s="8" t="s">
        <v>1668</v>
      </c>
      <c r="AB880" s="8" t="s">
        <v>185</v>
      </c>
      <c r="AC880" s="8" t="s">
        <v>1758</v>
      </c>
      <c r="AE880" s="8" t="e">
        <f>VLOOKUP(N880,[1]CRN!$H$2:$I$1212,2,FALSE)</f>
        <v>#N/A</v>
      </c>
      <c r="AG880" s="9">
        <v>97772146</v>
      </c>
      <c r="AH880" s="9">
        <v>5947</v>
      </c>
      <c r="AI880" s="9">
        <f>VLOOKUP(AG880,[2]CRN!$A$2:$J$2833,10,FALSE)</f>
        <v>6244</v>
      </c>
      <c r="AJ880" s="9">
        <f t="shared" si="55"/>
        <v>4.9941146796704222E-2</v>
      </c>
      <c r="AL880" s="9">
        <v>97772146</v>
      </c>
      <c r="AM880" s="9">
        <v>6431</v>
      </c>
      <c r="AT880" s="9" t="s">
        <v>164</v>
      </c>
      <c r="AU880" s="9">
        <v>99918020</v>
      </c>
      <c r="AX880" s="9">
        <v>98160968</v>
      </c>
      <c r="AY880" s="9">
        <v>3538</v>
      </c>
      <c r="BB880" s="9">
        <v>99918024</v>
      </c>
      <c r="BC880" s="9">
        <v>6507</v>
      </c>
      <c r="BF880" s="9">
        <v>99918024</v>
      </c>
      <c r="BG880" s="9">
        <v>7093</v>
      </c>
    </row>
    <row r="881" spans="2:59" x14ac:dyDescent="0.35">
      <c r="B881" s="21" t="s">
        <v>1522</v>
      </c>
      <c r="C881" s="21" t="s">
        <v>39</v>
      </c>
      <c r="D881" s="21" t="s">
        <v>627</v>
      </c>
      <c r="E881" s="21" t="s">
        <v>627</v>
      </c>
      <c r="F881" s="21" t="str">
        <f>MID(E881,8,3)</f>
        <v>1-1</v>
      </c>
      <c r="G881" s="8" t="s">
        <v>193</v>
      </c>
      <c r="H881" s="8">
        <v>5</v>
      </c>
      <c r="I881" s="8" t="s">
        <v>156</v>
      </c>
      <c r="J881" s="8" t="s">
        <v>154</v>
      </c>
      <c r="K881" s="8">
        <v>3</v>
      </c>
      <c r="L881" s="8" t="s">
        <v>153</v>
      </c>
      <c r="M881" s="8">
        <v>154</v>
      </c>
      <c r="N881" s="8">
        <v>99918053</v>
      </c>
      <c r="O881" s="8">
        <v>97743220</v>
      </c>
      <c r="P881" s="8">
        <v>99918053</v>
      </c>
      <c r="Q881" s="8">
        <v>5393</v>
      </c>
      <c r="R881" s="8">
        <v>5554</v>
      </c>
      <c r="S881" s="8">
        <f t="shared" si="52"/>
        <v>5680</v>
      </c>
      <c r="T881" s="8">
        <f t="shared" si="53"/>
        <v>5920</v>
      </c>
      <c r="U881" s="8">
        <f t="shared" si="54"/>
        <v>6453</v>
      </c>
      <c r="V881" s="21" t="s">
        <v>144</v>
      </c>
      <c r="W881" s="21" t="s">
        <v>144</v>
      </c>
      <c r="X881" s="8" t="s">
        <v>181</v>
      </c>
      <c r="Y881" s="8" t="s">
        <v>183</v>
      </c>
      <c r="Z881" s="29">
        <v>2.5</v>
      </c>
      <c r="AA881" s="8" t="s">
        <v>1668</v>
      </c>
      <c r="AB881" s="8" t="s">
        <v>185</v>
      </c>
      <c r="AC881" s="8" t="s">
        <v>1758</v>
      </c>
      <c r="AE881" s="8" t="e">
        <f>VLOOKUP(N881,[1]CRN!$H$2:$I$1212,2,FALSE)</f>
        <v>#N/A</v>
      </c>
      <c r="AG881" s="9">
        <v>97743220</v>
      </c>
      <c r="AH881" s="9">
        <v>5136</v>
      </c>
      <c r="AI881" s="9">
        <f>VLOOKUP(AG881,[2]CRN!$A$2:$J$2833,10,FALSE)</f>
        <v>5393</v>
      </c>
      <c r="AJ881" s="9">
        <f t="shared" si="55"/>
        <v>5.0038940809968846E-2</v>
      </c>
      <c r="AL881" s="9">
        <v>97743220</v>
      </c>
      <c r="AM881" s="9">
        <v>5554</v>
      </c>
      <c r="AT881" s="9" t="s">
        <v>166</v>
      </c>
      <c r="AU881" s="9">
        <v>99918021</v>
      </c>
      <c r="AX881" s="9">
        <v>98160969</v>
      </c>
      <c r="AY881" s="9">
        <v>3610</v>
      </c>
      <c r="BB881" s="9">
        <v>99918053</v>
      </c>
      <c r="BC881" s="9">
        <v>5920</v>
      </c>
      <c r="BF881" s="9">
        <v>99918053</v>
      </c>
      <c r="BG881" s="9">
        <v>6453</v>
      </c>
    </row>
    <row r="882" spans="2:59" x14ac:dyDescent="0.35">
      <c r="B882" s="21" t="s">
        <v>1523</v>
      </c>
      <c r="C882" s="21" t="s">
        <v>39</v>
      </c>
      <c r="D882" s="21" t="s">
        <v>628</v>
      </c>
      <c r="E882" s="21" t="s">
        <v>628</v>
      </c>
      <c r="F882" s="21" t="s">
        <v>433</v>
      </c>
      <c r="G882" s="8" t="s">
        <v>193</v>
      </c>
      <c r="H882" s="8">
        <v>5</v>
      </c>
      <c r="I882" s="8" t="s">
        <v>156</v>
      </c>
      <c r="J882" s="8" t="s">
        <v>151</v>
      </c>
      <c r="K882" s="8">
        <v>1</v>
      </c>
      <c r="L882" s="8" t="s">
        <v>157</v>
      </c>
      <c r="M882" s="8">
        <v>222</v>
      </c>
      <c r="N882" s="8">
        <v>99918019</v>
      </c>
      <c r="O882" s="8" t="s">
        <v>162</v>
      </c>
      <c r="P882" s="8">
        <v>99918019</v>
      </c>
      <c r="Q882" s="8">
        <v>6162</v>
      </c>
      <c r="R882" s="8">
        <v>6347</v>
      </c>
      <c r="S882" s="8">
        <f t="shared" si="52"/>
        <v>6152</v>
      </c>
      <c r="T882" s="8">
        <f t="shared" si="53"/>
        <v>6417</v>
      </c>
      <c r="U882" s="8">
        <f t="shared" si="54"/>
        <v>6995</v>
      </c>
      <c r="V882" s="21" t="s">
        <v>144</v>
      </c>
      <c r="W882" s="21" t="s">
        <v>144</v>
      </c>
      <c r="X882" s="8" t="s">
        <v>181</v>
      </c>
      <c r="Y882" s="8" t="s">
        <v>183</v>
      </c>
      <c r="Z882" s="29">
        <v>2.5</v>
      </c>
      <c r="AA882" s="8" t="s">
        <v>1668</v>
      </c>
      <c r="AB882" s="8" t="s">
        <v>185</v>
      </c>
      <c r="AC882" s="8" t="s">
        <v>1758</v>
      </c>
      <c r="AE882" s="8" t="e">
        <f>VLOOKUP(N882,[1]CRN!$H$2:$I$1212,2,FALSE)</f>
        <v>#N/A</v>
      </c>
      <c r="AG882" s="9" t="s">
        <v>162</v>
      </c>
      <c r="AH882" s="9">
        <v>5869</v>
      </c>
      <c r="AI882" s="9">
        <f>VLOOKUP(AG882,[2]CRN!$A$2:$J$2833,10,FALSE)</f>
        <v>6162</v>
      </c>
      <c r="AJ882" s="9">
        <f t="shared" si="55"/>
        <v>4.992332594990629E-2</v>
      </c>
      <c r="AL882" s="9" t="s">
        <v>162</v>
      </c>
      <c r="AM882" s="9">
        <v>6347</v>
      </c>
      <c r="AT882" s="9">
        <v>97775254</v>
      </c>
      <c r="AU882" s="9">
        <v>99918022</v>
      </c>
      <c r="AX882" s="9">
        <v>98160970</v>
      </c>
      <c r="AY882" s="9">
        <v>3661</v>
      </c>
      <c r="BB882" s="9">
        <v>99918019</v>
      </c>
      <c r="BC882" s="9">
        <v>6417</v>
      </c>
      <c r="BF882" s="9">
        <v>99918019</v>
      </c>
      <c r="BG882" s="9">
        <v>6995</v>
      </c>
    </row>
    <row r="883" spans="2:59" x14ac:dyDescent="0.35">
      <c r="B883" s="21" t="s">
        <v>1524</v>
      </c>
      <c r="C883" s="21" t="s">
        <v>39</v>
      </c>
      <c r="D883" s="21" t="s">
        <v>629</v>
      </c>
      <c r="E883" s="21" t="s">
        <v>629</v>
      </c>
      <c r="F883" s="21" t="s">
        <v>433</v>
      </c>
      <c r="G883" s="8" t="s">
        <v>193</v>
      </c>
      <c r="H883" s="8">
        <v>5</v>
      </c>
      <c r="I883" s="8" t="s">
        <v>156</v>
      </c>
      <c r="J883" s="8" t="s">
        <v>151</v>
      </c>
      <c r="K883" s="8">
        <v>3</v>
      </c>
      <c r="L883" s="8" t="s">
        <v>153</v>
      </c>
      <c r="M883" s="8">
        <v>163</v>
      </c>
      <c r="N883" s="8">
        <v>99918031</v>
      </c>
      <c r="O883" s="8">
        <v>96419591</v>
      </c>
      <c r="P883" s="8">
        <v>99918031</v>
      </c>
      <c r="Q883" s="8">
        <v>5311</v>
      </c>
      <c r="R883" s="8">
        <v>5470</v>
      </c>
      <c r="S883" s="8">
        <f t="shared" si="52"/>
        <v>5593</v>
      </c>
      <c r="T883" s="8">
        <f t="shared" si="53"/>
        <v>5830</v>
      </c>
      <c r="U883" s="8">
        <f t="shared" si="54"/>
        <v>6355</v>
      </c>
      <c r="V883" s="21" t="s">
        <v>144</v>
      </c>
      <c r="W883" s="21" t="s">
        <v>144</v>
      </c>
      <c r="X883" s="8" t="s">
        <v>181</v>
      </c>
      <c r="Y883" s="8" t="s">
        <v>183</v>
      </c>
      <c r="Z883" s="29">
        <v>2.5</v>
      </c>
      <c r="AA883" s="8" t="s">
        <v>1668</v>
      </c>
      <c r="AB883" s="8" t="s">
        <v>185</v>
      </c>
      <c r="AC883" s="8" t="s">
        <v>1758</v>
      </c>
      <c r="AE883" s="8" t="e">
        <f>VLOOKUP(N883,[1]CRN!$H$2:$I$1212,2,FALSE)</f>
        <v>#N/A</v>
      </c>
      <c r="AG883" s="9">
        <v>96419591</v>
      </c>
      <c r="AH883" s="9">
        <v>5058</v>
      </c>
      <c r="AI883" s="9">
        <f>VLOOKUP(AG883,[2]CRN!$A$2:$J$2833,10,FALSE)</f>
        <v>5311</v>
      </c>
      <c r="AJ883" s="9">
        <f t="shared" si="55"/>
        <v>5.0019770660340059E-2</v>
      </c>
      <c r="AL883" s="9">
        <v>96419591</v>
      </c>
      <c r="AM883" s="9">
        <v>5470</v>
      </c>
      <c r="AT883" s="9" t="s">
        <v>168</v>
      </c>
      <c r="AU883" s="9">
        <v>99918023</v>
      </c>
      <c r="AX883" s="9">
        <v>98160971</v>
      </c>
      <c r="AY883" s="9">
        <v>3814</v>
      </c>
      <c r="BB883" s="9">
        <v>99918031</v>
      </c>
      <c r="BC883" s="9">
        <v>5830</v>
      </c>
      <c r="BF883" s="9">
        <v>99918031</v>
      </c>
      <c r="BG883" s="9">
        <v>6355</v>
      </c>
    </row>
    <row r="884" spans="2:59" x14ac:dyDescent="0.35">
      <c r="B884" s="21" t="s">
        <v>1525</v>
      </c>
      <c r="C884" s="21" t="s">
        <v>39</v>
      </c>
      <c r="D884" s="21" t="s">
        <v>628</v>
      </c>
      <c r="E884" s="21" t="s">
        <v>628</v>
      </c>
      <c r="F884" s="21" t="s">
        <v>433</v>
      </c>
      <c r="G884" s="8" t="s">
        <v>193</v>
      </c>
      <c r="H884" s="8">
        <v>5</v>
      </c>
      <c r="I884" s="8" t="s">
        <v>156</v>
      </c>
      <c r="J884" s="8" t="s">
        <v>154</v>
      </c>
      <c r="K884" s="8">
        <v>1</v>
      </c>
      <c r="L884" s="8" t="s">
        <v>157</v>
      </c>
      <c r="M884" s="8">
        <v>222</v>
      </c>
      <c r="N884" s="8">
        <v>99918025</v>
      </c>
      <c r="O884" s="8" t="s">
        <v>163</v>
      </c>
      <c r="P884" s="8">
        <v>99918025</v>
      </c>
      <c r="Q884" s="8">
        <v>6244</v>
      </c>
      <c r="R884" s="8">
        <v>6431</v>
      </c>
      <c r="S884" s="8">
        <f t="shared" si="52"/>
        <v>6239</v>
      </c>
      <c r="T884" s="8">
        <f t="shared" si="53"/>
        <v>6507</v>
      </c>
      <c r="U884" s="8">
        <f t="shared" si="54"/>
        <v>7093</v>
      </c>
      <c r="V884" s="21" t="s">
        <v>144</v>
      </c>
      <c r="W884" s="21" t="s">
        <v>144</v>
      </c>
      <c r="X884" s="8" t="s">
        <v>181</v>
      </c>
      <c r="Y884" s="8" t="s">
        <v>183</v>
      </c>
      <c r="Z884" s="29">
        <v>2.5</v>
      </c>
      <c r="AA884" s="8" t="s">
        <v>1668</v>
      </c>
      <c r="AB884" s="8" t="s">
        <v>185</v>
      </c>
      <c r="AC884" s="8" t="s">
        <v>1758</v>
      </c>
      <c r="AE884" s="8" t="e">
        <f>VLOOKUP(N884,[1]CRN!$H$2:$I$1212,2,FALSE)</f>
        <v>#N/A</v>
      </c>
      <c r="AG884" s="9" t="s">
        <v>163</v>
      </c>
      <c r="AH884" s="9">
        <v>5947</v>
      </c>
      <c r="AI884" s="9">
        <f>VLOOKUP(AG884,[2]CRN!$A$2:$J$2833,10,FALSE)</f>
        <v>6244</v>
      </c>
      <c r="AJ884" s="9">
        <f t="shared" si="55"/>
        <v>4.9941146796704222E-2</v>
      </c>
      <c r="AL884" s="9" t="s">
        <v>163</v>
      </c>
      <c r="AM884" s="9">
        <v>6431</v>
      </c>
      <c r="AT884" s="9">
        <v>97772146</v>
      </c>
      <c r="AU884" s="9">
        <v>99918024</v>
      </c>
      <c r="AX884" s="9">
        <v>98160972</v>
      </c>
      <c r="AY884" s="9">
        <v>3865</v>
      </c>
      <c r="BB884" s="9">
        <v>99918025</v>
      </c>
      <c r="BC884" s="9">
        <v>6507</v>
      </c>
      <c r="BF884" s="9">
        <v>99918025</v>
      </c>
      <c r="BG884" s="9">
        <v>7093</v>
      </c>
    </row>
    <row r="885" spans="2:59" x14ac:dyDescent="0.35">
      <c r="B885" s="21" t="s">
        <v>1526</v>
      </c>
      <c r="C885" s="21" t="s">
        <v>39</v>
      </c>
      <c r="D885" s="21" t="s">
        <v>629</v>
      </c>
      <c r="E885" s="21" t="s">
        <v>629</v>
      </c>
      <c r="F885" s="21" t="s">
        <v>433</v>
      </c>
      <c r="G885" s="8" t="s">
        <v>193</v>
      </c>
      <c r="H885" s="8">
        <v>5</v>
      </c>
      <c r="I885" s="8" t="s">
        <v>156</v>
      </c>
      <c r="J885" s="8" t="s">
        <v>154</v>
      </c>
      <c r="K885" s="8">
        <v>3</v>
      </c>
      <c r="L885" s="8" t="s">
        <v>153</v>
      </c>
      <c r="M885" s="8">
        <v>163</v>
      </c>
      <c r="N885" s="8">
        <v>99918054</v>
      </c>
      <c r="O885" s="8">
        <v>96419723</v>
      </c>
      <c r="P885" s="8">
        <v>99918054</v>
      </c>
      <c r="Q885" s="8">
        <v>5393</v>
      </c>
      <c r="R885" s="8">
        <v>5554</v>
      </c>
      <c r="S885" s="8">
        <f t="shared" si="52"/>
        <v>5680</v>
      </c>
      <c r="T885" s="8">
        <f t="shared" si="53"/>
        <v>5920</v>
      </c>
      <c r="U885" s="8">
        <f t="shared" si="54"/>
        <v>6453</v>
      </c>
      <c r="V885" s="21" t="s">
        <v>144</v>
      </c>
      <c r="W885" s="21" t="s">
        <v>144</v>
      </c>
      <c r="X885" s="8" t="s">
        <v>181</v>
      </c>
      <c r="Y885" s="8" t="s">
        <v>183</v>
      </c>
      <c r="Z885" s="29">
        <v>2.5</v>
      </c>
      <c r="AA885" s="8" t="s">
        <v>1668</v>
      </c>
      <c r="AB885" s="8" t="s">
        <v>185</v>
      </c>
      <c r="AC885" s="8" t="s">
        <v>1758</v>
      </c>
      <c r="AE885" s="8" t="e">
        <f>VLOOKUP(N885,[1]CRN!$H$2:$I$1212,2,FALSE)</f>
        <v>#N/A</v>
      </c>
      <c r="AG885" s="9">
        <v>96419723</v>
      </c>
      <c r="AH885" s="9">
        <v>5136</v>
      </c>
      <c r="AI885" s="9">
        <f>VLOOKUP(AG885,[2]CRN!$A$2:$J$2833,10,FALSE)</f>
        <v>5393</v>
      </c>
      <c r="AJ885" s="9">
        <f t="shared" si="55"/>
        <v>5.0038940809968846E-2</v>
      </c>
      <c r="AL885" s="9">
        <v>96419723</v>
      </c>
      <c r="AM885" s="9">
        <v>5554</v>
      </c>
      <c r="AT885" s="9" t="s">
        <v>163</v>
      </c>
      <c r="AU885" s="9">
        <v>99918025</v>
      </c>
      <c r="AX885" s="9">
        <v>98160973</v>
      </c>
      <c r="AY885" s="9">
        <v>4063</v>
      </c>
      <c r="BB885" s="9">
        <v>99918054</v>
      </c>
      <c r="BC885" s="9">
        <v>5920</v>
      </c>
      <c r="BF885" s="9">
        <v>99918054</v>
      </c>
      <c r="BG885" s="9">
        <v>6453</v>
      </c>
    </row>
    <row r="886" spans="2:59" x14ac:dyDescent="0.35">
      <c r="B886" s="21" t="s">
        <v>1527</v>
      </c>
      <c r="C886" s="21" t="s">
        <v>39</v>
      </c>
      <c r="D886" s="21" t="s">
        <v>630</v>
      </c>
      <c r="E886" s="21" t="s">
        <v>630</v>
      </c>
      <c r="F886" s="21" t="str">
        <f t="shared" ref="F886:F893" si="56">MID(E886,8,3)</f>
        <v>2-2</v>
      </c>
      <c r="G886" s="8" t="s">
        <v>193</v>
      </c>
      <c r="H886" s="8">
        <v>7.5</v>
      </c>
      <c r="I886" s="8" t="s">
        <v>158</v>
      </c>
      <c r="J886" s="8" t="s">
        <v>151</v>
      </c>
      <c r="K886" s="8">
        <v>1</v>
      </c>
      <c r="L886" s="8" t="s">
        <v>157</v>
      </c>
      <c r="M886" s="8">
        <v>239</v>
      </c>
      <c r="N886" s="8">
        <v>99918020</v>
      </c>
      <c r="O886" s="8" t="s">
        <v>164</v>
      </c>
      <c r="P886" s="8">
        <v>99918020</v>
      </c>
      <c r="Q886" s="8">
        <v>8682</v>
      </c>
      <c r="R886" s="8">
        <v>8942</v>
      </c>
      <c r="S886" s="8">
        <f t="shared" si="52"/>
        <v>8425</v>
      </c>
      <c r="T886" s="8">
        <f t="shared" si="53"/>
        <v>8789</v>
      </c>
      <c r="U886" s="8">
        <f t="shared" si="54"/>
        <v>9580</v>
      </c>
      <c r="V886" s="21" t="s">
        <v>144</v>
      </c>
      <c r="W886" s="21" t="s">
        <v>144</v>
      </c>
      <c r="X886" s="8" t="s">
        <v>181</v>
      </c>
      <c r="Y886" s="8" t="s">
        <v>183</v>
      </c>
      <c r="Z886" s="29">
        <v>2.5</v>
      </c>
      <c r="AA886" s="8" t="s">
        <v>1668</v>
      </c>
      <c r="AB886" s="8" t="s">
        <v>185</v>
      </c>
      <c r="AC886" s="8" t="s">
        <v>1758</v>
      </c>
      <c r="AE886" s="8" t="e">
        <f>VLOOKUP(N886,[1]CRN!$H$2:$I$1212,2,FALSE)</f>
        <v>#N/A</v>
      </c>
      <c r="AG886" s="9" t="s">
        <v>164</v>
      </c>
      <c r="AH886" s="9">
        <v>8268</v>
      </c>
      <c r="AI886" s="9">
        <f>VLOOKUP(AG886,[2]CRN!$A$2:$J$2833,10,FALSE)</f>
        <v>8682</v>
      </c>
      <c r="AJ886" s="9">
        <f t="shared" si="55"/>
        <v>5.0072568940493466E-2</v>
      </c>
      <c r="AL886" s="9" t="s">
        <v>164</v>
      </c>
      <c r="AM886" s="9">
        <v>8942</v>
      </c>
      <c r="AT886" s="9" t="s">
        <v>165</v>
      </c>
      <c r="AU886" s="9">
        <v>99918026</v>
      </c>
      <c r="AX886" s="9">
        <v>98160974</v>
      </c>
      <c r="AY886" s="9">
        <v>4114</v>
      </c>
      <c r="BB886" s="9">
        <v>99918020</v>
      </c>
      <c r="BC886" s="9">
        <v>8789</v>
      </c>
      <c r="BF886" s="9">
        <v>99918020</v>
      </c>
      <c r="BG886" s="9">
        <v>9580</v>
      </c>
    </row>
    <row r="887" spans="2:59" x14ac:dyDescent="0.35">
      <c r="B887" s="21" t="s">
        <v>1528</v>
      </c>
      <c r="C887" s="21" t="s">
        <v>39</v>
      </c>
      <c r="D887" s="21" t="s">
        <v>631</v>
      </c>
      <c r="E887" s="21" t="s">
        <v>631</v>
      </c>
      <c r="F887" s="21" t="str">
        <f t="shared" si="56"/>
        <v>2-2</v>
      </c>
      <c r="G887" s="8" t="s">
        <v>193</v>
      </c>
      <c r="H887" s="8">
        <v>7.5</v>
      </c>
      <c r="I887" s="8" t="s">
        <v>158</v>
      </c>
      <c r="J887" s="8" t="s">
        <v>151</v>
      </c>
      <c r="K887" s="8">
        <v>3</v>
      </c>
      <c r="L887" s="8" t="s">
        <v>153</v>
      </c>
      <c r="M887" s="8">
        <v>223</v>
      </c>
      <c r="N887" s="8">
        <v>99918032</v>
      </c>
      <c r="O887" s="8">
        <v>96419592</v>
      </c>
      <c r="P887" s="8">
        <v>99918032</v>
      </c>
      <c r="Q887" s="8">
        <v>7134</v>
      </c>
      <c r="R887" s="8">
        <v>7348</v>
      </c>
      <c r="S887" s="8">
        <f t="shared" si="52"/>
        <v>7514</v>
      </c>
      <c r="T887" s="8">
        <f t="shared" si="53"/>
        <v>7833</v>
      </c>
      <c r="U887" s="8">
        <f t="shared" si="54"/>
        <v>8538</v>
      </c>
      <c r="V887" s="21" t="s">
        <v>144</v>
      </c>
      <c r="W887" s="21" t="s">
        <v>144</v>
      </c>
      <c r="X887" s="8" t="s">
        <v>181</v>
      </c>
      <c r="Y887" s="8" t="s">
        <v>183</v>
      </c>
      <c r="Z887" s="29">
        <v>2.5</v>
      </c>
      <c r="AA887" s="8" t="s">
        <v>1668</v>
      </c>
      <c r="AB887" s="8" t="s">
        <v>185</v>
      </c>
      <c r="AC887" s="8" t="s">
        <v>1758</v>
      </c>
      <c r="AE887" s="8" t="e">
        <f>VLOOKUP(N887,[1]CRN!$H$2:$I$1212,2,FALSE)</f>
        <v>#N/A</v>
      </c>
      <c r="AG887" s="9">
        <v>96419592</v>
      </c>
      <c r="AH887" s="9">
        <v>6794</v>
      </c>
      <c r="AI887" s="9">
        <f>VLOOKUP(AG887,[2]CRN!$A$2:$J$2833,10,FALSE)</f>
        <v>7134</v>
      </c>
      <c r="AJ887" s="9">
        <f t="shared" si="55"/>
        <v>5.0044156608772448E-2</v>
      </c>
      <c r="AL887" s="9">
        <v>96419592</v>
      </c>
      <c r="AM887" s="9">
        <v>7348</v>
      </c>
      <c r="AT887" s="9" t="s">
        <v>167</v>
      </c>
      <c r="AU887" s="9">
        <v>99918027</v>
      </c>
      <c r="AX887" s="9">
        <v>98160975</v>
      </c>
      <c r="AY887" s="9">
        <v>4263</v>
      </c>
      <c r="BB887" s="9">
        <v>99918032</v>
      </c>
      <c r="BC887" s="9">
        <v>7833</v>
      </c>
      <c r="BF887" s="9">
        <v>99918032</v>
      </c>
      <c r="BG887" s="9">
        <v>8538</v>
      </c>
    </row>
    <row r="888" spans="2:59" x14ac:dyDescent="0.35">
      <c r="B888" s="21" t="s">
        <v>1529</v>
      </c>
      <c r="C888" s="21" t="s">
        <v>39</v>
      </c>
      <c r="D888" s="21" t="s">
        <v>630</v>
      </c>
      <c r="E888" s="21" t="s">
        <v>630</v>
      </c>
      <c r="F888" s="21" t="str">
        <f t="shared" si="56"/>
        <v>2-2</v>
      </c>
      <c r="G888" s="8" t="s">
        <v>193</v>
      </c>
      <c r="H888" s="8">
        <v>7.5</v>
      </c>
      <c r="I888" s="8" t="s">
        <v>158</v>
      </c>
      <c r="J888" s="8" t="s">
        <v>154</v>
      </c>
      <c r="K888" s="8">
        <v>1</v>
      </c>
      <c r="L888" s="8" t="s">
        <v>157</v>
      </c>
      <c r="M888" s="8">
        <v>239</v>
      </c>
      <c r="N888" s="8">
        <v>99918026</v>
      </c>
      <c r="O888" s="8" t="s">
        <v>165</v>
      </c>
      <c r="P888" s="8">
        <v>99918026</v>
      </c>
      <c r="Q888" s="8">
        <v>8764</v>
      </c>
      <c r="R888" s="8">
        <v>9026</v>
      </c>
      <c r="S888" s="8">
        <f t="shared" si="52"/>
        <v>8512</v>
      </c>
      <c r="T888" s="8">
        <f t="shared" si="53"/>
        <v>8879</v>
      </c>
      <c r="U888" s="8">
        <f t="shared" si="54"/>
        <v>9678</v>
      </c>
      <c r="V888" s="21" t="s">
        <v>144</v>
      </c>
      <c r="W888" s="21" t="s">
        <v>144</v>
      </c>
      <c r="X888" s="8" t="s">
        <v>181</v>
      </c>
      <c r="Y888" s="8" t="s">
        <v>183</v>
      </c>
      <c r="Z888" s="29">
        <v>2.5</v>
      </c>
      <c r="AA888" s="8" t="s">
        <v>1668</v>
      </c>
      <c r="AB888" s="8" t="s">
        <v>185</v>
      </c>
      <c r="AC888" s="8" t="s">
        <v>1758</v>
      </c>
      <c r="AE888" s="8" t="e">
        <f>VLOOKUP(N888,[1]CRN!$H$2:$I$1212,2,FALSE)</f>
        <v>#N/A</v>
      </c>
      <c r="AG888" s="9" t="s">
        <v>165</v>
      </c>
      <c r="AH888" s="9">
        <v>8346</v>
      </c>
      <c r="AI888" s="9">
        <f>VLOOKUP(AG888,[2]CRN!$A$2:$J$2833,10,FALSE)</f>
        <v>8764</v>
      </c>
      <c r="AJ888" s="9">
        <f t="shared" si="55"/>
        <v>5.0083872513779056E-2</v>
      </c>
      <c r="AL888" s="9" t="s">
        <v>165</v>
      </c>
      <c r="AM888" s="9">
        <v>9026</v>
      </c>
      <c r="AT888" s="9">
        <v>97775257</v>
      </c>
      <c r="AU888" s="9">
        <v>99918028</v>
      </c>
      <c r="AX888" s="9">
        <v>98160976</v>
      </c>
      <c r="AY888" s="9">
        <v>4314</v>
      </c>
      <c r="BB888" s="9">
        <v>99918026</v>
      </c>
      <c r="BC888" s="9">
        <v>8879</v>
      </c>
      <c r="BF888" s="9">
        <v>99918026</v>
      </c>
      <c r="BG888" s="9">
        <v>9678</v>
      </c>
    </row>
    <row r="889" spans="2:59" x14ac:dyDescent="0.35">
      <c r="B889" s="21" t="s">
        <v>1530</v>
      </c>
      <c r="C889" s="21" t="s">
        <v>39</v>
      </c>
      <c r="D889" s="21" t="s">
        <v>631</v>
      </c>
      <c r="E889" s="21" t="s">
        <v>631</v>
      </c>
      <c r="F889" s="21" t="str">
        <f t="shared" si="56"/>
        <v>2-2</v>
      </c>
      <c r="G889" s="8" t="s">
        <v>193</v>
      </c>
      <c r="H889" s="8">
        <v>7.5</v>
      </c>
      <c r="I889" s="8" t="s">
        <v>158</v>
      </c>
      <c r="J889" s="8" t="s">
        <v>154</v>
      </c>
      <c r="K889" s="8">
        <v>3</v>
      </c>
      <c r="L889" s="8" t="s">
        <v>153</v>
      </c>
      <c r="M889" s="8">
        <v>223</v>
      </c>
      <c r="N889" s="8">
        <v>99918055</v>
      </c>
      <c r="O889" s="8">
        <v>96419724</v>
      </c>
      <c r="P889" s="8">
        <v>99918055</v>
      </c>
      <c r="Q889" s="8">
        <v>7216</v>
      </c>
      <c r="R889" s="8">
        <v>7432</v>
      </c>
      <c r="S889" s="8">
        <f t="shared" si="52"/>
        <v>7601</v>
      </c>
      <c r="T889" s="8">
        <f t="shared" si="53"/>
        <v>7923</v>
      </c>
      <c r="U889" s="8">
        <f t="shared" si="54"/>
        <v>8636</v>
      </c>
      <c r="V889" s="21" t="s">
        <v>144</v>
      </c>
      <c r="W889" s="21" t="s">
        <v>144</v>
      </c>
      <c r="X889" s="8" t="s">
        <v>181</v>
      </c>
      <c r="Y889" s="8" t="s">
        <v>183</v>
      </c>
      <c r="Z889" s="29">
        <v>2.5</v>
      </c>
      <c r="AA889" s="8" t="s">
        <v>1668</v>
      </c>
      <c r="AB889" s="8" t="s">
        <v>185</v>
      </c>
      <c r="AC889" s="8" t="s">
        <v>1758</v>
      </c>
      <c r="AE889" s="8" t="e">
        <f>VLOOKUP(N889,[1]CRN!$H$2:$I$1212,2,FALSE)</f>
        <v>#N/A</v>
      </c>
      <c r="AG889" s="9">
        <v>96419724</v>
      </c>
      <c r="AH889" s="9">
        <v>6872</v>
      </c>
      <c r="AI889" s="9">
        <f>VLOOKUP(AG889,[2]CRN!$A$2:$J$2833,10,FALSE)</f>
        <v>7216</v>
      </c>
      <c r="AJ889" s="9">
        <f t="shared" si="55"/>
        <v>5.0058207217694994E-2</v>
      </c>
      <c r="AL889" s="9">
        <v>96419724</v>
      </c>
      <c r="AM889" s="9">
        <v>7432</v>
      </c>
      <c r="AT889" s="9" t="s">
        <v>169</v>
      </c>
      <c r="AU889" s="9">
        <v>99918029</v>
      </c>
      <c r="AX889" s="9">
        <v>98160977</v>
      </c>
      <c r="AY889" s="9">
        <v>4811</v>
      </c>
      <c r="BB889" s="9">
        <v>99918055</v>
      </c>
      <c r="BC889" s="9">
        <v>7923</v>
      </c>
      <c r="BF889" s="9">
        <v>99918055</v>
      </c>
      <c r="BG889" s="9">
        <v>8636</v>
      </c>
    </row>
    <row r="890" spans="2:59" x14ac:dyDescent="0.35">
      <c r="B890" s="21" t="s">
        <v>1531</v>
      </c>
      <c r="C890" s="21" t="s">
        <v>39</v>
      </c>
      <c r="D890" s="21" t="s">
        <v>632</v>
      </c>
      <c r="E890" s="21" t="s">
        <v>632</v>
      </c>
      <c r="F890" s="21" t="str">
        <f t="shared" si="56"/>
        <v>2-1</v>
      </c>
      <c r="G890" s="8" t="s">
        <v>193</v>
      </c>
      <c r="H890" s="8">
        <v>7.5</v>
      </c>
      <c r="I890" s="8" t="s">
        <v>158</v>
      </c>
      <c r="J890" s="8" t="s">
        <v>151</v>
      </c>
      <c r="K890" s="8">
        <v>1</v>
      </c>
      <c r="L890" s="8" t="s">
        <v>157</v>
      </c>
      <c r="M890" s="8">
        <v>239</v>
      </c>
      <c r="N890" s="8">
        <v>99918021</v>
      </c>
      <c r="O890" s="8" t="s">
        <v>166</v>
      </c>
      <c r="P890" s="8">
        <v>99918021</v>
      </c>
      <c r="Q890" s="8">
        <v>8682</v>
      </c>
      <c r="R890" s="8">
        <v>8942</v>
      </c>
      <c r="S890" s="8">
        <f t="shared" si="52"/>
        <v>8425</v>
      </c>
      <c r="T890" s="8">
        <f t="shared" si="53"/>
        <v>8789</v>
      </c>
      <c r="U890" s="8">
        <f t="shared" si="54"/>
        <v>9580</v>
      </c>
      <c r="V890" s="21" t="s">
        <v>144</v>
      </c>
      <c r="W890" s="21" t="s">
        <v>144</v>
      </c>
      <c r="X890" s="8" t="s">
        <v>181</v>
      </c>
      <c r="Y890" s="8" t="s">
        <v>183</v>
      </c>
      <c r="Z890" s="29">
        <v>2.5</v>
      </c>
      <c r="AA890" s="8" t="s">
        <v>1668</v>
      </c>
      <c r="AB890" s="8" t="s">
        <v>185</v>
      </c>
      <c r="AC890" s="8" t="s">
        <v>1758</v>
      </c>
      <c r="AE890" s="8" t="e">
        <f>VLOOKUP(N890,[1]CRN!$H$2:$I$1212,2,FALSE)</f>
        <v>#N/A</v>
      </c>
      <c r="AG890" s="9" t="s">
        <v>166</v>
      </c>
      <c r="AH890" s="9">
        <v>8268</v>
      </c>
      <c r="AI890" s="9">
        <f>VLOOKUP(AG890,[2]CRN!$A$2:$J$2833,10,FALSE)</f>
        <v>8682</v>
      </c>
      <c r="AJ890" s="9">
        <f t="shared" si="55"/>
        <v>5.0072568940493466E-2</v>
      </c>
      <c r="AL890" s="9" t="s">
        <v>166</v>
      </c>
      <c r="AM890" s="9">
        <v>8942</v>
      </c>
      <c r="AT890" s="9">
        <v>97743216</v>
      </c>
      <c r="AU890" s="9">
        <v>99918030</v>
      </c>
      <c r="AX890" s="9">
        <v>98160978</v>
      </c>
      <c r="AY890" s="9">
        <v>4862</v>
      </c>
      <c r="BB890" s="9">
        <v>99918021</v>
      </c>
      <c r="BC890" s="9">
        <v>8789</v>
      </c>
      <c r="BF890" s="9">
        <v>99918021</v>
      </c>
      <c r="BG890" s="9">
        <v>9580</v>
      </c>
    </row>
    <row r="891" spans="2:59" x14ac:dyDescent="0.35">
      <c r="B891" s="21" t="s">
        <v>1532</v>
      </c>
      <c r="C891" s="21" t="s">
        <v>39</v>
      </c>
      <c r="D891" s="21" t="s">
        <v>633</v>
      </c>
      <c r="E891" s="21" t="s">
        <v>633</v>
      </c>
      <c r="F891" s="21" t="str">
        <f t="shared" si="56"/>
        <v>2-1</v>
      </c>
      <c r="G891" s="8" t="s">
        <v>193</v>
      </c>
      <c r="H891" s="8">
        <v>7.5</v>
      </c>
      <c r="I891" s="8" t="s">
        <v>158</v>
      </c>
      <c r="J891" s="8" t="s">
        <v>151</v>
      </c>
      <c r="K891" s="8">
        <v>3</v>
      </c>
      <c r="L891" s="8" t="s">
        <v>153</v>
      </c>
      <c r="M891" s="8">
        <v>223</v>
      </c>
      <c r="N891" s="8">
        <v>99918034</v>
      </c>
      <c r="O891" s="8">
        <v>96419593</v>
      </c>
      <c r="P891" s="8">
        <v>99918034</v>
      </c>
      <c r="Q891" s="8">
        <v>7134</v>
      </c>
      <c r="R891" s="8">
        <v>7348</v>
      </c>
      <c r="S891" s="8">
        <f t="shared" si="52"/>
        <v>7514</v>
      </c>
      <c r="T891" s="8">
        <f t="shared" si="53"/>
        <v>7833</v>
      </c>
      <c r="U891" s="8">
        <f t="shared" si="54"/>
        <v>8538</v>
      </c>
      <c r="V891" s="21" t="s">
        <v>144</v>
      </c>
      <c r="W891" s="21" t="s">
        <v>144</v>
      </c>
      <c r="X891" s="8" t="s">
        <v>181</v>
      </c>
      <c r="Y891" s="8" t="s">
        <v>183</v>
      </c>
      <c r="Z891" s="29">
        <v>2.5</v>
      </c>
      <c r="AA891" s="8" t="s">
        <v>1668</v>
      </c>
      <c r="AB891" s="8" t="s">
        <v>185</v>
      </c>
      <c r="AC891" s="8" t="s">
        <v>1758</v>
      </c>
      <c r="AE891" s="8" t="e">
        <f>VLOOKUP(N891,[1]CRN!$H$2:$I$1212,2,FALSE)</f>
        <v>#N/A</v>
      </c>
      <c r="AG891" s="9">
        <v>96419593</v>
      </c>
      <c r="AH891" s="9">
        <v>6794</v>
      </c>
      <c r="AI891" s="9">
        <f>VLOOKUP(AG891,[2]CRN!$A$2:$J$2833,10,FALSE)</f>
        <v>7134</v>
      </c>
      <c r="AJ891" s="9">
        <f t="shared" si="55"/>
        <v>5.0044156608772448E-2</v>
      </c>
      <c r="AL891" s="9">
        <v>96419593</v>
      </c>
      <c r="AM891" s="9">
        <v>7348</v>
      </c>
      <c r="AT891" s="9">
        <v>96419591</v>
      </c>
      <c r="AU891" s="9">
        <v>99918031</v>
      </c>
      <c r="AX891" s="9">
        <v>98160979</v>
      </c>
      <c r="AY891" s="9">
        <v>5050</v>
      </c>
      <c r="BB891" s="9">
        <v>99918034</v>
      </c>
      <c r="BC891" s="9">
        <v>7833</v>
      </c>
      <c r="BF891" s="9">
        <v>99918034</v>
      </c>
      <c r="BG891" s="9">
        <v>8538</v>
      </c>
    </row>
    <row r="892" spans="2:59" x14ac:dyDescent="0.35">
      <c r="B892" s="21" t="s">
        <v>1533</v>
      </c>
      <c r="C892" s="21" t="s">
        <v>39</v>
      </c>
      <c r="D892" s="21" t="s">
        <v>632</v>
      </c>
      <c r="E892" s="21" t="s">
        <v>632</v>
      </c>
      <c r="F892" s="21" t="str">
        <f t="shared" si="56"/>
        <v>2-1</v>
      </c>
      <c r="G892" s="8" t="s">
        <v>193</v>
      </c>
      <c r="H892" s="8">
        <v>7.5</v>
      </c>
      <c r="I892" s="8" t="s">
        <v>158</v>
      </c>
      <c r="J892" s="8" t="s">
        <v>154</v>
      </c>
      <c r="K892" s="8">
        <v>1</v>
      </c>
      <c r="L892" s="8" t="s">
        <v>157</v>
      </c>
      <c r="M892" s="8">
        <v>239</v>
      </c>
      <c r="N892" s="8">
        <v>99918027</v>
      </c>
      <c r="O892" s="8" t="s">
        <v>167</v>
      </c>
      <c r="P892" s="8">
        <v>99918027</v>
      </c>
      <c r="Q892" s="8">
        <v>8764</v>
      </c>
      <c r="R892" s="8">
        <v>9026</v>
      </c>
      <c r="S892" s="8">
        <f t="shared" si="52"/>
        <v>8512</v>
      </c>
      <c r="T892" s="8">
        <f t="shared" si="53"/>
        <v>8879</v>
      </c>
      <c r="U892" s="8">
        <f t="shared" si="54"/>
        <v>9678</v>
      </c>
      <c r="V892" s="21" t="s">
        <v>144</v>
      </c>
      <c r="W892" s="21" t="s">
        <v>144</v>
      </c>
      <c r="X892" s="8" t="s">
        <v>181</v>
      </c>
      <c r="Y892" s="8" t="s">
        <v>183</v>
      </c>
      <c r="Z892" s="29">
        <v>2.5</v>
      </c>
      <c r="AA892" s="8" t="s">
        <v>1668</v>
      </c>
      <c r="AB892" s="8" t="s">
        <v>185</v>
      </c>
      <c r="AC892" s="8" t="s">
        <v>1758</v>
      </c>
      <c r="AE892" s="8" t="e">
        <f>VLOOKUP(N892,[1]CRN!$H$2:$I$1212,2,FALSE)</f>
        <v>#N/A</v>
      </c>
      <c r="AG892" s="9" t="s">
        <v>167</v>
      </c>
      <c r="AH892" s="9">
        <v>8346</v>
      </c>
      <c r="AI892" s="9">
        <f>VLOOKUP(AG892,[2]CRN!$A$2:$J$2833,10,FALSE)</f>
        <v>8764</v>
      </c>
      <c r="AJ892" s="9">
        <f t="shared" si="55"/>
        <v>5.0083872513779056E-2</v>
      </c>
      <c r="AL892" s="9" t="s">
        <v>167</v>
      </c>
      <c r="AM892" s="9">
        <v>9026</v>
      </c>
      <c r="AT892" s="9">
        <v>96419592</v>
      </c>
      <c r="AU892" s="9">
        <v>99918032</v>
      </c>
      <c r="AX892" s="9">
        <v>98160980</v>
      </c>
      <c r="AY892" s="9">
        <v>5101</v>
      </c>
      <c r="BB892" s="9">
        <v>99918027</v>
      </c>
      <c r="BC892" s="9">
        <v>8879</v>
      </c>
      <c r="BF892" s="9">
        <v>99918027</v>
      </c>
      <c r="BG892" s="9">
        <v>9678</v>
      </c>
    </row>
    <row r="893" spans="2:59" x14ac:dyDescent="0.35">
      <c r="B893" s="21" t="s">
        <v>1534</v>
      </c>
      <c r="C893" s="21" t="s">
        <v>39</v>
      </c>
      <c r="D893" s="21" t="s">
        <v>633</v>
      </c>
      <c r="E893" s="21" t="s">
        <v>633</v>
      </c>
      <c r="F893" s="21" t="str">
        <f t="shared" si="56"/>
        <v>2-1</v>
      </c>
      <c r="G893" s="8" t="s">
        <v>193</v>
      </c>
      <c r="H893" s="8">
        <v>7.5</v>
      </c>
      <c r="I893" s="8" t="s">
        <v>158</v>
      </c>
      <c r="J893" s="8" t="s">
        <v>154</v>
      </c>
      <c r="K893" s="8">
        <v>3</v>
      </c>
      <c r="L893" s="8" t="s">
        <v>153</v>
      </c>
      <c r="M893" s="8">
        <v>223</v>
      </c>
      <c r="N893" s="8">
        <v>99918056</v>
      </c>
      <c r="O893" s="8">
        <v>96419725</v>
      </c>
      <c r="P893" s="8">
        <v>99918056</v>
      </c>
      <c r="Q893" s="8">
        <v>7216</v>
      </c>
      <c r="R893" s="8">
        <v>7432</v>
      </c>
      <c r="S893" s="8">
        <f t="shared" si="52"/>
        <v>7601</v>
      </c>
      <c r="T893" s="8">
        <f t="shared" si="53"/>
        <v>7923</v>
      </c>
      <c r="U893" s="8">
        <f t="shared" si="54"/>
        <v>8636</v>
      </c>
      <c r="V893" s="21" t="s">
        <v>144</v>
      </c>
      <c r="W893" s="21" t="s">
        <v>144</v>
      </c>
      <c r="X893" s="8" t="s">
        <v>181</v>
      </c>
      <c r="Y893" s="8" t="s">
        <v>183</v>
      </c>
      <c r="Z893" s="29">
        <v>2.5</v>
      </c>
      <c r="AA893" s="8" t="s">
        <v>1668</v>
      </c>
      <c r="AB893" s="8" t="s">
        <v>185</v>
      </c>
      <c r="AC893" s="8" t="s">
        <v>1758</v>
      </c>
      <c r="AE893" s="8" t="e">
        <f>VLOOKUP(N893,[1]CRN!$H$2:$I$1212,2,FALSE)</f>
        <v>#N/A</v>
      </c>
      <c r="AG893" s="9">
        <v>96419725</v>
      </c>
      <c r="AH893" s="9">
        <v>6872</v>
      </c>
      <c r="AI893" s="9">
        <f>VLOOKUP(AG893,[2]CRN!$A$2:$J$2833,10,FALSE)</f>
        <v>7216</v>
      </c>
      <c r="AJ893" s="9">
        <f t="shared" si="55"/>
        <v>5.0058207217694994E-2</v>
      </c>
      <c r="AL893" s="9">
        <v>96419725</v>
      </c>
      <c r="AM893" s="9">
        <v>7432</v>
      </c>
      <c r="AT893" s="9">
        <v>96419593</v>
      </c>
      <c r="AU893" s="9">
        <v>99918034</v>
      </c>
      <c r="AX893" s="9">
        <v>98160981</v>
      </c>
      <c r="AY893" s="9">
        <v>5297</v>
      </c>
      <c r="BB893" s="9">
        <v>99918056</v>
      </c>
      <c r="BC893" s="9">
        <v>7923</v>
      </c>
      <c r="BF893" s="9">
        <v>99918056</v>
      </c>
      <c r="BG893" s="9">
        <v>8636</v>
      </c>
    </row>
    <row r="894" spans="2:59" x14ac:dyDescent="0.35">
      <c r="B894" s="21" t="s">
        <v>1535</v>
      </c>
      <c r="C894" s="21" t="s">
        <v>39</v>
      </c>
      <c r="D894" s="21" t="s">
        <v>634</v>
      </c>
      <c r="E894" s="21" t="s">
        <v>634</v>
      </c>
      <c r="F894" s="21" t="s">
        <v>407</v>
      </c>
      <c r="G894" s="8" t="s">
        <v>193</v>
      </c>
      <c r="H894" s="8">
        <v>10</v>
      </c>
      <c r="I894" s="8" t="s">
        <v>158</v>
      </c>
      <c r="J894" s="8" t="s">
        <v>151</v>
      </c>
      <c r="K894" s="8">
        <v>1</v>
      </c>
      <c r="L894" s="8" t="s">
        <v>157</v>
      </c>
      <c r="M894" s="8">
        <v>239</v>
      </c>
      <c r="N894" s="8">
        <v>99918022</v>
      </c>
      <c r="O894" s="8">
        <v>97775254</v>
      </c>
      <c r="P894" s="8">
        <v>99918022</v>
      </c>
      <c r="Q894" s="8">
        <v>10178</v>
      </c>
      <c r="R894" s="8">
        <v>10483</v>
      </c>
      <c r="S894" s="8">
        <f t="shared" si="52"/>
        <v>9839</v>
      </c>
      <c r="T894" s="8">
        <f t="shared" si="53"/>
        <v>10274</v>
      </c>
      <c r="U894" s="8">
        <f t="shared" si="54"/>
        <v>11199</v>
      </c>
      <c r="V894" s="21" t="s">
        <v>144</v>
      </c>
      <c r="W894" s="21" t="s">
        <v>144</v>
      </c>
      <c r="X894" s="8" t="s">
        <v>181</v>
      </c>
      <c r="Y894" s="8" t="s">
        <v>183</v>
      </c>
      <c r="Z894" s="29">
        <v>2.5</v>
      </c>
      <c r="AA894" s="8" t="s">
        <v>1668</v>
      </c>
      <c r="AB894" s="8" t="s">
        <v>185</v>
      </c>
      <c r="AC894" s="8" t="s">
        <v>1758</v>
      </c>
      <c r="AE894" s="8" t="e">
        <f>VLOOKUP(N894,[1]CRN!$H$2:$I$1212,2,FALSE)</f>
        <v>#N/A</v>
      </c>
      <c r="AG894" s="9">
        <v>97775254</v>
      </c>
      <c r="AH894" s="9">
        <v>9693</v>
      </c>
      <c r="AI894" s="9">
        <f>VLOOKUP(AG894,[2]CRN!$A$2:$J$2833,10,FALSE)</f>
        <v>10178</v>
      </c>
      <c r="AJ894" s="9">
        <f t="shared" si="55"/>
        <v>5.003610853193026E-2</v>
      </c>
      <c r="AL894" s="9">
        <v>97775254</v>
      </c>
      <c r="AM894" s="9">
        <v>10483</v>
      </c>
      <c r="AT894" s="9">
        <v>97744230</v>
      </c>
      <c r="AU894" s="9">
        <v>99918035</v>
      </c>
      <c r="AX894" s="9">
        <v>98160982</v>
      </c>
      <c r="AY894" s="9">
        <v>5348</v>
      </c>
      <c r="BB894" s="9">
        <v>99918022</v>
      </c>
      <c r="BC894" s="9">
        <v>10274</v>
      </c>
      <c r="BF894" s="9">
        <v>99918022</v>
      </c>
      <c r="BG894" s="9">
        <v>11199</v>
      </c>
    </row>
    <row r="895" spans="2:59" x14ac:dyDescent="0.35">
      <c r="B895" s="21" t="s">
        <v>1536</v>
      </c>
      <c r="C895" s="21" t="s">
        <v>39</v>
      </c>
      <c r="D895" s="21" t="s">
        <v>635</v>
      </c>
      <c r="E895" s="21" t="s">
        <v>635</v>
      </c>
      <c r="F895" s="21" t="s">
        <v>407</v>
      </c>
      <c r="G895" s="8" t="s">
        <v>193</v>
      </c>
      <c r="H895" s="8">
        <v>10</v>
      </c>
      <c r="I895" s="8" t="s">
        <v>158</v>
      </c>
      <c r="J895" s="8" t="s">
        <v>151</v>
      </c>
      <c r="K895" s="8">
        <v>3</v>
      </c>
      <c r="L895" s="8" t="s">
        <v>153</v>
      </c>
      <c r="M895" s="8">
        <v>223</v>
      </c>
      <c r="N895" s="8">
        <v>99918035</v>
      </c>
      <c r="O895" s="8">
        <v>97744230</v>
      </c>
      <c r="P895" s="8">
        <v>99918035</v>
      </c>
      <c r="Q895" s="8">
        <v>7445</v>
      </c>
      <c r="R895" s="8">
        <v>7668</v>
      </c>
      <c r="S895" s="8">
        <f t="shared" si="52"/>
        <v>7692</v>
      </c>
      <c r="T895" s="8">
        <f t="shared" si="53"/>
        <v>8019</v>
      </c>
      <c r="U895" s="8">
        <f t="shared" si="54"/>
        <v>8741</v>
      </c>
      <c r="V895" s="21" t="s">
        <v>144</v>
      </c>
      <c r="W895" s="21" t="s">
        <v>144</v>
      </c>
      <c r="X895" s="8" t="s">
        <v>181</v>
      </c>
      <c r="Y895" s="8" t="s">
        <v>183</v>
      </c>
      <c r="Z895" s="29">
        <v>2.5</v>
      </c>
      <c r="AA895" s="8" t="s">
        <v>1668</v>
      </c>
      <c r="AB895" s="8" t="s">
        <v>185</v>
      </c>
      <c r="AC895" s="8" t="s">
        <v>1758</v>
      </c>
      <c r="AE895" s="8" t="e">
        <f>VLOOKUP(N895,[1]CRN!$H$2:$I$1212,2,FALSE)</f>
        <v>#N/A</v>
      </c>
      <c r="AG895" s="9">
        <v>97744230</v>
      </c>
      <c r="AH895" s="9">
        <v>7090</v>
      </c>
      <c r="AI895" s="9">
        <f>VLOOKUP(AG895,[2]CRN!$A$2:$J$2833,10,FALSE)</f>
        <v>7445</v>
      </c>
      <c r="AJ895" s="9">
        <f t="shared" si="55"/>
        <v>5.0070521861777149E-2</v>
      </c>
      <c r="AL895" s="9">
        <v>97744230</v>
      </c>
      <c r="AM895" s="9">
        <v>7668</v>
      </c>
      <c r="AT895" s="9">
        <v>96419595</v>
      </c>
      <c r="AU895" s="9">
        <v>99918036</v>
      </c>
      <c r="AX895" s="9">
        <v>98160983</v>
      </c>
      <c r="AY895" s="9">
        <v>5497</v>
      </c>
      <c r="BB895" s="9">
        <v>99918035</v>
      </c>
      <c r="BC895" s="9">
        <v>8019</v>
      </c>
      <c r="BF895" s="9">
        <v>99918035</v>
      </c>
      <c r="BG895" s="9">
        <v>8741</v>
      </c>
    </row>
    <row r="896" spans="2:59" x14ac:dyDescent="0.35">
      <c r="B896" s="21" t="s">
        <v>1537</v>
      </c>
      <c r="C896" s="21" t="s">
        <v>39</v>
      </c>
      <c r="D896" s="21" t="s">
        <v>634</v>
      </c>
      <c r="E896" s="21" t="s">
        <v>634</v>
      </c>
      <c r="F896" s="21" t="s">
        <v>407</v>
      </c>
      <c r="G896" s="8" t="s">
        <v>193</v>
      </c>
      <c r="H896" s="8">
        <v>10</v>
      </c>
      <c r="I896" s="8" t="s">
        <v>158</v>
      </c>
      <c r="J896" s="8" t="s">
        <v>154</v>
      </c>
      <c r="K896" s="8">
        <v>1</v>
      </c>
      <c r="L896" s="8" t="s">
        <v>157</v>
      </c>
      <c r="M896" s="8">
        <v>239</v>
      </c>
      <c r="N896" s="8">
        <v>99918028</v>
      </c>
      <c r="O896" s="8">
        <v>97775257</v>
      </c>
      <c r="P896" s="8">
        <v>99918028</v>
      </c>
      <c r="Q896" s="8">
        <v>10260</v>
      </c>
      <c r="R896" s="8">
        <v>10567</v>
      </c>
      <c r="S896" s="8">
        <f t="shared" si="52"/>
        <v>9926</v>
      </c>
      <c r="T896" s="8">
        <f t="shared" si="53"/>
        <v>10364</v>
      </c>
      <c r="U896" s="8">
        <f t="shared" si="54"/>
        <v>11297</v>
      </c>
      <c r="V896" s="21" t="s">
        <v>144</v>
      </c>
      <c r="W896" s="21" t="s">
        <v>144</v>
      </c>
      <c r="X896" s="8" t="s">
        <v>181</v>
      </c>
      <c r="Y896" s="8" t="s">
        <v>183</v>
      </c>
      <c r="Z896" s="29">
        <v>2.5</v>
      </c>
      <c r="AA896" s="8" t="s">
        <v>1668</v>
      </c>
      <c r="AB896" s="8" t="s">
        <v>185</v>
      </c>
      <c r="AC896" s="8" t="s">
        <v>1758</v>
      </c>
      <c r="AE896" s="8" t="e">
        <f>VLOOKUP(N896,[1]CRN!$H$2:$I$1212,2,FALSE)</f>
        <v>#N/A</v>
      </c>
      <c r="AG896" s="9">
        <v>97775257</v>
      </c>
      <c r="AH896" s="9">
        <v>9771</v>
      </c>
      <c r="AI896" s="9">
        <f>VLOOKUP(AG896,[2]CRN!$A$2:$J$2833,10,FALSE)</f>
        <v>10260</v>
      </c>
      <c r="AJ896" s="9">
        <f t="shared" si="55"/>
        <v>5.0046054651519803E-2</v>
      </c>
      <c r="AL896" s="9">
        <v>97775257</v>
      </c>
      <c r="AM896" s="9">
        <v>10567</v>
      </c>
      <c r="AT896" s="9">
        <v>96419596</v>
      </c>
      <c r="AU896" s="9">
        <v>99918037</v>
      </c>
      <c r="AX896" s="9">
        <v>98160984</v>
      </c>
      <c r="AY896" s="9">
        <v>5548</v>
      </c>
      <c r="BB896" s="9">
        <v>99918028</v>
      </c>
      <c r="BC896" s="9">
        <v>10364</v>
      </c>
      <c r="BF896" s="9">
        <v>99918028</v>
      </c>
      <c r="BG896" s="9">
        <v>11297</v>
      </c>
    </row>
    <row r="897" spans="2:59" x14ac:dyDescent="0.35">
      <c r="B897" s="21" t="s">
        <v>1538</v>
      </c>
      <c r="C897" s="21" t="s">
        <v>39</v>
      </c>
      <c r="D897" s="21" t="s">
        <v>635</v>
      </c>
      <c r="E897" s="21" t="s">
        <v>635</v>
      </c>
      <c r="F897" s="21" t="s">
        <v>407</v>
      </c>
      <c r="G897" s="8" t="s">
        <v>193</v>
      </c>
      <c r="H897" s="8">
        <v>10</v>
      </c>
      <c r="I897" s="8" t="s">
        <v>158</v>
      </c>
      <c r="J897" s="8" t="s">
        <v>154</v>
      </c>
      <c r="K897" s="8">
        <v>3</v>
      </c>
      <c r="L897" s="8" t="s">
        <v>153</v>
      </c>
      <c r="M897" s="8">
        <v>223</v>
      </c>
      <c r="N897" s="8">
        <v>99918057</v>
      </c>
      <c r="O897" s="8">
        <v>97576096</v>
      </c>
      <c r="P897" s="8">
        <v>99918057</v>
      </c>
      <c r="Q897" s="8">
        <v>7527</v>
      </c>
      <c r="R897" s="8">
        <v>7752</v>
      </c>
      <c r="S897" s="8">
        <f t="shared" si="52"/>
        <v>7779</v>
      </c>
      <c r="T897" s="8">
        <f t="shared" si="53"/>
        <v>8109</v>
      </c>
      <c r="U897" s="8">
        <f t="shared" si="54"/>
        <v>8839</v>
      </c>
      <c r="V897" s="21" t="s">
        <v>144</v>
      </c>
      <c r="W897" s="21" t="s">
        <v>144</v>
      </c>
      <c r="X897" s="8" t="s">
        <v>181</v>
      </c>
      <c r="Y897" s="8" t="s">
        <v>183</v>
      </c>
      <c r="Z897" s="29">
        <v>2.5</v>
      </c>
      <c r="AA897" s="8" t="s">
        <v>1668</v>
      </c>
      <c r="AB897" s="8" t="s">
        <v>185</v>
      </c>
      <c r="AC897" s="8" t="s">
        <v>1758</v>
      </c>
      <c r="AE897" s="8" t="e">
        <f>VLOOKUP(N897,[1]CRN!$H$2:$I$1212,2,FALSE)</f>
        <v>#N/A</v>
      </c>
      <c r="AG897" s="9">
        <v>97576096</v>
      </c>
      <c r="AH897" s="9">
        <v>7168</v>
      </c>
      <c r="AI897" s="9">
        <f>VLOOKUP(AG897,[2]CRN!$A$2:$J$2833,10,FALSE)</f>
        <v>7527</v>
      </c>
      <c r="AJ897" s="9">
        <f t="shared" si="55"/>
        <v>5.0083705357142856E-2</v>
      </c>
      <c r="AL897" s="9">
        <v>97576096</v>
      </c>
      <c r="AM897" s="9">
        <v>7752</v>
      </c>
      <c r="AT897" s="9">
        <v>96419597</v>
      </c>
      <c r="AU897" s="9">
        <v>99918038</v>
      </c>
      <c r="AX897" s="9">
        <v>98160985</v>
      </c>
      <c r="AY897" s="9">
        <v>5645</v>
      </c>
      <c r="BB897" s="9">
        <v>99918057</v>
      </c>
      <c r="BC897" s="9">
        <v>8109</v>
      </c>
      <c r="BF897" s="9">
        <v>99918057</v>
      </c>
      <c r="BG897" s="9">
        <v>8839</v>
      </c>
    </row>
    <row r="898" spans="2:59" x14ac:dyDescent="0.35">
      <c r="B898" s="21" t="s">
        <v>1539</v>
      </c>
      <c r="C898" s="21" t="s">
        <v>39</v>
      </c>
      <c r="D898" s="21" t="s">
        <v>636</v>
      </c>
      <c r="E898" s="21" t="s">
        <v>636</v>
      </c>
      <c r="F898" s="21" t="str">
        <f>MID(E898,8,3)</f>
        <v>3-2</v>
      </c>
      <c r="G898" s="8" t="s">
        <v>193</v>
      </c>
      <c r="H898" s="8">
        <v>10</v>
      </c>
      <c r="I898" s="8" t="s">
        <v>158</v>
      </c>
      <c r="J898" s="8" t="s">
        <v>151</v>
      </c>
      <c r="K898" s="8">
        <v>1</v>
      </c>
      <c r="L898" s="8">
        <v>230</v>
      </c>
      <c r="M898" s="8">
        <v>382</v>
      </c>
      <c r="N898" s="8">
        <v>99918023</v>
      </c>
      <c r="O898" s="8" t="s">
        <v>168</v>
      </c>
      <c r="P898" s="8">
        <v>99918023</v>
      </c>
      <c r="Q898" s="8">
        <v>11672</v>
      </c>
      <c r="R898" s="8">
        <v>12022</v>
      </c>
      <c r="S898" s="8">
        <f t="shared" si="52"/>
        <v>11424</v>
      </c>
      <c r="T898" s="8">
        <f t="shared" si="53"/>
        <v>11922</v>
      </c>
      <c r="U898" s="8">
        <f t="shared" si="54"/>
        <v>12996</v>
      </c>
      <c r="V898" s="21" t="s">
        <v>144</v>
      </c>
      <c r="W898" s="21" t="s">
        <v>144</v>
      </c>
      <c r="X898" s="8" t="s">
        <v>181</v>
      </c>
      <c r="Y898" s="8" t="s">
        <v>183</v>
      </c>
      <c r="Z898" s="29">
        <v>2.5</v>
      </c>
      <c r="AA898" s="8" t="s">
        <v>1668</v>
      </c>
      <c r="AB898" s="8" t="s">
        <v>185</v>
      </c>
      <c r="AC898" s="8" t="s">
        <v>1758</v>
      </c>
      <c r="AE898" s="8" t="e">
        <f>VLOOKUP(N898,[1]CRN!$H$2:$I$1212,2,FALSE)</f>
        <v>#N/A</v>
      </c>
      <c r="AG898" s="9" t="s">
        <v>168</v>
      </c>
      <c r="AH898" s="9">
        <v>11116</v>
      </c>
      <c r="AI898" s="9">
        <f>VLOOKUP(AG898,[2]CRN!$A$2:$J$2833,10,FALSE)</f>
        <v>11672</v>
      </c>
      <c r="AJ898" s="9">
        <f t="shared" si="55"/>
        <v>5.0017992083483266E-2</v>
      </c>
      <c r="AL898" s="9" t="s">
        <v>168</v>
      </c>
      <c r="AM898" s="9">
        <v>12022</v>
      </c>
      <c r="AT898" s="9">
        <v>97761019</v>
      </c>
      <c r="AU898" s="9">
        <v>99918039</v>
      </c>
      <c r="AX898" s="9">
        <v>98160986</v>
      </c>
      <c r="AY898" s="9">
        <v>5696</v>
      </c>
      <c r="BB898" s="9">
        <v>99918023</v>
      </c>
      <c r="BC898" s="9">
        <v>11922</v>
      </c>
      <c r="BF898" s="9">
        <v>99918023</v>
      </c>
      <c r="BG898" s="9">
        <v>12996</v>
      </c>
    </row>
    <row r="899" spans="2:59" x14ac:dyDescent="0.35">
      <c r="B899" s="21" t="s">
        <v>1540</v>
      </c>
      <c r="C899" s="21" t="s">
        <v>39</v>
      </c>
      <c r="D899" s="21" t="s">
        <v>637</v>
      </c>
      <c r="E899" s="21" t="s">
        <v>637</v>
      </c>
      <c r="F899" s="21" t="str">
        <f>MID(E899,8,3)</f>
        <v>3-2</v>
      </c>
      <c r="G899" s="8" t="s">
        <v>193</v>
      </c>
      <c r="H899" s="8">
        <v>10</v>
      </c>
      <c r="I899" s="8" t="s">
        <v>158</v>
      </c>
      <c r="J899" s="8" t="s">
        <v>151</v>
      </c>
      <c r="K899" s="8">
        <v>3</v>
      </c>
      <c r="L899" s="8" t="s">
        <v>153</v>
      </c>
      <c r="M899" s="8">
        <v>230</v>
      </c>
      <c r="N899" s="8">
        <v>99918036</v>
      </c>
      <c r="O899" s="8">
        <v>96419595</v>
      </c>
      <c r="P899" s="8">
        <v>99918036</v>
      </c>
      <c r="Q899" s="8">
        <v>8939</v>
      </c>
      <c r="R899" s="8">
        <v>9207</v>
      </c>
      <c r="S899" s="8">
        <f t="shared" si="52"/>
        <v>9277</v>
      </c>
      <c r="T899" s="8">
        <f t="shared" si="53"/>
        <v>9667</v>
      </c>
      <c r="U899" s="8">
        <f t="shared" si="54"/>
        <v>10538</v>
      </c>
      <c r="V899" s="21" t="s">
        <v>144</v>
      </c>
      <c r="W899" s="21" t="s">
        <v>144</v>
      </c>
      <c r="X899" s="8" t="s">
        <v>181</v>
      </c>
      <c r="Y899" s="8" t="s">
        <v>183</v>
      </c>
      <c r="Z899" s="29">
        <v>2.5</v>
      </c>
      <c r="AA899" s="8" t="s">
        <v>1668</v>
      </c>
      <c r="AB899" s="8" t="s">
        <v>185</v>
      </c>
      <c r="AC899" s="8" t="s">
        <v>1758</v>
      </c>
      <c r="AE899" s="8" t="e">
        <f>VLOOKUP(N899,[1]CRN!$H$2:$I$1212,2,FALSE)</f>
        <v>#N/A</v>
      </c>
      <c r="AG899" s="9">
        <v>96419595</v>
      </c>
      <c r="AH899" s="9">
        <v>8513</v>
      </c>
      <c r="AI899" s="9">
        <f>VLOOKUP(AG899,[2]CRN!$A$2:$J$2833,10,FALSE)</f>
        <v>8939</v>
      </c>
      <c r="AJ899" s="9">
        <f t="shared" si="55"/>
        <v>5.00411135909785E-2</v>
      </c>
      <c r="AL899" s="9">
        <v>96419595</v>
      </c>
      <c r="AM899" s="9">
        <v>9207</v>
      </c>
      <c r="AT899" s="9">
        <v>96419599</v>
      </c>
      <c r="AU899" s="9">
        <v>99918040</v>
      </c>
      <c r="AX899" s="9">
        <v>98160987</v>
      </c>
      <c r="AY899" s="9">
        <v>5963</v>
      </c>
      <c r="BB899" s="9">
        <v>99918036</v>
      </c>
      <c r="BC899" s="9">
        <v>9667</v>
      </c>
      <c r="BF899" s="9">
        <v>99918036</v>
      </c>
      <c r="BG899" s="9">
        <v>10538</v>
      </c>
    </row>
    <row r="900" spans="2:59" x14ac:dyDescent="0.35">
      <c r="B900" s="21" t="s">
        <v>1541</v>
      </c>
      <c r="C900" s="21" t="s">
        <v>39</v>
      </c>
      <c r="D900" s="21" t="s">
        <v>636</v>
      </c>
      <c r="E900" s="21" t="s">
        <v>636</v>
      </c>
      <c r="F900" s="21" t="str">
        <f>MID(E900,8,3)</f>
        <v>3-2</v>
      </c>
      <c r="G900" s="8" t="s">
        <v>193</v>
      </c>
      <c r="H900" s="8">
        <v>10</v>
      </c>
      <c r="I900" s="8" t="s">
        <v>158</v>
      </c>
      <c r="J900" s="8" t="s">
        <v>154</v>
      </c>
      <c r="K900" s="8">
        <v>1</v>
      </c>
      <c r="L900" s="8">
        <v>230</v>
      </c>
      <c r="M900" s="8">
        <v>382</v>
      </c>
      <c r="N900" s="8">
        <v>99918029</v>
      </c>
      <c r="O900" s="8" t="s">
        <v>169</v>
      </c>
      <c r="P900" s="8">
        <v>99918029</v>
      </c>
      <c r="Q900" s="8">
        <v>11754</v>
      </c>
      <c r="R900" s="8">
        <v>12106</v>
      </c>
      <c r="S900" s="8">
        <f t="shared" si="52"/>
        <v>11511</v>
      </c>
      <c r="T900" s="8">
        <f t="shared" si="53"/>
        <v>12012</v>
      </c>
      <c r="U900" s="8">
        <f t="shared" si="54"/>
        <v>13094</v>
      </c>
      <c r="V900" s="21" t="s">
        <v>144</v>
      </c>
      <c r="W900" s="21" t="s">
        <v>144</v>
      </c>
      <c r="X900" s="8" t="s">
        <v>181</v>
      </c>
      <c r="Y900" s="8" t="s">
        <v>183</v>
      </c>
      <c r="Z900" s="29">
        <v>2.5</v>
      </c>
      <c r="AA900" s="8" t="s">
        <v>1668</v>
      </c>
      <c r="AB900" s="8" t="s">
        <v>185</v>
      </c>
      <c r="AC900" s="8" t="s">
        <v>1758</v>
      </c>
      <c r="AE900" s="8" t="e">
        <f>VLOOKUP(N900,[1]CRN!$H$2:$I$1212,2,FALSE)</f>
        <v>#N/A</v>
      </c>
      <c r="AG900" s="9" t="s">
        <v>169</v>
      </c>
      <c r="AH900" s="9">
        <v>11194</v>
      </c>
      <c r="AI900" s="9">
        <f>VLOOKUP(AG900,[2]CRN!$A$2:$J$2833,10,FALSE)</f>
        <v>11754</v>
      </c>
      <c r="AJ900" s="9">
        <f t="shared" si="55"/>
        <v>5.0026800071466856E-2</v>
      </c>
      <c r="AL900" s="9" t="s">
        <v>169</v>
      </c>
      <c r="AM900" s="9">
        <v>12106</v>
      </c>
      <c r="AT900" s="9">
        <v>96419600</v>
      </c>
      <c r="AU900" s="9">
        <v>99918041</v>
      </c>
      <c r="AX900" s="9">
        <v>98160988</v>
      </c>
      <c r="AY900" s="9">
        <v>6014</v>
      </c>
      <c r="BB900" s="9">
        <v>99918029</v>
      </c>
      <c r="BC900" s="9">
        <v>12012</v>
      </c>
      <c r="BF900" s="9">
        <v>99918029</v>
      </c>
      <c r="BG900" s="9">
        <v>13094</v>
      </c>
    </row>
    <row r="901" spans="2:59" x14ac:dyDescent="0.35">
      <c r="B901" s="21" t="s">
        <v>1542</v>
      </c>
      <c r="C901" s="21" t="s">
        <v>39</v>
      </c>
      <c r="D901" s="21" t="s">
        <v>637</v>
      </c>
      <c r="E901" s="21" t="s">
        <v>637</v>
      </c>
      <c r="F901" s="21" t="str">
        <f>MID(E901,8,3)</f>
        <v>3-2</v>
      </c>
      <c r="G901" s="8" t="s">
        <v>193</v>
      </c>
      <c r="H901" s="8">
        <v>10</v>
      </c>
      <c r="I901" s="8" t="s">
        <v>158</v>
      </c>
      <c r="J901" s="8" t="s">
        <v>154</v>
      </c>
      <c r="K901" s="8">
        <v>3</v>
      </c>
      <c r="L901" s="8" t="s">
        <v>153</v>
      </c>
      <c r="M901" s="8">
        <v>230</v>
      </c>
      <c r="N901" s="8">
        <v>99918058</v>
      </c>
      <c r="O901" s="8">
        <v>96419727</v>
      </c>
      <c r="P901" s="8">
        <v>99918058</v>
      </c>
      <c r="Q901" s="8">
        <v>9021</v>
      </c>
      <c r="R901" s="8">
        <v>9291</v>
      </c>
      <c r="S901" s="8">
        <f t="shared" si="52"/>
        <v>9364</v>
      </c>
      <c r="T901" s="8">
        <f t="shared" si="53"/>
        <v>9757</v>
      </c>
      <c r="U901" s="8">
        <f t="shared" si="54"/>
        <v>10636</v>
      </c>
      <c r="V901" s="21" t="s">
        <v>144</v>
      </c>
      <c r="W901" s="21" t="s">
        <v>144</v>
      </c>
      <c r="X901" s="8" t="s">
        <v>181</v>
      </c>
      <c r="Y901" s="8" t="s">
        <v>183</v>
      </c>
      <c r="Z901" s="29">
        <v>2.5</v>
      </c>
      <c r="AA901" s="8" t="s">
        <v>1668</v>
      </c>
      <c r="AB901" s="8" t="s">
        <v>185</v>
      </c>
      <c r="AC901" s="8" t="s">
        <v>1758</v>
      </c>
      <c r="AE901" s="8" t="e">
        <f>VLOOKUP(N901,[1]CRN!$H$2:$I$1212,2,FALSE)</f>
        <v>#N/A</v>
      </c>
      <c r="AG901" s="9">
        <v>96419727</v>
      </c>
      <c r="AH901" s="9">
        <v>8591</v>
      </c>
      <c r="AI901" s="9">
        <f>VLOOKUP(AG901,[2]CRN!$A$2:$J$2833,10,FALSE)</f>
        <v>9021</v>
      </c>
      <c r="AJ901" s="9">
        <f t="shared" si="55"/>
        <v>5.0052380398091026E-2</v>
      </c>
      <c r="AL901" s="9">
        <v>96419727</v>
      </c>
      <c r="AM901" s="9">
        <v>9291</v>
      </c>
      <c r="AT901" s="9">
        <v>96419601</v>
      </c>
      <c r="AU901" s="9">
        <v>99918042</v>
      </c>
      <c r="AX901" s="9">
        <v>98160989</v>
      </c>
      <c r="AY901" s="9">
        <v>6082</v>
      </c>
      <c r="BB901" s="9">
        <v>99918058</v>
      </c>
      <c r="BC901" s="9">
        <v>9757</v>
      </c>
      <c r="BF901" s="9">
        <v>99918058</v>
      </c>
      <c r="BG901" s="9">
        <v>10636</v>
      </c>
    </row>
    <row r="902" spans="2:59" x14ac:dyDescent="0.35">
      <c r="B902" s="21" t="s">
        <v>1543</v>
      </c>
      <c r="C902" s="21" t="s">
        <v>39</v>
      </c>
      <c r="D902" s="21" t="s">
        <v>54</v>
      </c>
      <c r="E902" s="21" t="s">
        <v>54</v>
      </c>
      <c r="F902" s="21" t="s">
        <v>408</v>
      </c>
      <c r="G902" s="8" t="s">
        <v>193</v>
      </c>
      <c r="H902" s="8">
        <v>15</v>
      </c>
      <c r="I902" s="8" t="s">
        <v>159</v>
      </c>
      <c r="J902" s="8" t="s">
        <v>151</v>
      </c>
      <c r="K902" s="8">
        <v>3</v>
      </c>
      <c r="L902" s="8" t="s">
        <v>153</v>
      </c>
      <c r="M902" s="8">
        <v>422</v>
      </c>
      <c r="N902" s="8">
        <v>99918037</v>
      </c>
      <c r="O902" s="8">
        <v>96419596</v>
      </c>
      <c r="P902" s="8">
        <v>99918037</v>
      </c>
      <c r="Q902" s="8">
        <v>9582</v>
      </c>
      <c r="R902" s="8">
        <v>9869</v>
      </c>
      <c r="S902" s="8">
        <f t="shared" si="52"/>
        <v>10165</v>
      </c>
      <c r="T902" s="8">
        <f t="shared" si="53"/>
        <v>10600</v>
      </c>
      <c r="U902" s="8">
        <f t="shared" si="54"/>
        <v>11554</v>
      </c>
      <c r="V902" s="21" t="s">
        <v>144</v>
      </c>
      <c r="W902" s="21" t="s">
        <v>144</v>
      </c>
      <c r="X902" s="8" t="s">
        <v>181</v>
      </c>
      <c r="Y902" s="8" t="s">
        <v>183</v>
      </c>
      <c r="Z902" s="29">
        <v>2.5</v>
      </c>
      <c r="AA902" s="8" t="s">
        <v>1668</v>
      </c>
      <c r="AB902" s="8" t="s">
        <v>185</v>
      </c>
      <c r="AC902" s="8" t="s">
        <v>1758</v>
      </c>
      <c r="AE902" s="8" t="e">
        <f>VLOOKUP(N902,[1]CRN!$H$2:$I$1212,2,FALSE)</f>
        <v>#N/A</v>
      </c>
      <c r="AG902" s="9">
        <v>96419596</v>
      </c>
      <c r="AH902" s="9">
        <v>9125</v>
      </c>
      <c r="AI902" s="9">
        <f>VLOOKUP(AG902,[2]CRN!$A$2:$J$2833,10,FALSE)</f>
        <v>9582</v>
      </c>
      <c r="AJ902" s="9">
        <f t="shared" si="55"/>
        <v>5.0082191780821919E-2</v>
      </c>
      <c r="AL902" s="9">
        <v>96419596</v>
      </c>
      <c r="AM902" s="9">
        <v>9869</v>
      </c>
      <c r="AT902" s="9">
        <v>96419602</v>
      </c>
      <c r="AU902" s="9">
        <v>99918043</v>
      </c>
      <c r="AX902" s="9">
        <v>98160990</v>
      </c>
      <c r="AY902" s="9">
        <v>6133</v>
      </c>
      <c r="BB902" s="9">
        <v>99918037</v>
      </c>
      <c r="BC902" s="9">
        <v>10600</v>
      </c>
      <c r="BF902" s="9">
        <v>99918037</v>
      </c>
      <c r="BG902" s="9">
        <v>11554</v>
      </c>
    </row>
    <row r="903" spans="2:59" x14ac:dyDescent="0.35">
      <c r="B903" s="21" t="s">
        <v>1544</v>
      </c>
      <c r="C903" s="21" t="s">
        <v>39</v>
      </c>
      <c r="D903" s="21" t="s">
        <v>54</v>
      </c>
      <c r="E903" s="21" t="s">
        <v>54</v>
      </c>
      <c r="F903" s="21" t="s">
        <v>408</v>
      </c>
      <c r="G903" s="8" t="s">
        <v>193</v>
      </c>
      <c r="H903" s="8">
        <v>15</v>
      </c>
      <c r="I903" s="8" t="s">
        <v>159</v>
      </c>
      <c r="J903" s="8" t="s">
        <v>154</v>
      </c>
      <c r="K903" s="8">
        <v>3</v>
      </c>
      <c r="L903" s="8" t="s">
        <v>153</v>
      </c>
      <c r="M903" s="8">
        <v>422</v>
      </c>
      <c r="N903" s="8">
        <v>99918059</v>
      </c>
      <c r="O903" s="8">
        <v>96419728</v>
      </c>
      <c r="P903" s="8">
        <v>99918059</v>
      </c>
      <c r="Q903" s="8">
        <v>9664</v>
      </c>
      <c r="R903" s="8">
        <v>9953</v>
      </c>
      <c r="S903" s="8">
        <f t="shared" ref="S903:S966" si="57">VLOOKUP(N903,$AX$6:$AY$3330,2,FALSE)</f>
        <v>10252</v>
      </c>
      <c r="T903" s="8">
        <f t="shared" ref="T903:T966" si="58">VLOOKUP(N903,$BB$6:$BC$1361,2,FALSE)</f>
        <v>10690</v>
      </c>
      <c r="U903" s="8">
        <f t="shared" ref="U903:U966" si="59">VLOOKUP(N903,$BF$6:$BG$1473,2,FALSE)</f>
        <v>11652</v>
      </c>
      <c r="V903" s="21" t="s">
        <v>144</v>
      </c>
      <c r="W903" s="21" t="s">
        <v>144</v>
      </c>
      <c r="X903" s="8" t="s">
        <v>181</v>
      </c>
      <c r="Y903" s="8" t="s">
        <v>183</v>
      </c>
      <c r="Z903" s="29">
        <v>2.5</v>
      </c>
      <c r="AA903" s="8" t="s">
        <v>1668</v>
      </c>
      <c r="AB903" s="8" t="s">
        <v>185</v>
      </c>
      <c r="AC903" s="8" t="s">
        <v>1758</v>
      </c>
      <c r="AE903" s="8" t="e">
        <f>VLOOKUP(N903,[1]CRN!$H$2:$I$1212,2,FALSE)</f>
        <v>#N/A</v>
      </c>
      <c r="AG903" s="9">
        <v>96419728</v>
      </c>
      <c r="AH903" s="9">
        <v>9203</v>
      </c>
      <c r="AI903" s="9">
        <f>VLOOKUP(AG903,[2]CRN!$A$2:$J$2833,10,FALSE)</f>
        <v>9664</v>
      </c>
      <c r="AJ903" s="9">
        <f t="shared" ref="AJ903:AJ966" si="60">(AI903-AH903)/AH903</f>
        <v>5.0092361186569595E-2</v>
      </c>
      <c r="AL903" s="9">
        <v>96419728</v>
      </c>
      <c r="AM903" s="9">
        <v>9953</v>
      </c>
      <c r="AT903" s="9">
        <v>97753508</v>
      </c>
      <c r="AU903" s="9">
        <v>99918044</v>
      </c>
      <c r="AX903" s="9">
        <v>98160991</v>
      </c>
      <c r="AY903" s="9">
        <v>6237</v>
      </c>
      <c r="BB903" s="9">
        <v>99918059</v>
      </c>
      <c r="BC903" s="9">
        <v>10690</v>
      </c>
      <c r="BF903" s="9">
        <v>99918059</v>
      </c>
      <c r="BG903" s="9">
        <v>11652</v>
      </c>
    </row>
    <row r="904" spans="2:59" x14ac:dyDescent="0.35">
      <c r="B904" s="21" t="s">
        <v>1545</v>
      </c>
      <c r="C904" s="21" t="s">
        <v>39</v>
      </c>
      <c r="D904" s="21" t="s">
        <v>55</v>
      </c>
      <c r="E904" s="21" t="s">
        <v>55</v>
      </c>
      <c r="F904" s="21" t="str">
        <f>MID(E904,8,3)</f>
        <v>4-2</v>
      </c>
      <c r="G904" s="8" t="s">
        <v>193</v>
      </c>
      <c r="H904" s="8">
        <v>15</v>
      </c>
      <c r="I904" s="8" t="s">
        <v>159</v>
      </c>
      <c r="J904" s="8" t="s">
        <v>151</v>
      </c>
      <c r="K904" s="8">
        <v>3</v>
      </c>
      <c r="L904" s="8" t="s">
        <v>153</v>
      </c>
      <c r="M904" s="8">
        <v>429</v>
      </c>
      <c r="N904" s="8">
        <v>99918038</v>
      </c>
      <c r="O904" s="8">
        <v>96419597</v>
      </c>
      <c r="P904" s="8">
        <v>99918038</v>
      </c>
      <c r="Q904" s="8">
        <v>11206</v>
      </c>
      <c r="R904" s="8">
        <v>11542</v>
      </c>
      <c r="S904" s="8">
        <f t="shared" si="57"/>
        <v>11889</v>
      </c>
      <c r="T904" s="8">
        <f t="shared" si="58"/>
        <v>12393</v>
      </c>
      <c r="U904" s="8">
        <f t="shared" si="59"/>
        <v>13507</v>
      </c>
      <c r="V904" s="21" t="s">
        <v>144</v>
      </c>
      <c r="W904" s="21" t="s">
        <v>144</v>
      </c>
      <c r="X904" s="8" t="s">
        <v>181</v>
      </c>
      <c r="Y904" s="8" t="s">
        <v>183</v>
      </c>
      <c r="Z904" s="29">
        <v>2.5</v>
      </c>
      <c r="AA904" s="8" t="s">
        <v>1668</v>
      </c>
      <c r="AB904" s="8" t="s">
        <v>185</v>
      </c>
      <c r="AC904" s="8" t="s">
        <v>1758</v>
      </c>
      <c r="AE904" s="8" t="e">
        <f>VLOOKUP(N904,[1]CRN!$H$2:$I$1212,2,FALSE)</f>
        <v>#N/A</v>
      </c>
      <c r="AG904" s="9">
        <v>96419597</v>
      </c>
      <c r="AH904" s="9">
        <v>10672</v>
      </c>
      <c r="AI904" s="9">
        <f>VLOOKUP(AG904,[2]CRN!$A$2:$J$2833,10,FALSE)</f>
        <v>11206</v>
      </c>
      <c r="AJ904" s="9">
        <f t="shared" si="60"/>
        <v>5.0037481259370312E-2</v>
      </c>
      <c r="AL904" s="9">
        <v>96419597</v>
      </c>
      <c r="AM904" s="9">
        <v>11542</v>
      </c>
      <c r="AT904" s="9">
        <v>96419604</v>
      </c>
      <c r="AU904" s="9">
        <v>99918045</v>
      </c>
      <c r="AX904" s="9">
        <v>98160992</v>
      </c>
      <c r="AY904" s="9">
        <v>6288</v>
      </c>
      <c r="BB904" s="9">
        <v>99918038</v>
      </c>
      <c r="BC904" s="9">
        <v>12393</v>
      </c>
      <c r="BF904" s="9">
        <v>99918038</v>
      </c>
      <c r="BG904" s="9">
        <v>13507</v>
      </c>
    </row>
    <row r="905" spans="2:59" x14ac:dyDescent="0.35">
      <c r="B905" s="21" t="s">
        <v>1546</v>
      </c>
      <c r="C905" s="21" t="s">
        <v>39</v>
      </c>
      <c r="D905" s="21" t="s">
        <v>55</v>
      </c>
      <c r="E905" s="21" t="s">
        <v>55</v>
      </c>
      <c r="F905" s="21" t="str">
        <f>MID(E905,8,3)</f>
        <v>4-2</v>
      </c>
      <c r="G905" s="8" t="s">
        <v>193</v>
      </c>
      <c r="H905" s="8">
        <v>15</v>
      </c>
      <c r="I905" s="8" t="s">
        <v>159</v>
      </c>
      <c r="J905" s="8" t="s">
        <v>154</v>
      </c>
      <c r="K905" s="8">
        <v>3</v>
      </c>
      <c r="L905" s="8" t="s">
        <v>153</v>
      </c>
      <c r="M905" s="8">
        <v>429</v>
      </c>
      <c r="N905" s="8">
        <v>99918060</v>
      </c>
      <c r="O905" s="8">
        <v>96419729</v>
      </c>
      <c r="P905" s="8">
        <v>99918060</v>
      </c>
      <c r="Q905" s="8">
        <v>11288</v>
      </c>
      <c r="R905" s="8">
        <v>11626</v>
      </c>
      <c r="S905" s="8">
        <f t="shared" si="57"/>
        <v>11976</v>
      </c>
      <c r="T905" s="8">
        <f t="shared" si="58"/>
        <v>12483</v>
      </c>
      <c r="U905" s="8">
        <f t="shared" si="59"/>
        <v>13605</v>
      </c>
      <c r="V905" s="21" t="s">
        <v>144</v>
      </c>
      <c r="W905" s="21" t="s">
        <v>144</v>
      </c>
      <c r="X905" s="8" t="s">
        <v>181</v>
      </c>
      <c r="Y905" s="8" t="s">
        <v>183</v>
      </c>
      <c r="Z905" s="29">
        <v>2.5</v>
      </c>
      <c r="AA905" s="8" t="s">
        <v>1668</v>
      </c>
      <c r="AB905" s="8" t="s">
        <v>185</v>
      </c>
      <c r="AC905" s="8" t="s">
        <v>1758</v>
      </c>
      <c r="AE905" s="8" t="e">
        <f>VLOOKUP(N905,[1]CRN!$H$2:$I$1212,2,FALSE)</f>
        <v>#N/A</v>
      </c>
      <c r="AG905" s="9">
        <v>96419729</v>
      </c>
      <c r="AH905" s="9">
        <v>10750</v>
      </c>
      <c r="AI905" s="9">
        <f>VLOOKUP(AG905,[2]CRN!$A$2:$J$2833,10,FALSE)</f>
        <v>11288</v>
      </c>
      <c r="AJ905" s="9">
        <f t="shared" si="60"/>
        <v>5.0046511627906978E-2</v>
      </c>
      <c r="AL905" s="9">
        <v>96419729</v>
      </c>
      <c r="AM905" s="9">
        <v>11626</v>
      </c>
      <c r="AT905" s="9">
        <v>96419605</v>
      </c>
      <c r="AU905" s="9">
        <v>99918046</v>
      </c>
      <c r="AX905" s="9">
        <v>98160993</v>
      </c>
      <c r="AY905" s="9">
        <v>2089</v>
      </c>
      <c r="BB905" s="9">
        <v>99918060</v>
      </c>
      <c r="BC905" s="9">
        <v>12483</v>
      </c>
      <c r="BF905" s="9">
        <v>99918060</v>
      </c>
      <c r="BG905" s="9">
        <v>13605</v>
      </c>
    </row>
    <row r="906" spans="2:59" x14ac:dyDescent="0.35">
      <c r="B906" s="21" t="s">
        <v>1547</v>
      </c>
      <c r="C906" s="21" t="s">
        <v>39</v>
      </c>
      <c r="D906" s="21" t="s">
        <v>56</v>
      </c>
      <c r="E906" s="21" t="s">
        <v>56</v>
      </c>
      <c r="F906" s="21" t="s">
        <v>409</v>
      </c>
      <c r="G906" s="8" t="s">
        <v>193</v>
      </c>
      <c r="H906" s="8">
        <v>20</v>
      </c>
      <c r="I906" s="8" t="s">
        <v>159</v>
      </c>
      <c r="J906" s="8" t="s">
        <v>151</v>
      </c>
      <c r="K906" s="8">
        <v>3</v>
      </c>
      <c r="L906" s="8" t="s">
        <v>153</v>
      </c>
      <c r="M906" s="8">
        <v>429</v>
      </c>
      <c r="N906" s="8">
        <v>99918039</v>
      </c>
      <c r="O906" s="8">
        <v>97761019</v>
      </c>
      <c r="P906" s="8">
        <v>99918039</v>
      </c>
      <c r="Q906" s="8">
        <v>11875</v>
      </c>
      <c r="R906" s="8">
        <v>12231</v>
      </c>
      <c r="S906" s="8">
        <f t="shared" si="57"/>
        <v>12327</v>
      </c>
      <c r="T906" s="8">
        <f t="shared" si="58"/>
        <v>12853</v>
      </c>
      <c r="U906" s="8">
        <f t="shared" si="59"/>
        <v>14009</v>
      </c>
      <c r="V906" s="21" t="s">
        <v>144</v>
      </c>
      <c r="W906" s="21" t="s">
        <v>144</v>
      </c>
      <c r="X906" s="8" t="s">
        <v>181</v>
      </c>
      <c r="Y906" s="8" t="s">
        <v>183</v>
      </c>
      <c r="Z906" s="29">
        <v>2.5</v>
      </c>
      <c r="AA906" s="8" t="s">
        <v>1668</v>
      </c>
      <c r="AB906" s="8" t="s">
        <v>185</v>
      </c>
      <c r="AC906" s="8" t="s">
        <v>1758</v>
      </c>
      <c r="AE906" s="8" t="e">
        <f>VLOOKUP(N906,[1]CRN!$H$2:$I$1212,2,FALSE)</f>
        <v>#N/A</v>
      </c>
      <c r="AG906" s="9">
        <v>97761019</v>
      </c>
      <c r="AH906" s="9">
        <v>11309</v>
      </c>
      <c r="AI906" s="9">
        <f>VLOOKUP(AG906,[2]CRN!$A$2:$J$2833,10,FALSE)</f>
        <v>11875</v>
      </c>
      <c r="AJ906" s="9">
        <f t="shared" si="60"/>
        <v>5.0048633831461665E-2</v>
      </c>
      <c r="AL906" s="9">
        <v>97761019</v>
      </c>
      <c r="AM906" s="9">
        <v>12231</v>
      </c>
      <c r="AT906" s="9">
        <v>98540564</v>
      </c>
      <c r="AU906" s="9">
        <v>99918047</v>
      </c>
      <c r="AX906" s="9">
        <v>98160994</v>
      </c>
      <c r="AY906" s="9">
        <v>2140</v>
      </c>
      <c r="BB906" s="9">
        <v>99918039</v>
      </c>
      <c r="BC906" s="9">
        <v>12853</v>
      </c>
      <c r="BF906" s="9">
        <v>99918039</v>
      </c>
      <c r="BG906" s="9">
        <v>14009</v>
      </c>
    </row>
    <row r="907" spans="2:59" x14ac:dyDescent="0.35">
      <c r="B907" s="21" t="s">
        <v>1548</v>
      </c>
      <c r="C907" s="21" t="s">
        <v>39</v>
      </c>
      <c r="D907" s="21" t="s">
        <v>56</v>
      </c>
      <c r="E907" s="21" t="s">
        <v>56</v>
      </c>
      <c r="F907" s="21" t="s">
        <v>409</v>
      </c>
      <c r="G907" s="8" t="s">
        <v>193</v>
      </c>
      <c r="H907" s="8">
        <v>20</v>
      </c>
      <c r="I907" s="8" t="s">
        <v>159</v>
      </c>
      <c r="J907" s="8" t="s">
        <v>154</v>
      </c>
      <c r="K907" s="8">
        <v>3</v>
      </c>
      <c r="L907" s="8" t="s">
        <v>153</v>
      </c>
      <c r="M907" s="8">
        <v>429</v>
      </c>
      <c r="N907" s="8">
        <v>99918061</v>
      </c>
      <c r="O907" s="8">
        <v>97761024</v>
      </c>
      <c r="P907" s="8">
        <v>99918061</v>
      </c>
      <c r="Q907" s="8">
        <v>11957</v>
      </c>
      <c r="R907" s="8">
        <v>12315</v>
      </c>
      <c r="S907" s="8">
        <f t="shared" si="57"/>
        <v>12414</v>
      </c>
      <c r="T907" s="8">
        <f t="shared" si="58"/>
        <v>12943</v>
      </c>
      <c r="U907" s="8">
        <f t="shared" si="59"/>
        <v>14107</v>
      </c>
      <c r="V907" s="21" t="s">
        <v>144</v>
      </c>
      <c r="W907" s="21" t="s">
        <v>144</v>
      </c>
      <c r="X907" s="8" t="s">
        <v>181</v>
      </c>
      <c r="Y907" s="8" t="s">
        <v>183</v>
      </c>
      <c r="Z907" s="29">
        <v>2.5</v>
      </c>
      <c r="AA907" s="8" t="s">
        <v>1668</v>
      </c>
      <c r="AB907" s="8" t="s">
        <v>185</v>
      </c>
      <c r="AC907" s="8" t="s">
        <v>1758</v>
      </c>
      <c r="AE907" s="8" t="e">
        <f>VLOOKUP(N907,[1]CRN!$H$2:$I$1212,2,FALSE)</f>
        <v>#N/A</v>
      </c>
      <c r="AG907" s="9">
        <v>97761024</v>
      </c>
      <c r="AH907" s="9">
        <v>11387</v>
      </c>
      <c r="AI907" s="9">
        <f>VLOOKUP(AG907,[2]CRN!$A$2:$J$2833,10,FALSE)</f>
        <v>11957</v>
      </c>
      <c r="AJ907" s="9">
        <f t="shared" si="60"/>
        <v>5.0057082638096072E-2</v>
      </c>
      <c r="AL907" s="9">
        <v>97761024</v>
      </c>
      <c r="AM907" s="9">
        <v>12315</v>
      </c>
      <c r="AT907" s="9">
        <v>98427214</v>
      </c>
      <c r="AU907" s="9">
        <v>99918048</v>
      </c>
      <c r="AX907" s="9">
        <v>98160995</v>
      </c>
      <c r="AY907" s="9">
        <v>2097</v>
      </c>
      <c r="BB907" s="9">
        <v>99918061</v>
      </c>
      <c r="BC907" s="9">
        <v>12943</v>
      </c>
      <c r="BF907" s="9">
        <v>99918061</v>
      </c>
      <c r="BG907" s="9">
        <v>14107</v>
      </c>
    </row>
    <row r="908" spans="2:59" x14ac:dyDescent="0.35">
      <c r="B908" s="21" t="s">
        <v>1549</v>
      </c>
      <c r="C908" s="21" t="s">
        <v>39</v>
      </c>
      <c r="D908" s="21" t="s">
        <v>57</v>
      </c>
      <c r="E908" s="21" t="s">
        <v>57</v>
      </c>
      <c r="F908" s="21" t="str">
        <f>MID(E908,8,3)</f>
        <v>5-2</v>
      </c>
      <c r="G908" s="8" t="s">
        <v>193</v>
      </c>
      <c r="H908" s="8">
        <v>20</v>
      </c>
      <c r="I908" s="8" t="s">
        <v>159</v>
      </c>
      <c r="J908" s="8" t="s">
        <v>151</v>
      </c>
      <c r="K908" s="8">
        <v>3</v>
      </c>
      <c r="L908" s="8" t="s">
        <v>153</v>
      </c>
      <c r="M908" s="8">
        <v>450</v>
      </c>
      <c r="N908" s="8">
        <v>99918040</v>
      </c>
      <c r="O908" s="8">
        <v>96419599</v>
      </c>
      <c r="P908" s="8">
        <v>99918040</v>
      </c>
      <c r="Q908" s="8">
        <v>14684</v>
      </c>
      <c r="R908" s="8">
        <v>15124</v>
      </c>
      <c r="S908" s="8">
        <f t="shared" si="57"/>
        <v>15307</v>
      </c>
      <c r="T908" s="8">
        <f t="shared" si="58"/>
        <v>15952</v>
      </c>
      <c r="U908" s="8">
        <f t="shared" si="59"/>
        <v>17387</v>
      </c>
      <c r="V908" s="21" t="s">
        <v>144</v>
      </c>
      <c r="W908" s="21" t="s">
        <v>144</v>
      </c>
      <c r="X908" s="8" t="s">
        <v>181</v>
      </c>
      <c r="Y908" s="8" t="s">
        <v>183</v>
      </c>
      <c r="Z908" s="29">
        <v>2.5</v>
      </c>
      <c r="AA908" s="8" t="s">
        <v>1668</v>
      </c>
      <c r="AB908" s="8" t="s">
        <v>185</v>
      </c>
      <c r="AC908" s="8" t="s">
        <v>1758</v>
      </c>
      <c r="AE908" s="8" t="e">
        <f>VLOOKUP(N908,[1]CRN!$H$2:$I$1212,2,FALSE)</f>
        <v>#N/A</v>
      </c>
      <c r="AG908" s="9">
        <v>96419599</v>
      </c>
      <c r="AH908" s="9">
        <v>13984</v>
      </c>
      <c r="AI908" s="9">
        <f>VLOOKUP(AG908,[2]CRN!$A$2:$J$2833,10,FALSE)</f>
        <v>14684</v>
      </c>
      <c r="AJ908" s="9">
        <f t="shared" si="60"/>
        <v>5.0057208237986268E-2</v>
      </c>
      <c r="AL908" s="9">
        <v>96419599</v>
      </c>
      <c r="AM908" s="9">
        <v>15124</v>
      </c>
      <c r="AT908" s="9">
        <v>99146558</v>
      </c>
      <c r="AU908" s="9">
        <v>99918049</v>
      </c>
      <c r="AX908" s="9">
        <v>98160996</v>
      </c>
      <c r="AY908" s="9">
        <v>2148</v>
      </c>
      <c r="BB908" s="9">
        <v>99918040</v>
      </c>
      <c r="BC908" s="9">
        <v>15952</v>
      </c>
      <c r="BF908" s="9">
        <v>99918040</v>
      </c>
      <c r="BG908" s="9">
        <v>17387</v>
      </c>
    </row>
    <row r="909" spans="2:59" x14ac:dyDescent="0.35">
      <c r="B909" s="21" t="s">
        <v>1550</v>
      </c>
      <c r="C909" s="21" t="s">
        <v>39</v>
      </c>
      <c r="D909" s="21" t="s">
        <v>57</v>
      </c>
      <c r="E909" s="21" t="s">
        <v>57</v>
      </c>
      <c r="F909" s="21" t="str">
        <f>MID(E909,8,3)</f>
        <v>5-2</v>
      </c>
      <c r="G909" s="8" t="s">
        <v>193</v>
      </c>
      <c r="H909" s="8">
        <v>20</v>
      </c>
      <c r="I909" s="8" t="s">
        <v>159</v>
      </c>
      <c r="J909" s="8" t="s">
        <v>154</v>
      </c>
      <c r="K909" s="8">
        <v>3</v>
      </c>
      <c r="L909" s="8" t="s">
        <v>153</v>
      </c>
      <c r="M909" s="8">
        <v>450</v>
      </c>
      <c r="N909" s="8">
        <v>99918062</v>
      </c>
      <c r="O909" s="8">
        <v>96419731</v>
      </c>
      <c r="P909" s="8">
        <v>99918062</v>
      </c>
      <c r="Q909" s="8">
        <v>14766</v>
      </c>
      <c r="R909" s="8">
        <v>15208</v>
      </c>
      <c r="S909" s="8">
        <f t="shared" si="57"/>
        <v>15394</v>
      </c>
      <c r="T909" s="8">
        <f t="shared" si="58"/>
        <v>16042</v>
      </c>
      <c r="U909" s="8">
        <f t="shared" si="59"/>
        <v>17485</v>
      </c>
      <c r="V909" s="21" t="s">
        <v>144</v>
      </c>
      <c r="W909" s="21" t="s">
        <v>144</v>
      </c>
      <c r="X909" s="8" t="s">
        <v>181</v>
      </c>
      <c r="Y909" s="8" t="s">
        <v>183</v>
      </c>
      <c r="Z909" s="29">
        <v>2.5</v>
      </c>
      <c r="AA909" s="8" t="s">
        <v>1668</v>
      </c>
      <c r="AB909" s="8" t="s">
        <v>185</v>
      </c>
      <c r="AC909" s="8" t="s">
        <v>1758</v>
      </c>
      <c r="AE909" s="8" t="e">
        <f>VLOOKUP(N909,[1]CRN!$H$2:$I$1212,2,FALSE)</f>
        <v>#N/A</v>
      </c>
      <c r="AG909" s="9">
        <v>96419731</v>
      </c>
      <c r="AH909" s="9">
        <v>14062</v>
      </c>
      <c r="AI909" s="9">
        <f>VLOOKUP(AG909,[2]CRN!$A$2:$J$2833,10,FALSE)</f>
        <v>14766</v>
      </c>
      <c r="AJ909" s="9">
        <f t="shared" si="60"/>
        <v>5.0064002275636468E-2</v>
      </c>
      <c r="AL909" s="9">
        <v>96419731</v>
      </c>
      <c r="AM909" s="9">
        <v>15208</v>
      </c>
      <c r="AT909" s="9">
        <v>98143141</v>
      </c>
      <c r="AU909" s="9">
        <v>99918050</v>
      </c>
      <c r="AX909" s="9">
        <v>98160997</v>
      </c>
      <c r="AY909" s="9">
        <v>2184</v>
      </c>
      <c r="BB909" s="9">
        <v>99918062</v>
      </c>
      <c r="BC909" s="9">
        <v>16042</v>
      </c>
      <c r="BF909" s="9">
        <v>99918062</v>
      </c>
      <c r="BG909" s="9">
        <v>17485</v>
      </c>
    </row>
    <row r="910" spans="2:59" x14ac:dyDescent="0.35">
      <c r="B910" s="21" t="s">
        <v>1551</v>
      </c>
      <c r="C910" s="21" t="s">
        <v>39</v>
      </c>
      <c r="D910" s="21" t="s">
        <v>58</v>
      </c>
      <c r="E910" s="21" t="s">
        <v>58</v>
      </c>
      <c r="F910" s="21" t="s">
        <v>410</v>
      </c>
      <c r="G910" s="8" t="s">
        <v>193</v>
      </c>
      <c r="H910" s="8">
        <v>20</v>
      </c>
      <c r="I910" s="8" t="s">
        <v>159</v>
      </c>
      <c r="J910" s="8" t="s">
        <v>151</v>
      </c>
      <c r="K910" s="8">
        <v>3</v>
      </c>
      <c r="L910" s="8" t="s">
        <v>153</v>
      </c>
      <c r="M910" s="8">
        <v>450</v>
      </c>
      <c r="N910" s="8">
        <v>99918041</v>
      </c>
      <c r="O910" s="8">
        <v>96419600</v>
      </c>
      <c r="P910" s="8">
        <v>99918041</v>
      </c>
      <c r="Q910" s="8">
        <v>14684</v>
      </c>
      <c r="R910" s="8">
        <v>15124</v>
      </c>
      <c r="S910" s="8">
        <f t="shared" si="57"/>
        <v>15307</v>
      </c>
      <c r="T910" s="8">
        <f t="shared" si="58"/>
        <v>15952</v>
      </c>
      <c r="U910" s="8">
        <f t="shared" si="59"/>
        <v>17387</v>
      </c>
      <c r="V910" s="21" t="s">
        <v>144</v>
      </c>
      <c r="W910" s="21" t="s">
        <v>144</v>
      </c>
      <c r="X910" s="8" t="s">
        <v>181</v>
      </c>
      <c r="Y910" s="8" t="s">
        <v>183</v>
      </c>
      <c r="Z910" s="29">
        <v>2.5</v>
      </c>
      <c r="AA910" s="8" t="s">
        <v>1668</v>
      </c>
      <c r="AB910" s="8" t="s">
        <v>185</v>
      </c>
      <c r="AC910" s="8" t="s">
        <v>1758</v>
      </c>
      <c r="AE910" s="8" t="e">
        <f>VLOOKUP(N910,[1]CRN!$H$2:$I$1212,2,FALSE)</f>
        <v>#N/A</v>
      </c>
      <c r="AG910" s="9">
        <v>96419600</v>
      </c>
      <c r="AH910" s="9">
        <v>13984</v>
      </c>
      <c r="AI910" s="9">
        <f>VLOOKUP(AG910,[2]CRN!$A$2:$J$2833,10,FALSE)</f>
        <v>14684</v>
      </c>
      <c r="AJ910" s="9">
        <f t="shared" si="60"/>
        <v>5.0057208237986268E-2</v>
      </c>
      <c r="AL910" s="9">
        <v>96419600</v>
      </c>
      <c r="AM910" s="9">
        <v>15124</v>
      </c>
      <c r="AT910" s="9">
        <v>96872293</v>
      </c>
      <c r="AU910" s="9">
        <v>99918051</v>
      </c>
      <c r="AX910" s="9">
        <v>98160998</v>
      </c>
      <c r="AY910" s="9">
        <v>2235</v>
      </c>
      <c r="BB910" s="9">
        <v>99918041</v>
      </c>
      <c r="BC910" s="9">
        <v>15952</v>
      </c>
      <c r="BF910" s="9">
        <v>99918041</v>
      </c>
      <c r="BG910" s="9">
        <v>17387</v>
      </c>
    </row>
    <row r="911" spans="2:59" x14ac:dyDescent="0.35">
      <c r="B911" s="21" t="s">
        <v>1552</v>
      </c>
      <c r="C911" s="21" t="s">
        <v>39</v>
      </c>
      <c r="D911" s="21" t="s">
        <v>58</v>
      </c>
      <c r="E911" s="21" t="s">
        <v>58</v>
      </c>
      <c r="F911" s="21" t="s">
        <v>410</v>
      </c>
      <c r="G911" s="8" t="s">
        <v>193</v>
      </c>
      <c r="H911" s="8">
        <v>20</v>
      </c>
      <c r="I911" s="8" t="s">
        <v>159</v>
      </c>
      <c r="J911" s="8" t="s">
        <v>154</v>
      </c>
      <c r="K911" s="8">
        <v>3</v>
      </c>
      <c r="L911" s="8" t="s">
        <v>153</v>
      </c>
      <c r="M911" s="8">
        <v>450</v>
      </c>
      <c r="N911" s="8">
        <v>99918063</v>
      </c>
      <c r="O911" s="8">
        <v>96419732</v>
      </c>
      <c r="P911" s="8">
        <v>99918063</v>
      </c>
      <c r="Q911" s="8">
        <v>14766</v>
      </c>
      <c r="R911" s="8">
        <v>15208</v>
      </c>
      <c r="S911" s="8">
        <f t="shared" si="57"/>
        <v>15394</v>
      </c>
      <c r="T911" s="8">
        <f t="shared" si="58"/>
        <v>16042</v>
      </c>
      <c r="U911" s="8">
        <f t="shared" si="59"/>
        <v>17485</v>
      </c>
      <c r="V911" s="21" t="s">
        <v>144</v>
      </c>
      <c r="W911" s="21" t="s">
        <v>144</v>
      </c>
      <c r="X911" s="8" t="s">
        <v>181</v>
      </c>
      <c r="Y911" s="8" t="s">
        <v>183</v>
      </c>
      <c r="Z911" s="29">
        <v>2.5</v>
      </c>
      <c r="AA911" s="8" t="s">
        <v>1668</v>
      </c>
      <c r="AB911" s="8" t="s">
        <v>185</v>
      </c>
      <c r="AC911" s="8" t="s">
        <v>1758</v>
      </c>
      <c r="AE911" s="8" t="e">
        <f>VLOOKUP(N911,[1]CRN!$H$2:$I$1212,2,FALSE)</f>
        <v>#N/A</v>
      </c>
      <c r="AG911" s="9">
        <v>96419732</v>
      </c>
      <c r="AH911" s="9">
        <v>14062</v>
      </c>
      <c r="AI911" s="9">
        <f>VLOOKUP(AG911,[2]CRN!$A$2:$J$2833,10,FALSE)</f>
        <v>14766</v>
      </c>
      <c r="AJ911" s="9">
        <f t="shared" si="60"/>
        <v>5.0064002275636468E-2</v>
      </c>
      <c r="AL911" s="9">
        <v>96419732</v>
      </c>
      <c r="AM911" s="9">
        <v>15208</v>
      </c>
      <c r="AT911" s="9">
        <v>97756446</v>
      </c>
      <c r="AU911" s="9">
        <v>99918052</v>
      </c>
      <c r="AX911" s="9">
        <v>98160999</v>
      </c>
      <c r="AY911" s="9">
        <v>2292</v>
      </c>
      <c r="BB911" s="9">
        <v>99918063</v>
      </c>
      <c r="BC911" s="9">
        <v>16042</v>
      </c>
      <c r="BF911" s="9">
        <v>99918063</v>
      </c>
      <c r="BG911" s="9">
        <v>17485</v>
      </c>
    </row>
    <row r="912" spans="2:59" x14ac:dyDescent="0.35">
      <c r="B912" s="21" t="s">
        <v>1553</v>
      </c>
      <c r="C912" s="21" t="s">
        <v>39</v>
      </c>
      <c r="D912" s="21" t="s">
        <v>59</v>
      </c>
      <c r="E912" s="21" t="s">
        <v>59</v>
      </c>
      <c r="F912" s="21" t="str">
        <f>MID(E912,8,3)</f>
        <v>6-2</v>
      </c>
      <c r="G912" s="8" t="s">
        <v>193</v>
      </c>
      <c r="H912" s="8">
        <v>25</v>
      </c>
      <c r="I912" s="8" t="s">
        <v>160</v>
      </c>
      <c r="J912" s="8" t="s">
        <v>151</v>
      </c>
      <c r="K912" s="8">
        <v>3</v>
      </c>
      <c r="L912" s="8" t="s">
        <v>161</v>
      </c>
      <c r="M912" s="8">
        <v>574</v>
      </c>
      <c r="N912" s="8">
        <v>99918042</v>
      </c>
      <c r="O912" s="8">
        <v>96419601</v>
      </c>
      <c r="P912" s="8">
        <v>99918042</v>
      </c>
      <c r="Q912" s="8">
        <v>17291</v>
      </c>
      <c r="R912" s="8">
        <v>17810</v>
      </c>
      <c r="S912" s="8">
        <f t="shared" si="57"/>
        <v>17897</v>
      </c>
      <c r="T912" s="8">
        <f t="shared" si="58"/>
        <v>18652</v>
      </c>
      <c r="U912" s="8">
        <f t="shared" si="59"/>
        <v>20330</v>
      </c>
      <c r="V912" s="21" t="s">
        <v>144</v>
      </c>
      <c r="W912" s="21" t="s">
        <v>144</v>
      </c>
      <c r="X912" s="8" t="s">
        <v>181</v>
      </c>
      <c r="Y912" s="8" t="s">
        <v>183</v>
      </c>
      <c r="Z912" s="29">
        <v>2.5</v>
      </c>
      <c r="AA912" s="8" t="s">
        <v>1667</v>
      </c>
      <c r="AB912" s="8" t="s">
        <v>185</v>
      </c>
      <c r="AC912" s="8" t="s">
        <v>1758</v>
      </c>
      <c r="AE912" s="8" t="e">
        <f>VLOOKUP(N912,[1]CRN!$H$2:$I$1212,2,FALSE)</f>
        <v>#N/A</v>
      </c>
      <c r="AG912" s="9">
        <v>96419601</v>
      </c>
      <c r="AH912" s="9">
        <v>16467</v>
      </c>
      <c r="AI912" s="9">
        <f>VLOOKUP(AG912,[2]CRN!$A$2:$J$2833,10,FALSE)</f>
        <v>17291</v>
      </c>
      <c r="AJ912" s="9">
        <f t="shared" si="60"/>
        <v>5.003947288516427E-2</v>
      </c>
      <c r="AL912" s="9">
        <v>96419601</v>
      </c>
      <c r="AM912" s="9">
        <v>17810</v>
      </c>
      <c r="AT912" s="9">
        <v>97743220</v>
      </c>
      <c r="AU912" s="9">
        <v>99918053</v>
      </c>
      <c r="AX912" s="9">
        <v>98161000</v>
      </c>
      <c r="AY912" s="9">
        <v>2343</v>
      </c>
      <c r="BB912" s="9">
        <v>99918042</v>
      </c>
      <c r="BC912" s="9">
        <v>18652</v>
      </c>
      <c r="BF912" s="9">
        <v>99918042</v>
      </c>
      <c r="BG912" s="9">
        <v>20330</v>
      </c>
    </row>
    <row r="913" spans="2:59" x14ac:dyDescent="0.35">
      <c r="B913" s="21" t="s">
        <v>1554</v>
      </c>
      <c r="C913" s="21" t="s">
        <v>39</v>
      </c>
      <c r="D913" s="21" t="s">
        <v>59</v>
      </c>
      <c r="E913" s="21" t="s">
        <v>59</v>
      </c>
      <c r="F913" s="21" t="str">
        <f>MID(E913,8,3)</f>
        <v>6-2</v>
      </c>
      <c r="G913" s="8" t="s">
        <v>193</v>
      </c>
      <c r="H913" s="8">
        <v>25</v>
      </c>
      <c r="I913" s="8" t="s">
        <v>160</v>
      </c>
      <c r="J913" s="8" t="s">
        <v>154</v>
      </c>
      <c r="K913" s="8">
        <v>3</v>
      </c>
      <c r="L913" s="8" t="s">
        <v>161</v>
      </c>
      <c r="M913" s="8">
        <v>574</v>
      </c>
      <c r="N913" s="8">
        <v>99918064</v>
      </c>
      <c r="O913" s="8">
        <v>96419733</v>
      </c>
      <c r="P913" s="8">
        <v>99918064</v>
      </c>
      <c r="Q913" s="8">
        <v>17373</v>
      </c>
      <c r="R913" s="8">
        <v>17894</v>
      </c>
      <c r="S913" s="8">
        <f t="shared" si="57"/>
        <v>17984</v>
      </c>
      <c r="T913" s="8">
        <f t="shared" si="58"/>
        <v>18742</v>
      </c>
      <c r="U913" s="8">
        <f t="shared" si="59"/>
        <v>20428</v>
      </c>
      <c r="V913" s="21" t="s">
        <v>144</v>
      </c>
      <c r="W913" s="21" t="s">
        <v>144</v>
      </c>
      <c r="X913" s="8" t="s">
        <v>181</v>
      </c>
      <c r="Y913" s="8" t="s">
        <v>183</v>
      </c>
      <c r="Z913" s="29">
        <v>2.5</v>
      </c>
      <c r="AA913" s="8" t="s">
        <v>1667</v>
      </c>
      <c r="AB913" s="8" t="s">
        <v>185</v>
      </c>
      <c r="AC913" s="8" t="s">
        <v>1758</v>
      </c>
      <c r="AE913" s="8" t="e">
        <f>VLOOKUP(N913,[1]CRN!$H$2:$I$1212,2,FALSE)</f>
        <v>#N/A</v>
      </c>
      <c r="AG913" s="9">
        <v>96419733</v>
      </c>
      <c r="AH913" s="9">
        <v>16545</v>
      </c>
      <c r="AI913" s="9">
        <f>VLOOKUP(AG913,[2]CRN!$A$2:$J$2833,10,FALSE)</f>
        <v>17373</v>
      </c>
      <c r="AJ913" s="9">
        <f t="shared" si="60"/>
        <v>5.0045330915684499E-2</v>
      </c>
      <c r="AL913" s="9">
        <v>96419733</v>
      </c>
      <c r="AM913" s="9">
        <v>17894</v>
      </c>
      <c r="AT913" s="9">
        <v>96419723</v>
      </c>
      <c r="AU913" s="9">
        <v>99918054</v>
      </c>
      <c r="AX913" s="9">
        <v>98161001</v>
      </c>
      <c r="AY913" s="9">
        <v>2495</v>
      </c>
      <c r="BB913" s="9">
        <v>99918064</v>
      </c>
      <c r="BC913" s="9">
        <v>18742</v>
      </c>
      <c r="BF913" s="9">
        <v>99918064</v>
      </c>
      <c r="BG913" s="9">
        <v>20428</v>
      </c>
    </row>
    <row r="914" spans="2:59" x14ac:dyDescent="0.35">
      <c r="B914" s="21" t="s">
        <v>1555</v>
      </c>
      <c r="C914" s="21" t="s">
        <v>39</v>
      </c>
      <c r="D914" s="21" t="s">
        <v>60</v>
      </c>
      <c r="E914" s="21" t="s">
        <v>60</v>
      </c>
      <c r="F914" s="21" t="s">
        <v>411</v>
      </c>
      <c r="G914" s="8" t="s">
        <v>193</v>
      </c>
      <c r="H914" s="8">
        <v>25</v>
      </c>
      <c r="I914" s="8" t="s">
        <v>160</v>
      </c>
      <c r="J914" s="8" t="s">
        <v>151</v>
      </c>
      <c r="K914" s="8">
        <v>3</v>
      </c>
      <c r="L914" s="8" t="s">
        <v>161</v>
      </c>
      <c r="M914" s="8">
        <v>574</v>
      </c>
      <c r="N914" s="8">
        <v>99918043</v>
      </c>
      <c r="O914" s="8">
        <v>96419602</v>
      </c>
      <c r="P914" s="8">
        <v>99918043</v>
      </c>
      <c r="Q914" s="8">
        <v>17291</v>
      </c>
      <c r="R914" s="8">
        <v>17810</v>
      </c>
      <c r="S914" s="8">
        <f t="shared" si="57"/>
        <v>17897</v>
      </c>
      <c r="T914" s="8">
        <f t="shared" si="58"/>
        <v>18652</v>
      </c>
      <c r="U914" s="8">
        <f t="shared" si="59"/>
        <v>20330</v>
      </c>
      <c r="V914" s="21" t="s">
        <v>144</v>
      </c>
      <c r="W914" s="21" t="s">
        <v>144</v>
      </c>
      <c r="X914" s="8" t="s">
        <v>181</v>
      </c>
      <c r="Y914" s="8" t="s">
        <v>183</v>
      </c>
      <c r="Z914" s="29">
        <v>2.5</v>
      </c>
      <c r="AA914" s="8" t="s">
        <v>1667</v>
      </c>
      <c r="AB914" s="8" t="s">
        <v>185</v>
      </c>
      <c r="AC914" s="8" t="s">
        <v>1758</v>
      </c>
      <c r="AE914" s="8" t="e">
        <f>VLOOKUP(N914,[1]CRN!$H$2:$I$1212,2,FALSE)</f>
        <v>#N/A</v>
      </c>
      <c r="AG914" s="9">
        <v>96419602</v>
      </c>
      <c r="AH914" s="9">
        <v>16467</v>
      </c>
      <c r="AI914" s="9">
        <f>VLOOKUP(AG914,[2]CRN!$A$2:$J$2833,10,FALSE)</f>
        <v>17291</v>
      </c>
      <c r="AJ914" s="9">
        <f t="shared" si="60"/>
        <v>5.003947288516427E-2</v>
      </c>
      <c r="AL914" s="9">
        <v>96419602</v>
      </c>
      <c r="AM914" s="9">
        <v>17810</v>
      </c>
      <c r="AT914" s="9">
        <v>96419724</v>
      </c>
      <c r="AU914" s="9">
        <v>99918055</v>
      </c>
      <c r="AX914" s="9">
        <v>98161002</v>
      </c>
      <c r="AY914" s="9">
        <v>2546</v>
      </c>
      <c r="BB914" s="9">
        <v>99918043</v>
      </c>
      <c r="BC914" s="9">
        <v>18652</v>
      </c>
      <c r="BF914" s="9">
        <v>99918043</v>
      </c>
      <c r="BG914" s="9">
        <v>20330</v>
      </c>
    </row>
    <row r="915" spans="2:59" x14ac:dyDescent="0.35">
      <c r="B915" s="21" t="s">
        <v>1556</v>
      </c>
      <c r="C915" s="21" t="s">
        <v>39</v>
      </c>
      <c r="D915" s="21" t="s">
        <v>60</v>
      </c>
      <c r="E915" s="21" t="s">
        <v>60</v>
      </c>
      <c r="F915" s="21" t="s">
        <v>411</v>
      </c>
      <c r="G915" s="8" t="s">
        <v>193</v>
      </c>
      <c r="H915" s="8">
        <v>25</v>
      </c>
      <c r="I915" s="8" t="s">
        <v>160</v>
      </c>
      <c r="J915" s="8" t="s">
        <v>154</v>
      </c>
      <c r="K915" s="8">
        <v>3</v>
      </c>
      <c r="L915" s="8" t="s">
        <v>161</v>
      </c>
      <c r="M915" s="8">
        <v>574</v>
      </c>
      <c r="N915" s="8">
        <v>99918065</v>
      </c>
      <c r="O915" s="8">
        <v>96419734</v>
      </c>
      <c r="P915" s="8">
        <v>99918065</v>
      </c>
      <c r="Q915" s="8">
        <v>17373</v>
      </c>
      <c r="R915" s="8">
        <v>17894</v>
      </c>
      <c r="S915" s="8">
        <f t="shared" si="57"/>
        <v>17984</v>
      </c>
      <c r="T915" s="8">
        <f t="shared" si="58"/>
        <v>18742</v>
      </c>
      <c r="U915" s="8">
        <f t="shared" si="59"/>
        <v>20428</v>
      </c>
      <c r="V915" s="21" t="s">
        <v>144</v>
      </c>
      <c r="W915" s="21" t="s">
        <v>144</v>
      </c>
      <c r="X915" s="8" t="s">
        <v>181</v>
      </c>
      <c r="Y915" s="8" t="s">
        <v>183</v>
      </c>
      <c r="Z915" s="29">
        <v>2.5</v>
      </c>
      <c r="AA915" s="8" t="s">
        <v>1667</v>
      </c>
      <c r="AB915" s="8" t="s">
        <v>185</v>
      </c>
      <c r="AC915" s="8" t="s">
        <v>1758</v>
      </c>
      <c r="AE915" s="8" t="e">
        <f>VLOOKUP(N915,[1]CRN!$H$2:$I$1212,2,FALSE)</f>
        <v>#N/A</v>
      </c>
      <c r="AG915" s="9">
        <v>96419734</v>
      </c>
      <c r="AH915" s="9">
        <v>16545</v>
      </c>
      <c r="AI915" s="9">
        <f>VLOOKUP(AG915,[2]CRN!$A$2:$J$2833,10,FALSE)</f>
        <v>17373</v>
      </c>
      <c r="AJ915" s="9">
        <f t="shared" si="60"/>
        <v>5.0045330915684499E-2</v>
      </c>
      <c r="AL915" s="9">
        <v>96419734</v>
      </c>
      <c r="AM915" s="9">
        <v>17894</v>
      </c>
      <c r="AT915" s="9">
        <v>96419725</v>
      </c>
      <c r="AU915" s="9">
        <v>99918056</v>
      </c>
      <c r="AX915" s="9">
        <v>98161003</v>
      </c>
      <c r="AY915" s="9">
        <v>2626</v>
      </c>
      <c r="BB915" s="9">
        <v>99918065</v>
      </c>
      <c r="BC915" s="9">
        <v>18742</v>
      </c>
      <c r="BF915" s="9">
        <v>99918065</v>
      </c>
      <c r="BG915" s="9">
        <v>20428</v>
      </c>
    </row>
    <row r="916" spans="2:59" x14ac:dyDescent="0.35">
      <c r="B916" s="21" t="s">
        <v>1557</v>
      </c>
      <c r="C916" s="21" t="s">
        <v>39</v>
      </c>
      <c r="D916" s="21" t="s">
        <v>61</v>
      </c>
      <c r="E916" s="21" t="s">
        <v>61</v>
      </c>
      <c r="F916" s="21" t="str">
        <f>MID(E916,8,3)</f>
        <v>7-2</v>
      </c>
      <c r="G916" s="8" t="s">
        <v>193</v>
      </c>
      <c r="H916" s="8">
        <v>30</v>
      </c>
      <c r="I916" s="8" t="s">
        <v>160</v>
      </c>
      <c r="J916" s="8" t="s">
        <v>151</v>
      </c>
      <c r="K916" s="8">
        <v>3</v>
      </c>
      <c r="L916" s="8" t="s">
        <v>161</v>
      </c>
      <c r="M916" s="8">
        <v>581</v>
      </c>
      <c r="N916" s="8">
        <v>99918044</v>
      </c>
      <c r="O916" s="8">
        <v>97753508</v>
      </c>
      <c r="P916" s="8">
        <v>99918044</v>
      </c>
      <c r="Q916" s="8">
        <v>18970</v>
      </c>
      <c r="R916" s="8">
        <v>19540</v>
      </c>
      <c r="S916" s="8">
        <f t="shared" si="57"/>
        <v>19920</v>
      </c>
      <c r="T916" s="8">
        <f t="shared" si="58"/>
        <v>20771</v>
      </c>
      <c r="U916" s="8">
        <f t="shared" si="59"/>
        <v>22640</v>
      </c>
      <c r="V916" s="21" t="s">
        <v>144</v>
      </c>
      <c r="W916" s="21" t="s">
        <v>144</v>
      </c>
      <c r="X916" s="8" t="s">
        <v>181</v>
      </c>
      <c r="Y916" s="8" t="s">
        <v>183</v>
      </c>
      <c r="Z916" s="29">
        <v>2.5</v>
      </c>
      <c r="AA916" s="8" t="s">
        <v>1667</v>
      </c>
      <c r="AB916" s="8" t="s">
        <v>185</v>
      </c>
      <c r="AC916" s="8" t="s">
        <v>1758</v>
      </c>
      <c r="AE916" s="8" t="e">
        <f>VLOOKUP(N916,[1]CRN!$H$2:$I$1212,2,FALSE)</f>
        <v>#N/A</v>
      </c>
      <c r="AG916" s="9">
        <v>97753508</v>
      </c>
      <c r="AH916" s="9">
        <v>18068</v>
      </c>
      <c r="AI916" s="9">
        <f>VLOOKUP(AG916,[2]CRN!$A$2:$J$2833,10,FALSE)</f>
        <v>18970</v>
      </c>
      <c r="AJ916" s="9">
        <f t="shared" si="60"/>
        <v>4.9922514943546603E-2</v>
      </c>
      <c r="AL916" s="9">
        <v>97753508</v>
      </c>
      <c r="AM916" s="9">
        <v>19540</v>
      </c>
      <c r="AT916" s="9">
        <v>97576096</v>
      </c>
      <c r="AU916" s="9">
        <v>99918057</v>
      </c>
      <c r="AX916" s="9">
        <v>98161004</v>
      </c>
      <c r="AY916" s="9">
        <v>2677</v>
      </c>
      <c r="BB916" s="9">
        <v>99918044</v>
      </c>
      <c r="BC916" s="9">
        <v>20771</v>
      </c>
      <c r="BF916" s="9">
        <v>99918044</v>
      </c>
      <c r="BG916" s="9">
        <v>22640</v>
      </c>
    </row>
    <row r="917" spans="2:59" x14ac:dyDescent="0.35">
      <c r="B917" s="21" t="s">
        <v>1558</v>
      </c>
      <c r="C917" s="21" t="s">
        <v>39</v>
      </c>
      <c r="D917" s="21" t="s">
        <v>61</v>
      </c>
      <c r="E917" s="21" t="s">
        <v>61</v>
      </c>
      <c r="F917" s="21" t="str">
        <f>MID(E917,8,3)</f>
        <v>7-2</v>
      </c>
      <c r="G917" s="8" t="s">
        <v>193</v>
      </c>
      <c r="H917" s="8">
        <v>30</v>
      </c>
      <c r="I917" s="8" t="s">
        <v>160</v>
      </c>
      <c r="J917" s="8" t="s">
        <v>154</v>
      </c>
      <c r="K917" s="8">
        <v>3</v>
      </c>
      <c r="L917" s="8" t="s">
        <v>161</v>
      </c>
      <c r="M917" s="8">
        <v>581</v>
      </c>
      <c r="N917" s="8">
        <v>99918066</v>
      </c>
      <c r="O917" s="8">
        <v>97754601</v>
      </c>
      <c r="P917" s="8">
        <v>99918066</v>
      </c>
      <c r="Q917" s="8">
        <v>19052</v>
      </c>
      <c r="R917" s="8">
        <v>19624</v>
      </c>
      <c r="S917" s="8">
        <f t="shared" si="57"/>
        <v>20007</v>
      </c>
      <c r="T917" s="8">
        <f t="shared" si="58"/>
        <v>20861</v>
      </c>
      <c r="U917" s="8">
        <f t="shared" si="59"/>
        <v>22738</v>
      </c>
      <c r="V917" s="21" t="s">
        <v>144</v>
      </c>
      <c r="W917" s="21" t="s">
        <v>144</v>
      </c>
      <c r="X917" s="8" t="s">
        <v>181</v>
      </c>
      <c r="Y917" s="8" t="s">
        <v>183</v>
      </c>
      <c r="Z917" s="29">
        <v>2.5</v>
      </c>
      <c r="AA917" s="8" t="s">
        <v>1667</v>
      </c>
      <c r="AB917" s="8" t="s">
        <v>185</v>
      </c>
      <c r="AC917" s="8" t="s">
        <v>1758</v>
      </c>
      <c r="AE917" s="8" t="e">
        <f>VLOOKUP(N917,[1]CRN!$H$2:$I$1212,2,FALSE)</f>
        <v>#N/A</v>
      </c>
      <c r="AG917" s="9">
        <v>97754601</v>
      </c>
      <c r="AH917" s="9">
        <v>18146</v>
      </c>
      <c r="AI917" s="9">
        <f>VLOOKUP(AG917,[2]CRN!$A$2:$J$2833,10,FALSE)</f>
        <v>19052</v>
      </c>
      <c r="AJ917" s="9">
        <f t="shared" si="60"/>
        <v>4.9928358866967927E-2</v>
      </c>
      <c r="AL917" s="9">
        <v>97754601</v>
      </c>
      <c r="AM917" s="9">
        <v>19624</v>
      </c>
      <c r="AT917" s="9">
        <v>96419727</v>
      </c>
      <c r="AU917" s="9">
        <v>99918058</v>
      </c>
      <c r="AX917" s="9">
        <v>98161005</v>
      </c>
      <c r="AY917" s="9">
        <v>2803</v>
      </c>
      <c r="BB917" s="9">
        <v>99918066</v>
      </c>
      <c r="BC917" s="9">
        <v>20861</v>
      </c>
      <c r="BF917" s="9">
        <v>99918066</v>
      </c>
      <c r="BG917" s="9">
        <v>22738</v>
      </c>
    </row>
    <row r="918" spans="2:59" x14ac:dyDescent="0.35">
      <c r="B918" s="21" t="s">
        <v>1559</v>
      </c>
      <c r="C918" s="21" t="s">
        <v>39</v>
      </c>
      <c r="D918" s="21" t="s">
        <v>62</v>
      </c>
      <c r="E918" s="21" t="s">
        <v>62</v>
      </c>
      <c r="F918" s="21" t="s">
        <v>412</v>
      </c>
      <c r="G918" s="8" t="s">
        <v>193</v>
      </c>
      <c r="H918" s="8">
        <v>30</v>
      </c>
      <c r="I918" s="8" t="s">
        <v>160</v>
      </c>
      <c r="J918" s="8" t="s">
        <v>151</v>
      </c>
      <c r="K918" s="8">
        <v>3</v>
      </c>
      <c r="L918" s="8" t="s">
        <v>161</v>
      </c>
      <c r="M918" s="8">
        <v>742</v>
      </c>
      <c r="N918" s="8">
        <v>99918045</v>
      </c>
      <c r="O918" s="8">
        <v>96419604</v>
      </c>
      <c r="P918" s="8">
        <v>99918045</v>
      </c>
      <c r="Q918" s="8">
        <v>18970</v>
      </c>
      <c r="R918" s="8">
        <v>19540</v>
      </c>
      <c r="S918" s="8">
        <f t="shared" si="57"/>
        <v>19920</v>
      </c>
      <c r="T918" s="8">
        <f t="shared" si="58"/>
        <v>20771</v>
      </c>
      <c r="U918" s="8">
        <f t="shared" si="59"/>
        <v>22640</v>
      </c>
      <c r="V918" s="21" t="s">
        <v>144</v>
      </c>
      <c r="W918" s="21" t="s">
        <v>144</v>
      </c>
      <c r="X918" s="8" t="s">
        <v>181</v>
      </c>
      <c r="Y918" s="8" t="s">
        <v>183</v>
      </c>
      <c r="Z918" s="29">
        <v>2.5</v>
      </c>
      <c r="AA918" s="8" t="s">
        <v>1667</v>
      </c>
      <c r="AB918" s="8" t="s">
        <v>185</v>
      </c>
      <c r="AC918" s="8" t="s">
        <v>1758</v>
      </c>
      <c r="AE918" s="8" t="e">
        <f>VLOOKUP(N918,[1]CRN!$H$2:$I$1212,2,FALSE)</f>
        <v>#N/A</v>
      </c>
      <c r="AG918" s="9">
        <v>96419604</v>
      </c>
      <c r="AH918" s="9">
        <v>18068</v>
      </c>
      <c r="AI918" s="9">
        <f>VLOOKUP(AG918,[2]CRN!$A$2:$J$2833,10,FALSE)</f>
        <v>18970</v>
      </c>
      <c r="AJ918" s="9">
        <f t="shared" si="60"/>
        <v>4.9922514943546603E-2</v>
      </c>
      <c r="AL918" s="9">
        <v>96419604</v>
      </c>
      <c r="AM918" s="9">
        <v>19540</v>
      </c>
      <c r="AT918" s="9">
        <v>96419728</v>
      </c>
      <c r="AU918" s="9">
        <v>99918059</v>
      </c>
      <c r="AX918" s="9">
        <v>98161006</v>
      </c>
      <c r="AY918" s="9">
        <v>2854</v>
      </c>
      <c r="BB918" s="9">
        <v>99918045</v>
      </c>
      <c r="BC918" s="9">
        <v>20771</v>
      </c>
      <c r="BF918" s="9">
        <v>99918045</v>
      </c>
      <c r="BG918" s="9">
        <v>22640</v>
      </c>
    </row>
    <row r="919" spans="2:59" x14ac:dyDescent="0.35">
      <c r="B919" s="21" t="s">
        <v>1560</v>
      </c>
      <c r="C919" s="21" t="s">
        <v>39</v>
      </c>
      <c r="D919" s="21" t="s">
        <v>62</v>
      </c>
      <c r="E919" s="21" t="s">
        <v>62</v>
      </c>
      <c r="F919" s="21" t="s">
        <v>412</v>
      </c>
      <c r="G919" s="8" t="s">
        <v>193</v>
      </c>
      <c r="H919" s="8">
        <v>30</v>
      </c>
      <c r="I919" s="8" t="s">
        <v>160</v>
      </c>
      <c r="J919" s="8" t="s">
        <v>154</v>
      </c>
      <c r="K919" s="8">
        <v>3</v>
      </c>
      <c r="L919" s="8" t="s">
        <v>161</v>
      </c>
      <c r="M919" s="8">
        <v>742</v>
      </c>
      <c r="N919" s="8">
        <v>99918067</v>
      </c>
      <c r="O919" s="8">
        <v>96419736</v>
      </c>
      <c r="P919" s="8">
        <v>99918067</v>
      </c>
      <c r="Q919" s="8">
        <v>19052</v>
      </c>
      <c r="R919" s="8">
        <v>19624</v>
      </c>
      <c r="S919" s="8">
        <f t="shared" si="57"/>
        <v>20007</v>
      </c>
      <c r="T919" s="8">
        <f t="shared" si="58"/>
        <v>20861</v>
      </c>
      <c r="U919" s="8">
        <f t="shared" si="59"/>
        <v>22738</v>
      </c>
      <c r="V919" s="21" t="s">
        <v>144</v>
      </c>
      <c r="W919" s="21" t="s">
        <v>144</v>
      </c>
      <c r="X919" s="8" t="s">
        <v>181</v>
      </c>
      <c r="Y919" s="8" t="s">
        <v>183</v>
      </c>
      <c r="Z919" s="29">
        <v>2.5</v>
      </c>
      <c r="AA919" s="8" t="s">
        <v>1667</v>
      </c>
      <c r="AB919" s="8" t="s">
        <v>185</v>
      </c>
      <c r="AC919" s="8" t="s">
        <v>1758</v>
      </c>
      <c r="AE919" s="8" t="e">
        <f>VLOOKUP(N919,[1]CRN!$H$2:$I$1212,2,FALSE)</f>
        <v>#N/A</v>
      </c>
      <c r="AG919" s="9">
        <v>96419736</v>
      </c>
      <c r="AH919" s="9">
        <v>18146</v>
      </c>
      <c r="AI919" s="9">
        <f>VLOOKUP(AG919,[2]CRN!$A$2:$J$2833,10,FALSE)</f>
        <v>19052</v>
      </c>
      <c r="AJ919" s="9">
        <f t="shared" si="60"/>
        <v>4.9928358866967927E-2</v>
      </c>
      <c r="AL919" s="9">
        <v>96419736</v>
      </c>
      <c r="AM919" s="9">
        <v>19624</v>
      </c>
      <c r="AT919" s="9">
        <v>96419729</v>
      </c>
      <c r="AU919" s="9">
        <v>99918060</v>
      </c>
      <c r="AX919" s="9">
        <v>98161007</v>
      </c>
      <c r="AY919" s="9">
        <v>2967</v>
      </c>
      <c r="BB919" s="9">
        <v>99918067</v>
      </c>
      <c r="BC919" s="9">
        <v>20861</v>
      </c>
      <c r="BF919" s="9">
        <v>99918067</v>
      </c>
      <c r="BG919" s="9">
        <v>22738</v>
      </c>
    </row>
    <row r="920" spans="2:59" x14ac:dyDescent="0.35">
      <c r="B920" s="21" t="s">
        <v>1561</v>
      </c>
      <c r="C920" s="21" t="s">
        <v>39</v>
      </c>
      <c r="D920" s="21" t="s">
        <v>63</v>
      </c>
      <c r="E920" s="21" t="s">
        <v>63</v>
      </c>
      <c r="F920" s="21" t="str">
        <f>MID(E920,8,3)</f>
        <v>8-2</v>
      </c>
      <c r="G920" s="8" t="s">
        <v>193</v>
      </c>
      <c r="H920" s="8">
        <v>30</v>
      </c>
      <c r="I920" s="8" t="s">
        <v>160</v>
      </c>
      <c r="J920" s="8" t="s">
        <v>151</v>
      </c>
      <c r="K920" s="8">
        <v>3</v>
      </c>
      <c r="L920" s="8" t="s">
        <v>161</v>
      </c>
      <c r="M920" s="8">
        <v>755</v>
      </c>
      <c r="N920" s="8">
        <v>99918046</v>
      </c>
      <c r="O920" s="8">
        <v>96419605</v>
      </c>
      <c r="P920" s="8">
        <v>99918046</v>
      </c>
      <c r="Q920" s="8">
        <v>19548</v>
      </c>
      <c r="R920" s="8">
        <v>20135</v>
      </c>
      <c r="S920" s="8">
        <f t="shared" si="57"/>
        <v>20533</v>
      </c>
      <c r="T920" s="8">
        <f t="shared" si="58"/>
        <v>21409</v>
      </c>
      <c r="U920" s="8">
        <f t="shared" si="59"/>
        <v>23335</v>
      </c>
      <c r="V920" s="21" t="s">
        <v>144</v>
      </c>
      <c r="W920" s="21" t="s">
        <v>144</v>
      </c>
      <c r="X920" s="8" t="s">
        <v>181</v>
      </c>
      <c r="Y920" s="8" t="s">
        <v>183</v>
      </c>
      <c r="Z920" s="29">
        <v>2.5</v>
      </c>
      <c r="AA920" s="8" t="s">
        <v>1667</v>
      </c>
      <c r="AB920" s="8" t="s">
        <v>185</v>
      </c>
      <c r="AC920" s="8" t="s">
        <v>1758</v>
      </c>
      <c r="AE920" s="8" t="e">
        <f>VLOOKUP(N920,[1]CRN!$H$2:$I$1212,2,FALSE)</f>
        <v>#N/A</v>
      </c>
      <c r="AG920" s="9">
        <v>96419605</v>
      </c>
      <c r="AH920" s="9">
        <v>18618</v>
      </c>
      <c r="AI920" s="9">
        <f>VLOOKUP(AG920,[2]CRN!$A$2:$J$2833,10,FALSE)</f>
        <v>19548</v>
      </c>
      <c r="AJ920" s="9">
        <f t="shared" si="60"/>
        <v>4.9951659684176607E-2</v>
      </c>
      <c r="AL920" s="9">
        <v>96419605</v>
      </c>
      <c r="AM920" s="9">
        <v>20135</v>
      </c>
      <c r="AT920" s="9">
        <v>97761024</v>
      </c>
      <c r="AU920" s="9">
        <v>99918061</v>
      </c>
      <c r="AX920" s="9">
        <v>98161008</v>
      </c>
      <c r="AY920" s="9">
        <v>3018</v>
      </c>
      <c r="BB920" s="9">
        <v>99918046</v>
      </c>
      <c r="BC920" s="9">
        <v>21409</v>
      </c>
      <c r="BF920" s="9">
        <v>99918046</v>
      </c>
      <c r="BG920" s="9">
        <v>23335</v>
      </c>
    </row>
    <row r="921" spans="2:59" x14ac:dyDescent="0.35">
      <c r="B921" s="21" t="s">
        <v>1562</v>
      </c>
      <c r="C921" s="21" t="s">
        <v>39</v>
      </c>
      <c r="D921" s="21" t="s">
        <v>63</v>
      </c>
      <c r="E921" s="21" t="s">
        <v>63</v>
      </c>
      <c r="F921" s="21" t="str">
        <f>MID(E921,8,3)</f>
        <v>8-2</v>
      </c>
      <c r="G921" s="8" t="s">
        <v>193</v>
      </c>
      <c r="H921" s="8">
        <v>30</v>
      </c>
      <c r="I921" s="8" t="s">
        <v>160</v>
      </c>
      <c r="J921" s="8" t="s">
        <v>154</v>
      </c>
      <c r="K921" s="8">
        <v>3</v>
      </c>
      <c r="L921" s="8" t="s">
        <v>161</v>
      </c>
      <c r="M921" s="8">
        <v>755</v>
      </c>
      <c r="N921" s="8">
        <v>99918068</v>
      </c>
      <c r="O921" s="8">
        <v>96419737</v>
      </c>
      <c r="P921" s="8">
        <v>99918068</v>
      </c>
      <c r="Q921" s="8">
        <v>19630</v>
      </c>
      <c r="R921" s="8">
        <v>20219</v>
      </c>
      <c r="S921" s="8">
        <f t="shared" si="57"/>
        <v>20620</v>
      </c>
      <c r="T921" s="8">
        <f t="shared" si="58"/>
        <v>21499</v>
      </c>
      <c r="U921" s="8">
        <f t="shared" si="59"/>
        <v>23433</v>
      </c>
      <c r="V921" s="21" t="s">
        <v>144</v>
      </c>
      <c r="W921" s="21" t="s">
        <v>144</v>
      </c>
      <c r="X921" s="8" t="s">
        <v>181</v>
      </c>
      <c r="Y921" s="8" t="s">
        <v>183</v>
      </c>
      <c r="Z921" s="29">
        <v>2.5</v>
      </c>
      <c r="AA921" s="8" t="s">
        <v>1667</v>
      </c>
      <c r="AB921" s="8" t="s">
        <v>185</v>
      </c>
      <c r="AC921" s="8" t="s">
        <v>1758</v>
      </c>
      <c r="AE921" s="8" t="e">
        <f>VLOOKUP(N921,[1]CRN!$H$2:$I$1212,2,FALSE)</f>
        <v>#N/A</v>
      </c>
      <c r="AG921" s="9">
        <v>96419737</v>
      </c>
      <c r="AH921" s="9">
        <v>18696</v>
      </c>
      <c r="AI921" s="9">
        <f>VLOOKUP(AG921,[2]CRN!$A$2:$J$2833,10,FALSE)</f>
        <v>19630</v>
      </c>
      <c r="AJ921" s="9">
        <f t="shared" si="60"/>
        <v>4.9957210098416777E-2</v>
      </c>
      <c r="AL921" s="9">
        <v>96419737</v>
      </c>
      <c r="AM921" s="9">
        <v>20219</v>
      </c>
      <c r="AT921" s="9">
        <v>96419731</v>
      </c>
      <c r="AU921" s="9">
        <v>99918062</v>
      </c>
      <c r="AX921" s="9">
        <v>98161009</v>
      </c>
      <c r="AY921" s="9">
        <v>3112</v>
      </c>
      <c r="BB921" s="9">
        <v>99918068</v>
      </c>
      <c r="BC921" s="9">
        <v>21499</v>
      </c>
      <c r="BF921" s="9">
        <v>99918068</v>
      </c>
      <c r="BG921" s="9">
        <v>23433</v>
      </c>
    </row>
    <row r="922" spans="2:59" x14ac:dyDescent="0.35">
      <c r="B922" s="21" t="s">
        <v>1563</v>
      </c>
      <c r="C922" s="21" t="s">
        <v>39</v>
      </c>
      <c r="D922" s="21" t="s">
        <v>64</v>
      </c>
      <c r="E922" s="21" t="s">
        <v>64</v>
      </c>
      <c r="F922" s="21" t="s">
        <v>413</v>
      </c>
      <c r="G922" s="8" t="s">
        <v>193</v>
      </c>
      <c r="H922" s="8">
        <v>40</v>
      </c>
      <c r="I922" s="8" t="s">
        <v>170</v>
      </c>
      <c r="J922" s="8" t="s">
        <v>151</v>
      </c>
      <c r="K922" s="8">
        <v>3</v>
      </c>
      <c r="L922" s="8" t="s">
        <v>161</v>
      </c>
      <c r="M922" s="8">
        <v>755</v>
      </c>
      <c r="N922" s="8">
        <v>99918047</v>
      </c>
      <c r="O922" s="8">
        <v>98540564</v>
      </c>
      <c r="P922" s="8">
        <v>99918047</v>
      </c>
      <c r="Q922" s="8">
        <v>22146</v>
      </c>
      <c r="R922" s="8">
        <v>22810</v>
      </c>
      <c r="S922" s="8">
        <f t="shared" si="57"/>
        <v>23368</v>
      </c>
      <c r="T922" s="8">
        <f t="shared" si="58"/>
        <v>24385</v>
      </c>
      <c r="U922" s="8">
        <f t="shared" si="59"/>
        <v>26579</v>
      </c>
      <c r="V922" s="21" t="s">
        <v>144</v>
      </c>
      <c r="W922" s="21" t="s">
        <v>144</v>
      </c>
      <c r="X922" s="8" t="s">
        <v>181</v>
      </c>
      <c r="Y922" s="8" t="s">
        <v>183</v>
      </c>
      <c r="Z922" s="29">
        <v>2.5</v>
      </c>
      <c r="AA922" s="8" t="s">
        <v>1667</v>
      </c>
      <c r="AB922" s="8" t="s">
        <v>185</v>
      </c>
      <c r="AC922" s="8" t="s">
        <v>1758</v>
      </c>
      <c r="AE922" s="8" t="e">
        <f>VLOOKUP(N922,[1]CRN!$H$2:$I$1212,2,FALSE)</f>
        <v>#N/A</v>
      </c>
      <c r="AG922" s="9">
        <v>98540564</v>
      </c>
      <c r="AH922" s="9">
        <v>21091</v>
      </c>
      <c r="AI922" s="9">
        <f>VLOOKUP(AG922,[2]CRN!$A$2:$J$2833,10,FALSE)</f>
        <v>22146</v>
      </c>
      <c r="AJ922" s="9">
        <f t="shared" si="60"/>
        <v>5.0021336114930537E-2</v>
      </c>
      <c r="AL922" s="9">
        <v>98540564</v>
      </c>
      <c r="AM922" s="9">
        <v>22810</v>
      </c>
      <c r="AT922" s="9">
        <v>96419732</v>
      </c>
      <c r="AU922" s="9">
        <v>99918063</v>
      </c>
      <c r="AX922" s="9">
        <v>98161010</v>
      </c>
      <c r="AY922" s="9">
        <v>3163</v>
      </c>
      <c r="BB922" s="9">
        <v>99918047</v>
      </c>
      <c r="BC922" s="9">
        <v>24385</v>
      </c>
      <c r="BF922" s="9">
        <v>99918047</v>
      </c>
      <c r="BG922" s="9">
        <v>26579</v>
      </c>
    </row>
    <row r="923" spans="2:59" x14ac:dyDescent="0.35">
      <c r="B923" s="21" t="s">
        <v>1564</v>
      </c>
      <c r="C923" s="21" t="s">
        <v>39</v>
      </c>
      <c r="D923" s="21" t="s">
        <v>64</v>
      </c>
      <c r="E923" s="21" t="s">
        <v>64</v>
      </c>
      <c r="F923" s="21" t="s">
        <v>413</v>
      </c>
      <c r="G923" s="8" t="s">
        <v>193</v>
      </c>
      <c r="H923" s="8">
        <v>40</v>
      </c>
      <c r="I923" s="8" t="s">
        <v>170</v>
      </c>
      <c r="J923" s="8" t="s">
        <v>154</v>
      </c>
      <c r="K923" s="8">
        <v>3</v>
      </c>
      <c r="L923" s="8" t="s">
        <v>161</v>
      </c>
      <c r="M923" s="8">
        <v>755</v>
      </c>
      <c r="N923" s="8">
        <v>99918069</v>
      </c>
      <c r="O923" s="8">
        <v>99147145</v>
      </c>
      <c r="P923" s="8">
        <v>99918069</v>
      </c>
      <c r="Q923" s="8">
        <v>22228</v>
      </c>
      <c r="R923" s="8">
        <v>22894</v>
      </c>
      <c r="S923" s="8">
        <f t="shared" si="57"/>
        <v>23455</v>
      </c>
      <c r="T923" s="8">
        <f t="shared" si="58"/>
        <v>24475</v>
      </c>
      <c r="U923" s="8">
        <f t="shared" si="59"/>
        <v>26677</v>
      </c>
      <c r="V923" s="21" t="s">
        <v>144</v>
      </c>
      <c r="W923" s="21" t="s">
        <v>144</v>
      </c>
      <c r="X923" s="8" t="s">
        <v>181</v>
      </c>
      <c r="Y923" s="8" t="s">
        <v>183</v>
      </c>
      <c r="Z923" s="29">
        <v>2.5</v>
      </c>
      <c r="AA923" s="8" t="s">
        <v>1667</v>
      </c>
      <c r="AB923" s="8" t="s">
        <v>185</v>
      </c>
      <c r="AC923" s="8" t="s">
        <v>1758</v>
      </c>
      <c r="AE923" s="8" t="e">
        <f>VLOOKUP(N923,[1]CRN!$H$2:$I$1212,2,FALSE)</f>
        <v>#N/A</v>
      </c>
      <c r="AG923" s="9">
        <v>99147145</v>
      </c>
      <c r="AH923" s="9">
        <v>21169</v>
      </c>
      <c r="AI923" s="9">
        <f>VLOOKUP(AG923,[2]CRN!$A$2:$J$2833,10,FALSE)</f>
        <v>22228</v>
      </c>
      <c r="AJ923" s="9">
        <f t="shared" si="60"/>
        <v>5.0025981387878504E-2</v>
      </c>
      <c r="AL923" s="9">
        <v>99147145</v>
      </c>
      <c r="AM923" s="9">
        <v>22894</v>
      </c>
      <c r="AT923" s="9">
        <v>96419733</v>
      </c>
      <c r="AU923" s="9">
        <v>99918064</v>
      </c>
      <c r="AX923" s="9">
        <v>98161011</v>
      </c>
      <c r="AY923" s="9">
        <v>3352</v>
      </c>
      <c r="BB923" s="9">
        <v>99918069</v>
      </c>
      <c r="BC923" s="9">
        <v>24475</v>
      </c>
      <c r="BF923" s="9">
        <v>99918069</v>
      </c>
      <c r="BG923" s="9">
        <v>26677</v>
      </c>
    </row>
    <row r="924" spans="2:59" x14ac:dyDescent="0.35">
      <c r="B924" s="21" t="s">
        <v>1565</v>
      </c>
      <c r="C924" s="21" t="s">
        <v>39</v>
      </c>
      <c r="D924" s="21" t="s">
        <v>65</v>
      </c>
      <c r="E924" s="21" t="s">
        <v>65</v>
      </c>
      <c r="F924" s="21" t="str">
        <f>MID(E924,8,3)</f>
        <v>9-2</v>
      </c>
      <c r="G924" s="8" t="s">
        <v>193</v>
      </c>
      <c r="H924" s="8">
        <v>40</v>
      </c>
      <c r="I924" s="8" t="s">
        <v>170</v>
      </c>
      <c r="J924" s="8" t="s">
        <v>151</v>
      </c>
      <c r="K924" s="8">
        <v>3</v>
      </c>
      <c r="L924" s="8" t="s">
        <v>161</v>
      </c>
      <c r="M924" s="8">
        <v>836</v>
      </c>
      <c r="N924" s="8">
        <v>99918048</v>
      </c>
      <c r="O924" s="8">
        <v>98427214</v>
      </c>
      <c r="P924" s="8">
        <v>99918048</v>
      </c>
      <c r="Q924" s="8">
        <v>22795</v>
      </c>
      <c r="R924" s="8">
        <v>23478</v>
      </c>
      <c r="S924" s="8">
        <f t="shared" si="57"/>
        <v>24056</v>
      </c>
      <c r="T924" s="8">
        <f t="shared" si="58"/>
        <v>25100</v>
      </c>
      <c r="U924" s="8">
        <f t="shared" si="59"/>
        <v>27359</v>
      </c>
      <c r="V924" s="21" t="s">
        <v>144</v>
      </c>
      <c r="W924" s="21" t="s">
        <v>144</v>
      </c>
      <c r="X924" s="8" t="s">
        <v>181</v>
      </c>
      <c r="Y924" s="8" t="s">
        <v>183</v>
      </c>
      <c r="Z924" s="29">
        <v>2.5</v>
      </c>
      <c r="AA924" s="8" t="s">
        <v>1667</v>
      </c>
      <c r="AB924" s="8" t="s">
        <v>185</v>
      </c>
      <c r="AC924" s="8" t="s">
        <v>1758</v>
      </c>
      <c r="AE924" s="8" t="e">
        <f>VLOOKUP(N924,[1]CRN!$H$2:$I$1212,2,FALSE)</f>
        <v>#N/A</v>
      </c>
      <c r="AG924" s="9">
        <v>98427214</v>
      </c>
      <c r="AH924" s="9">
        <v>21709</v>
      </c>
      <c r="AI924" s="9">
        <f>VLOOKUP(AG924,[2]CRN!$A$2:$J$2833,10,FALSE)</f>
        <v>22795</v>
      </c>
      <c r="AJ924" s="9">
        <f t="shared" si="60"/>
        <v>5.0025335114468654E-2</v>
      </c>
      <c r="AL924" s="9">
        <v>98427214</v>
      </c>
      <c r="AM924" s="9">
        <v>23478</v>
      </c>
      <c r="AT924" s="9">
        <v>96419734</v>
      </c>
      <c r="AU924" s="9">
        <v>99918065</v>
      </c>
      <c r="AX924" s="9">
        <v>98161012</v>
      </c>
      <c r="AY924" s="9">
        <v>3403</v>
      </c>
      <c r="BB924" s="9">
        <v>99918048</v>
      </c>
      <c r="BC924" s="9">
        <v>25100</v>
      </c>
      <c r="BF924" s="9">
        <v>99918048</v>
      </c>
      <c r="BG924" s="9">
        <v>27359</v>
      </c>
    </row>
    <row r="925" spans="2:59" x14ac:dyDescent="0.35">
      <c r="B925" s="21" t="s">
        <v>1566</v>
      </c>
      <c r="C925" s="21" t="s">
        <v>39</v>
      </c>
      <c r="D925" s="21" t="s">
        <v>65</v>
      </c>
      <c r="E925" s="21" t="s">
        <v>65</v>
      </c>
      <c r="F925" s="21" t="str">
        <f>MID(E925,8,3)</f>
        <v>9-2</v>
      </c>
      <c r="G925" s="8" t="s">
        <v>193</v>
      </c>
      <c r="H925" s="8">
        <v>40</v>
      </c>
      <c r="I925" s="8" t="s">
        <v>170</v>
      </c>
      <c r="J925" s="8" t="s">
        <v>154</v>
      </c>
      <c r="K925" s="8">
        <v>3</v>
      </c>
      <c r="L925" s="8" t="s">
        <v>161</v>
      </c>
      <c r="M925" s="8">
        <v>836</v>
      </c>
      <c r="N925" s="8">
        <v>99918070</v>
      </c>
      <c r="O925" s="8">
        <v>99147106</v>
      </c>
      <c r="P925" s="8">
        <v>99918070</v>
      </c>
      <c r="Q925" s="8">
        <v>22877</v>
      </c>
      <c r="R925" s="8">
        <v>23562</v>
      </c>
      <c r="S925" s="8">
        <f t="shared" si="57"/>
        <v>24143</v>
      </c>
      <c r="T925" s="8">
        <f t="shared" si="58"/>
        <v>25190</v>
      </c>
      <c r="U925" s="8">
        <f t="shared" si="59"/>
        <v>27457</v>
      </c>
      <c r="V925" s="21" t="s">
        <v>144</v>
      </c>
      <c r="W925" s="21" t="s">
        <v>144</v>
      </c>
      <c r="X925" s="8" t="s">
        <v>181</v>
      </c>
      <c r="Y925" s="8" t="s">
        <v>183</v>
      </c>
      <c r="Z925" s="29">
        <v>2.5</v>
      </c>
      <c r="AA925" s="8" t="s">
        <v>1667</v>
      </c>
      <c r="AB925" s="8" t="s">
        <v>185</v>
      </c>
      <c r="AC925" s="8" t="s">
        <v>1758</v>
      </c>
      <c r="AE925" s="8" t="e">
        <f>VLOOKUP(N925,[1]CRN!$H$2:$I$1212,2,FALSE)</f>
        <v>#N/A</v>
      </c>
      <c r="AG925" s="9">
        <v>99147106</v>
      </c>
      <c r="AH925" s="9">
        <v>21787</v>
      </c>
      <c r="AI925" s="9">
        <f>VLOOKUP(AG925,[2]CRN!$A$2:$J$2833,10,FALSE)</f>
        <v>22877</v>
      </c>
      <c r="AJ925" s="9">
        <f t="shared" si="60"/>
        <v>5.0029834304860694E-2</v>
      </c>
      <c r="AL925" s="9">
        <v>99147106</v>
      </c>
      <c r="AM925" s="9">
        <v>23562</v>
      </c>
      <c r="AT925" s="9">
        <v>97754601</v>
      </c>
      <c r="AU925" s="9">
        <v>99918066</v>
      </c>
      <c r="AX925" s="9">
        <v>98161013</v>
      </c>
      <c r="AY925" s="9">
        <v>3487</v>
      </c>
      <c r="BB925" s="9">
        <v>99918070</v>
      </c>
      <c r="BC925" s="9">
        <v>25190</v>
      </c>
      <c r="BF925" s="9">
        <v>99918070</v>
      </c>
      <c r="BG925" s="9">
        <v>27457</v>
      </c>
    </row>
    <row r="926" spans="2:59" x14ac:dyDescent="0.35">
      <c r="B926" s="21" t="s">
        <v>1567</v>
      </c>
      <c r="C926" s="21" t="s">
        <v>39</v>
      </c>
      <c r="D926" s="21" t="s">
        <v>66</v>
      </c>
      <c r="E926" s="21" t="s">
        <v>66</v>
      </c>
      <c r="F926" s="21" t="s">
        <v>414</v>
      </c>
      <c r="G926" s="8" t="s">
        <v>193</v>
      </c>
      <c r="H926" s="8">
        <v>40</v>
      </c>
      <c r="I926" s="8" t="s">
        <v>170</v>
      </c>
      <c r="J926" s="8" t="s">
        <v>151</v>
      </c>
      <c r="K926" s="8">
        <v>3</v>
      </c>
      <c r="L926" s="8" t="s">
        <v>161</v>
      </c>
      <c r="M926" s="8">
        <v>836</v>
      </c>
      <c r="N926" s="8">
        <v>99918049</v>
      </c>
      <c r="O926" s="8">
        <v>99146558</v>
      </c>
      <c r="P926" s="8">
        <v>99918049</v>
      </c>
      <c r="Q926" s="8">
        <v>22795</v>
      </c>
      <c r="R926" s="8">
        <v>23478</v>
      </c>
      <c r="S926" s="8">
        <f t="shared" si="57"/>
        <v>24056</v>
      </c>
      <c r="T926" s="8">
        <f t="shared" si="58"/>
        <v>25100</v>
      </c>
      <c r="U926" s="8">
        <f t="shared" si="59"/>
        <v>27359</v>
      </c>
      <c r="V926" s="21" t="s">
        <v>144</v>
      </c>
      <c r="W926" s="21" t="s">
        <v>144</v>
      </c>
      <c r="X926" s="8" t="s">
        <v>181</v>
      </c>
      <c r="Y926" s="8" t="s">
        <v>183</v>
      </c>
      <c r="Z926" s="29">
        <v>2.5</v>
      </c>
      <c r="AA926" s="8" t="s">
        <v>1667</v>
      </c>
      <c r="AB926" s="8" t="s">
        <v>185</v>
      </c>
      <c r="AC926" s="8" t="s">
        <v>1758</v>
      </c>
      <c r="AE926" s="8" t="e">
        <f>VLOOKUP(N926,[1]CRN!$H$2:$I$1212,2,FALSE)</f>
        <v>#N/A</v>
      </c>
      <c r="AG926" s="9">
        <v>99146558</v>
      </c>
      <c r="AH926" s="9">
        <v>21709</v>
      </c>
      <c r="AI926" s="9">
        <f>VLOOKUP(AG926,[2]CRN!$A$2:$J$2833,10,FALSE)</f>
        <v>22795</v>
      </c>
      <c r="AJ926" s="9">
        <f t="shared" si="60"/>
        <v>5.0025335114468654E-2</v>
      </c>
      <c r="AL926" s="9">
        <v>99146558</v>
      </c>
      <c r="AM926" s="9">
        <v>23478</v>
      </c>
      <c r="AT926" s="9">
        <v>96419736</v>
      </c>
      <c r="AU926" s="9">
        <v>99918067</v>
      </c>
      <c r="AX926" s="9">
        <v>98161014</v>
      </c>
      <c r="AY926" s="9">
        <v>3538</v>
      </c>
      <c r="BB926" s="9">
        <v>99918049</v>
      </c>
      <c r="BC926" s="9">
        <v>25100</v>
      </c>
      <c r="BF926" s="9">
        <v>99918049</v>
      </c>
      <c r="BG926" s="9">
        <v>27359</v>
      </c>
    </row>
    <row r="927" spans="2:59" x14ac:dyDescent="0.35">
      <c r="B927" s="21" t="s">
        <v>1568</v>
      </c>
      <c r="C927" s="21" t="s">
        <v>39</v>
      </c>
      <c r="D927" s="21" t="s">
        <v>66</v>
      </c>
      <c r="E927" s="21" t="s">
        <v>66</v>
      </c>
      <c r="F927" s="21" t="s">
        <v>414</v>
      </c>
      <c r="G927" s="8" t="s">
        <v>193</v>
      </c>
      <c r="H927" s="8">
        <v>40</v>
      </c>
      <c r="I927" s="8" t="s">
        <v>170</v>
      </c>
      <c r="J927" s="8" t="s">
        <v>154</v>
      </c>
      <c r="K927" s="8">
        <v>3</v>
      </c>
      <c r="L927" s="8" t="s">
        <v>161</v>
      </c>
      <c r="M927" s="8">
        <v>836</v>
      </c>
      <c r="N927" s="8">
        <v>99918071</v>
      </c>
      <c r="O927" s="8">
        <v>99147107</v>
      </c>
      <c r="P927" s="8">
        <v>99918071</v>
      </c>
      <c r="Q927" s="8">
        <v>22877</v>
      </c>
      <c r="R927" s="8">
        <v>23562</v>
      </c>
      <c r="S927" s="8">
        <f t="shared" si="57"/>
        <v>24143</v>
      </c>
      <c r="T927" s="8">
        <f t="shared" si="58"/>
        <v>25190</v>
      </c>
      <c r="U927" s="8">
        <f t="shared" si="59"/>
        <v>27457</v>
      </c>
      <c r="V927" s="21" t="s">
        <v>144</v>
      </c>
      <c r="W927" s="21" t="s">
        <v>144</v>
      </c>
      <c r="X927" s="8" t="s">
        <v>181</v>
      </c>
      <c r="Y927" s="8" t="s">
        <v>183</v>
      </c>
      <c r="Z927" s="29">
        <v>2.5</v>
      </c>
      <c r="AA927" s="8" t="s">
        <v>1667</v>
      </c>
      <c r="AB927" s="8" t="s">
        <v>185</v>
      </c>
      <c r="AC927" s="8" t="s">
        <v>1758</v>
      </c>
      <c r="AE927" s="8" t="e">
        <f>VLOOKUP(N927,[1]CRN!$H$2:$I$1212,2,FALSE)</f>
        <v>#N/A</v>
      </c>
      <c r="AG927" s="9">
        <v>99147107</v>
      </c>
      <c r="AH927" s="9">
        <v>21787</v>
      </c>
      <c r="AI927" s="9">
        <f>VLOOKUP(AG927,[2]CRN!$A$2:$J$2833,10,FALSE)</f>
        <v>22877</v>
      </c>
      <c r="AJ927" s="9">
        <f t="shared" si="60"/>
        <v>5.0029834304860694E-2</v>
      </c>
      <c r="AL927" s="9">
        <v>99147107</v>
      </c>
      <c r="AM927" s="9">
        <v>23562</v>
      </c>
      <c r="AT927" s="9">
        <v>96419737</v>
      </c>
      <c r="AU927" s="9">
        <v>99918068</v>
      </c>
      <c r="AX927" s="9">
        <v>98161015</v>
      </c>
      <c r="AY927" s="9">
        <v>3610</v>
      </c>
      <c r="BB927" s="9">
        <v>99918071</v>
      </c>
      <c r="BC927" s="9">
        <v>25190</v>
      </c>
      <c r="BF927" s="9">
        <v>99918071</v>
      </c>
      <c r="BG927" s="9">
        <v>27457</v>
      </c>
    </row>
    <row r="928" spans="2:59" x14ac:dyDescent="0.35">
      <c r="B928" s="21" t="s">
        <v>1569</v>
      </c>
      <c r="C928" s="21" t="s">
        <v>39</v>
      </c>
      <c r="D928" s="21" t="s">
        <v>67</v>
      </c>
      <c r="E928" s="21" t="s">
        <v>67</v>
      </c>
      <c r="F928" s="21" t="str">
        <f>MID(E928,8,34)</f>
        <v>10-2</v>
      </c>
      <c r="G928" s="8" t="s">
        <v>193</v>
      </c>
      <c r="H928" s="8">
        <v>40</v>
      </c>
      <c r="I928" s="8" t="s">
        <v>170</v>
      </c>
      <c r="J928" s="8" t="s">
        <v>151</v>
      </c>
      <c r="K928" s="8">
        <v>3</v>
      </c>
      <c r="L928" s="8" t="s">
        <v>161</v>
      </c>
      <c r="M928" s="8">
        <v>844</v>
      </c>
      <c r="N928" s="8">
        <v>99918050</v>
      </c>
      <c r="O928" s="8">
        <v>98143141</v>
      </c>
      <c r="P928" s="8">
        <v>99918050</v>
      </c>
      <c r="Q928" s="8">
        <v>24259</v>
      </c>
      <c r="R928" s="8">
        <v>24987</v>
      </c>
      <c r="S928" s="8">
        <f t="shared" si="57"/>
        <v>25610</v>
      </c>
      <c r="T928" s="8">
        <f t="shared" si="58"/>
        <v>26716</v>
      </c>
      <c r="U928" s="8">
        <f t="shared" si="59"/>
        <v>29120</v>
      </c>
      <c r="V928" s="21" t="s">
        <v>144</v>
      </c>
      <c r="W928" s="21" t="s">
        <v>144</v>
      </c>
      <c r="X928" s="8" t="s">
        <v>181</v>
      </c>
      <c r="Y928" s="8" t="s">
        <v>183</v>
      </c>
      <c r="Z928" s="29">
        <v>2.5</v>
      </c>
      <c r="AA928" s="8" t="s">
        <v>1667</v>
      </c>
      <c r="AB928" s="8" t="s">
        <v>185</v>
      </c>
      <c r="AC928" s="8" t="s">
        <v>1758</v>
      </c>
      <c r="AE928" s="8" t="e">
        <f>VLOOKUP(N928,[1]CRN!$H$2:$I$1212,2,FALSE)</f>
        <v>#N/A</v>
      </c>
      <c r="AG928" s="9">
        <v>98143141</v>
      </c>
      <c r="AH928" s="9">
        <v>23104</v>
      </c>
      <c r="AI928" s="9">
        <f>VLOOKUP(AG928,[2]CRN!$A$2:$J$2833,10,FALSE)</f>
        <v>24259</v>
      </c>
      <c r="AJ928" s="9">
        <f t="shared" si="60"/>
        <v>4.9991343490304707E-2</v>
      </c>
      <c r="AL928" s="9">
        <v>98143141</v>
      </c>
      <c r="AM928" s="9">
        <v>24987</v>
      </c>
      <c r="AT928" s="9">
        <v>99147145</v>
      </c>
      <c r="AU928" s="9">
        <v>99918069</v>
      </c>
      <c r="AX928" s="9">
        <v>98161016</v>
      </c>
      <c r="AY928" s="9">
        <v>3661</v>
      </c>
      <c r="BB928" s="9">
        <v>99918050</v>
      </c>
      <c r="BC928" s="9">
        <v>26716</v>
      </c>
      <c r="BF928" s="9">
        <v>99918050</v>
      </c>
      <c r="BG928" s="9">
        <v>29120</v>
      </c>
    </row>
    <row r="929" spans="2:59" x14ac:dyDescent="0.35">
      <c r="B929" s="21" t="s">
        <v>1570</v>
      </c>
      <c r="C929" s="21" t="s">
        <v>39</v>
      </c>
      <c r="D929" s="21" t="s">
        <v>67</v>
      </c>
      <c r="E929" s="21" t="s">
        <v>67</v>
      </c>
      <c r="F929" s="21" t="str">
        <f>MID(E929,8,34)</f>
        <v>10-2</v>
      </c>
      <c r="G929" s="8" t="s">
        <v>193</v>
      </c>
      <c r="H929" s="8">
        <v>40</v>
      </c>
      <c r="I929" s="8" t="s">
        <v>170</v>
      </c>
      <c r="J929" s="8" t="s">
        <v>154</v>
      </c>
      <c r="K929" s="8">
        <v>3</v>
      </c>
      <c r="L929" s="8" t="s">
        <v>161</v>
      </c>
      <c r="M929" s="8">
        <v>844</v>
      </c>
      <c r="N929" s="8">
        <v>99918072</v>
      </c>
      <c r="O929" s="8">
        <v>99147108</v>
      </c>
      <c r="P929" s="8">
        <v>99918072</v>
      </c>
      <c r="Q929" s="8">
        <v>24341</v>
      </c>
      <c r="R929" s="8">
        <v>25071</v>
      </c>
      <c r="S929" s="8">
        <f t="shared" si="57"/>
        <v>25697</v>
      </c>
      <c r="T929" s="8">
        <f t="shared" si="58"/>
        <v>26806</v>
      </c>
      <c r="U929" s="8">
        <f t="shared" si="59"/>
        <v>29218</v>
      </c>
      <c r="V929" s="21" t="s">
        <v>144</v>
      </c>
      <c r="W929" s="21" t="s">
        <v>144</v>
      </c>
      <c r="X929" s="8" t="s">
        <v>181</v>
      </c>
      <c r="Y929" s="8" t="s">
        <v>183</v>
      </c>
      <c r="Z929" s="29">
        <v>2.5</v>
      </c>
      <c r="AA929" s="8" t="s">
        <v>1667</v>
      </c>
      <c r="AB929" s="8" t="s">
        <v>185</v>
      </c>
      <c r="AC929" s="8" t="s">
        <v>1758</v>
      </c>
      <c r="AE929" s="8" t="e">
        <f>VLOOKUP(N929,[1]CRN!$H$2:$I$1212,2,FALSE)</f>
        <v>#N/A</v>
      </c>
      <c r="AG929" s="9">
        <v>99147108</v>
      </c>
      <c r="AH929" s="9">
        <v>23182</v>
      </c>
      <c r="AI929" s="9">
        <f>VLOOKUP(AG929,[2]CRN!$A$2:$J$2833,10,FALSE)</f>
        <v>24341</v>
      </c>
      <c r="AJ929" s="9">
        <f t="shared" si="60"/>
        <v>4.9995686308342682E-2</v>
      </c>
      <c r="AL929" s="9">
        <v>99147108</v>
      </c>
      <c r="AM929" s="9">
        <v>25071</v>
      </c>
      <c r="AT929" s="9">
        <v>99147106</v>
      </c>
      <c r="AU929" s="9">
        <v>99918070</v>
      </c>
      <c r="AX929" s="9">
        <v>98161017</v>
      </c>
      <c r="AY929" s="9">
        <v>3814</v>
      </c>
      <c r="BB929" s="9">
        <v>99918072</v>
      </c>
      <c r="BC929" s="9">
        <v>26806</v>
      </c>
      <c r="BF929" s="9">
        <v>99918072</v>
      </c>
      <c r="BG929" s="9">
        <v>29218</v>
      </c>
    </row>
    <row r="930" spans="2:59" x14ac:dyDescent="0.35">
      <c r="B930" s="21" t="s">
        <v>1571</v>
      </c>
      <c r="C930" s="21" t="s">
        <v>39</v>
      </c>
      <c r="D930" s="21" t="s">
        <v>68</v>
      </c>
      <c r="E930" s="21" t="s">
        <v>68</v>
      </c>
      <c r="F930" s="21" t="s">
        <v>415</v>
      </c>
      <c r="G930" s="8" t="s">
        <v>193</v>
      </c>
      <c r="H930" s="8">
        <v>40</v>
      </c>
      <c r="I930" s="8" t="s">
        <v>170</v>
      </c>
      <c r="J930" s="8" t="s">
        <v>151</v>
      </c>
      <c r="K930" s="8">
        <v>3</v>
      </c>
      <c r="L930" s="8" t="s">
        <v>161</v>
      </c>
      <c r="M930" s="8">
        <v>844</v>
      </c>
      <c r="N930" s="8">
        <v>99918051</v>
      </c>
      <c r="O930" s="8">
        <v>96872293</v>
      </c>
      <c r="P930" s="8">
        <v>99918051</v>
      </c>
      <c r="Q930" s="8">
        <v>24259</v>
      </c>
      <c r="R930" s="8">
        <v>24987</v>
      </c>
      <c r="S930" s="8">
        <f t="shared" si="57"/>
        <v>25610</v>
      </c>
      <c r="T930" s="8">
        <f t="shared" si="58"/>
        <v>26716</v>
      </c>
      <c r="U930" s="8">
        <f t="shared" si="59"/>
        <v>29120</v>
      </c>
      <c r="V930" s="21" t="s">
        <v>144</v>
      </c>
      <c r="W930" s="21" t="s">
        <v>144</v>
      </c>
      <c r="X930" s="8" t="s">
        <v>181</v>
      </c>
      <c r="Y930" s="8" t="s">
        <v>183</v>
      </c>
      <c r="Z930" s="29">
        <v>2.5</v>
      </c>
      <c r="AA930" s="8" t="s">
        <v>1667</v>
      </c>
      <c r="AB930" s="8" t="s">
        <v>185</v>
      </c>
      <c r="AC930" s="8" t="s">
        <v>1758</v>
      </c>
      <c r="AE930" s="8" t="e">
        <f>VLOOKUP(N930,[1]CRN!$H$2:$I$1212,2,FALSE)</f>
        <v>#N/A</v>
      </c>
      <c r="AG930" s="9">
        <v>96872293</v>
      </c>
      <c r="AH930" s="9">
        <v>23104</v>
      </c>
      <c r="AI930" s="9">
        <f>VLOOKUP(AG930,[2]CRN!$A$2:$J$2833,10,FALSE)</f>
        <v>24259</v>
      </c>
      <c r="AJ930" s="9">
        <f t="shared" si="60"/>
        <v>4.9991343490304707E-2</v>
      </c>
      <c r="AL930" s="9">
        <v>96872293</v>
      </c>
      <c r="AM930" s="9">
        <v>24987</v>
      </c>
      <c r="AT930" s="9">
        <v>99147107</v>
      </c>
      <c r="AU930" s="9">
        <v>99918071</v>
      </c>
      <c r="AX930" s="9">
        <v>98161018</v>
      </c>
      <c r="AY930" s="9">
        <v>3865</v>
      </c>
      <c r="BB930" s="9">
        <v>99918051</v>
      </c>
      <c r="BC930" s="9">
        <v>26716</v>
      </c>
      <c r="BF930" s="9">
        <v>99918051</v>
      </c>
      <c r="BG930" s="9">
        <v>29120</v>
      </c>
    </row>
    <row r="931" spans="2:59" x14ac:dyDescent="0.35">
      <c r="B931" s="21" t="s">
        <v>1572</v>
      </c>
      <c r="C931" s="21" t="s">
        <v>39</v>
      </c>
      <c r="D931" s="21" t="s">
        <v>68</v>
      </c>
      <c r="E931" s="21" t="s">
        <v>68</v>
      </c>
      <c r="F931" s="21" t="s">
        <v>415</v>
      </c>
      <c r="G931" s="8" t="s">
        <v>193</v>
      </c>
      <c r="H931" s="8">
        <v>40</v>
      </c>
      <c r="I931" s="8" t="s">
        <v>170</v>
      </c>
      <c r="J931" s="8" t="s">
        <v>154</v>
      </c>
      <c r="K931" s="8">
        <v>3</v>
      </c>
      <c r="L931" s="8" t="s">
        <v>161</v>
      </c>
      <c r="M931" s="8">
        <v>844</v>
      </c>
      <c r="N931" s="8">
        <v>99918073</v>
      </c>
      <c r="O931" s="8">
        <v>99147109</v>
      </c>
      <c r="P931" s="8">
        <v>99918073</v>
      </c>
      <c r="Q931" s="8">
        <v>24341</v>
      </c>
      <c r="R931" s="8">
        <v>25071</v>
      </c>
      <c r="S931" s="8">
        <f t="shared" si="57"/>
        <v>25697</v>
      </c>
      <c r="T931" s="8">
        <f t="shared" si="58"/>
        <v>26806</v>
      </c>
      <c r="U931" s="8">
        <f t="shared" si="59"/>
        <v>29218</v>
      </c>
      <c r="V931" s="21" t="s">
        <v>144</v>
      </c>
      <c r="W931" s="21" t="s">
        <v>144</v>
      </c>
      <c r="X931" s="8" t="s">
        <v>181</v>
      </c>
      <c r="Y931" s="8" t="s">
        <v>183</v>
      </c>
      <c r="Z931" s="29">
        <v>2.5</v>
      </c>
      <c r="AA931" s="8" t="s">
        <v>1667</v>
      </c>
      <c r="AB931" s="8" t="s">
        <v>185</v>
      </c>
      <c r="AC931" s="8" t="s">
        <v>1758</v>
      </c>
      <c r="AE931" s="8" t="e">
        <f>VLOOKUP(N931,[1]CRN!$H$2:$I$1212,2,FALSE)</f>
        <v>#N/A</v>
      </c>
      <c r="AG931" s="9">
        <v>99147109</v>
      </c>
      <c r="AH931" s="9">
        <v>23182</v>
      </c>
      <c r="AI931" s="9">
        <f>VLOOKUP(AG931,[2]CRN!$A$2:$J$2833,10,FALSE)</f>
        <v>24341</v>
      </c>
      <c r="AJ931" s="9">
        <f t="shared" si="60"/>
        <v>4.9995686308342682E-2</v>
      </c>
      <c r="AL931" s="9">
        <v>99147109</v>
      </c>
      <c r="AM931" s="9">
        <v>25071</v>
      </c>
      <c r="AT931" s="9">
        <v>99147108</v>
      </c>
      <c r="AU931" s="9">
        <v>99918072</v>
      </c>
      <c r="AX931" s="9">
        <v>98161019</v>
      </c>
      <c r="AY931" s="9">
        <v>4063</v>
      </c>
      <c r="BB931" s="9">
        <v>99918073</v>
      </c>
      <c r="BC931" s="9">
        <v>26806</v>
      </c>
      <c r="BF931" s="9">
        <v>99918073</v>
      </c>
      <c r="BG931" s="9">
        <v>29218</v>
      </c>
    </row>
    <row r="932" spans="2:59" x14ac:dyDescent="0.35">
      <c r="B932" s="21" t="s">
        <v>1573</v>
      </c>
      <c r="C932" s="21" t="s">
        <v>39</v>
      </c>
      <c r="D932" s="21" t="s">
        <v>69</v>
      </c>
      <c r="E932" s="21" t="s">
        <v>69</v>
      </c>
      <c r="F932" s="21" t="str">
        <f>MID(E932,8,34)</f>
        <v>11-2</v>
      </c>
      <c r="G932" s="8" t="s">
        <v>193</v>
      </c>
      <c r="H932" s="8">
        <v>50</v>
      </c>
      <c r="I932" s="8" t="s">
        <v>171</v>
      </c>
      <c r="J932" s="8" t="s">
        <v>151</v>
      </c>
      <c r="K932" s="8">
        <v>3</v>
      </c>
      <c r="L932" s="8" t="s">
        <v>161</v>
      </c>
      <c r="M932" s="8">
        <v>851</v>
      </c>
      <c r="N932" s="8">
        <v>99918052</v>
      </c>
      <c r="O932" s="8">
        <v>97756446</v>
      </c>
      <c r="P932" s="8">
        <v>99918052</v>
      </c>
      <c r="Q932" s="8">
        <v>27472</v>
      </c>
      <c r="R932" s="8">
        <v>27522</v>
      </c>
      <c r="S932" s="8">
        <f t="shared" si="57"/>
        <v>27523</v>
      </c>
      <c r="T932" s="8">
        <f t="shared" si="58"/>
        <v>28719</v>
      </c>
      <c r="U932" s="8">
        <f t="shared" si="59"/>
        <v>31303</v>
      </c>
      <c r="V932" s="21" t="s">
        <v>144</v>
      </c>
      <c r="W932" s="21" t="s">
        <v>144</v>
      </c>
      <c r="X932" s="8" t="s">
        <v>181</v>
      </c>
      <c r="Y932" s="8" t="s">
        <v>183</v>
      </c>
      <c r="Z932" s="29">
        <v>2.5</v>
      </c>
      <c r="AA932" s="8" t="s">
        <v>1667</v>
      </c>
      <c r="AB932" s="8" t="s">
        <v>185</v>
      </c>
      <c r="AC932" s="8" t="s">
        <v>1758</v>
      </c>
      <c r="AE932" s="8" t="e">
        <f>VLOOKUP(N932,[1]CRN!$H$2:$I$1212,2,FALSE)</f>
        <v>#N/A</v>
      </c>
      <c r="AG932" s="9">
        <v>97756446</v>
      </c>
      <c r="AH932" s="9">
        <v>26164</v>
      </c>
      <c r="AI932" s="9">
        <f>VLOOKUP(AG932,[2]CRN!$A$2:$J$2833,10,FALSE)</f>
        <v>27472</v>
      </c>
      <c r="AJ932" s="9">
        <f t="shared" si="60"/>
        <v>4.9992355908882437E-2</v>
      </c>
      <c r="AL932" s="9">
        <v>97756446</v>
      </c>
      <c r="AM932" s="9">
        <v>27522</v>
      </c>
      <c r="AT932" s="9">
        <v>99147109</v>
      </c>
      <c r="AU932" s="9">
        <v>99918073</v>
      </c>
      <c r="AX932" s="9">
        <v>98161020</v>
      </c>
      <c r="AY932" s="9">
        <v>4114</v>
      </c>
      <c r="BB932" s="9">
        <v>99918052</v>
      </c>
      <c r="BC932" s="9">
        <v>28719</v>
      </c>
      <c r="BF932" s="9">
        <v>99918052</v>
      </c>
      <c r="BG932" s="9">
        <v>31303</v>
      </c>
    </row>
    <row r="933" spans="2:59" x14ac:dyDescent="0.35">
      <c r="B933" s="21" t="s">
        <v>1574</v>
      </c>
      <c r="C933" s="21" t="s">
        <v>39</v>
      </c>
      <c r="D933" s="21" t="s">
        <v>69</v>
      </c>
      <c r="E933" s="21" t="s">
        <v>69</v>
      </c>
      <c r="F933" s="21" t="str">
        <f>MID(E933,8,34)</f>
        <v>11-2</v>
      </c>
      <c r="G933" s="8" t="s">
        <v>193</v>
      </c>
      <c r="H933" s="8">
        <v>50</v>
      </c>
      <c r="I933" s="8" t="s">
        <v>171</v>
      </c>
      <c r="J933" s="8" t="s">
        <v>154</v>
      </c>
      <c r="K933" s="8">
        <v>3</v>
      </c>
      <c r="L933" s="8" t="s">
        <v>161</v>
      </c>
      <c r="M933" s="8">
        <v>851</v>
      </c>
      <c r="N933" s="8">
        <v>99918074</v>
      </c>
      <c r="O933" s="8">
        <v>97756450</v>
      </c>
      <c r="P933" s="8">
        <v>99918074</v>
      </c>
      <c r="Q933" s="8">
        <v>27554</v>
      </c>
      <c r="R933" s="8">
        <v>27606</v>
      </c>
      <c r="S933" s="8">
        <f t="shared" si="57"/>
        <v>27610</v>
      </c>
      <c r="T933" s="8">
        <f t="shared" si="58"/>
        <v>28809</v>
      </c>
      <c r="U933" s="8">
        <f t="shared" si="59"/>
        <v>31401</v>
      </c>
      <c r="V933" s="21" t="s">
        <v>144</v>
      </c>
      <c r="W933" s="21" t="s">
        <v>144</v>
      </c>
      <c r="X933" s="8" t="s">
        <v>181</v>
      </c>
      <c r="Y933" s="8" t="s">
        <v>183</v>
      </c>
      <c r="Z933" s="29">
        <v>2.5</v>
      </c>
      <c r="AA933" s="8" t="s">
        <v>1667</v>
      </c>
      <c r="AB933" s="8" t="s">
        <v>185</v>
      </c>
      <c r="AC933" s="8" t="s">
        <v>1758</v>
      </c>
      <c r="AE933" s="8">
        <v>26242</v>
      </c>
      <c r="AG933" s="9">
        <v>97756450</v>
      </c>
      <c r="AH933" s="9">
        <v>26242</v>
      </c>
      <c r="AI933" s="9">
        <f>VLOOKUP(AG933,[2]CRN!$A$2:$J$2833,10,FALSE)</f>
        <v>27554</v>
      </c>
      <c r="AJ933" s="9">
        <f t="shared" si="60"/>
        <v>4.9996189314838811E-2</v>
      </c>
      <c r="AL933" s="9">
        <v>97756450</v>
      </c>
      <c r="AM933" s="9">
        <v>27606</v>
      </c>
      <c r="AT933" s="9">
        <v>97756450</v>
      </c>
      <c r="AU933" s="9">
        <v>99918074</v>
      </c>
      <c r="AX933" s="9">
        <v>98161021</v>
      </c>
      <c r="AY933" s="9">
        <v>4263</v>
      </c>
      <c r="BB933" s="9">
        <v>99918074</v>
      </c>
      <c r="BC933" s="9">
        <v>28809</v>
      </c>
      <c r="BF933" s="9">
        <v>99918074</v>
      </c>
      <c r="BG933" s="9">
        <v>31401</v>
      </c>
    </row>
    <row r="934" spans="2:59" x14ac:dyDescent="0.35">
      <c r="B934" s="21" t="s">
        <v>1575</v>
      </c>
      <c r="C934" s="21" t="s">
        <v>39</v>
      </c>
      <c r="D934" s="21" t="s">
        <v>54</v>
      </c>
      <c r="E934" s="21" t="s">
        <v>54</v>
      </c>
      <c r="F934" s="21" t="s">
        <v>408</v>
      </c>
      <c r="G934" s="8" t="s">
        <v>193</v>
      </c>
      <c r="H934" s="8">
        <v>15</v>
      </c>
      <c r="I934" s="8" t="s">
        <v>159</v>
      </c>
      <c r="J934" s="8" t="s">
        <v>151</v>
      </c>
      <c r="K934" s="8">
        <v>3</v>
      </c>
      <c r="L934" s="8" t="s">
        <v>153</v>
      </c>
      <c r="M934" s="8">
        <v>385</v>
      </c>
      <c r="N934" s="8">
        <v>99918075</v>
      </c>
      <c r="O934" s="8">
        <v>96419574</v>
      </c>
      <c r="P934" s="8">
        <v>99918075</v>
      </c>
      <c r="Q934" s="8">
        <v>9360</v>
      </c>
      <c r="R934" s="8">
        <v>9641</v>
      </c>
      <c r="S934" s="8">
        <f t="shared" si="57"/>
        <v>9734</v>
      </c>
      <c r="T934" s="8">
        <f t="shared" si="58"/>
        <v>10148</v>
      </c>
      <c r="U934" s="8">
        <f t="shared" si="59"/>
        <v>11061</v>
      </c>
      <c r="V934" s="21" t="s">
        <v>144</v>
      </c>
      <c r="W934" s="21" t="s">
        <v>144</v>
      </c>
      <c r="X934" s="8" t="s">
        <v>181</v>
      </c>
      <c r="Y934" s="8" t="s">
        <v>183</v>
      </c>
      <c r="Z934" s="29">
        <v>2.5</v>
      </c>
      <c r="AA934" s="8" t="s">
        <v>1668</v>
      </c>
      <c r="AB934" s="8" t="s">
        <v>188</v>
      </c>
      <c r="AC934" s="8" t="s">
        <v>1758</v>
      </c>
      <c r="AE934" s="8" t="e">
        <f>VLOOKUP(N934,[1]CRN!$H$2:$I$1212,2,FALSE)</f>
        <v>#N/A</v>
      </c>
      <c r="AG934" s="9">
        <v>96419574</v>
      </c>
      <c r="AH934" s="9">
        <v>8914</v>
      </c>
      <c r="AI934" s="9">
        <f>VLOOKUP(AG934,[2]CRN!$A$2:$J$2833,10,FALSE)</f>
        <v>9360</v>
      </c>
      <c r="AJ934" s="9">
        <f t="shared" si="60"/>
        <v>5.0033654924837336E-2</v>
      </c>
      <c r="AL934" s="9">
        <v>96419574</v>
      </c>
      <c r="AM934" s="9">
        <v>9641</v>
      </c>
      <c r="AT934" s="9">
        <v>96419574</v>
      </c>
      <c r="AU934" s="9">
        <v>99918075</v>
      </c>
      <c r="AX934" s="9">
        <v>98161022</v>
      </c>
      <c r="AY934" s="9">
        <v>4314</v>
      </c>
      <c r="BB934" s="9">
        <v>99918075</v>
      </c>
      <c r="BC934" s="9">
        <v>10148</v>
      </c>
      <c r="BF934" s="9">
        <v>99918075</v>
      </c>
      <c r="BG934" s="9">
        <v>11061</v>
      </c>
    </row>
    <row r="935" spans="2:59" x14ac:dyDescent="0.35">
      <c r="B935" s="21" t="s">
        <v>1576</v>
      </c>
      <c r="C935" s="21" t="s">
        <v>39</v>
      </c>
      <c r="D935" s="21" t="s">
        <v>54</v>
      </c>
      <c r="E935" s="21" t="s">
        <v>54</v>
      </c>
      <c r="F935" s="21" t="s">
        <v>408</v>
      </c>
      <c r="G935" s="8" t="s">
        <v>193</v>
      </c>
      <c r="H935" s="8">
        <v>15</v>
      </c>
      <c r="I935" s="8" t="s">
        <v>159</v>
      </c>
      <c r="J935" s="8" t="s">
        <v>154</v>
      </c>
      <c r="K935" s="8">
        <v>3</v>
      </c>
      <c r="L935" s="8" t="s">
        <v>153</v>
      </c>
      <c r="M935" s="8">
        <v>385</v>
      </c>
      <c r="N935" s="8">
        <v>99918101</v>
      </c>
      <c r="O935" s="8">
        <v>96419706</v>
      </c>
      <c r="P935" s="8">
        <v>99918101</v>
      </c>
      <c r="Q935" s="8">
        <v>9442</v>
      </c>
      <c r="R935" s="8">
        <v>9725</v>
      </c>
      <c r="S935" s="8">
        <f t="shared" si="57"/>
        <v>9821</v>
      </c>
      <c r="T935" s="8">
        <f t="shared" si="58"/>
        <v>10238</v>
      </c>
      <c r="U935" s="8">
        <f t="shared" si="59"/>
        <v>11159</v>
      </c>
      <c r="V935" s="21" t="s">
        <v>144</v>
      </c>
      <c r="W935" s="21" t="s">
        <v>144</v>
      </c>
      <c r="X935" s="8" t="s">
        <v>181</v>
      </c>
      <c r="Y935" s="8" t="s">
        <v>183</v>
      </c>
      <c r="Z935" s="29">
        <v>2.5</v>
      </c>
      <c r="AA935" s="8" t="s">
        <v>1668</v>
      </c>
      <c r="AB935" s="8" t="s">
        <v>188</v>
      </c>
      <c r="AC935" s="8" t="s">
        <v>1758</v>
      </c>
      <c r="AE935" s="8" t="e">
        <f>VLOOKUP(N935,[1]CRN!$H$2:$I$1212,2,FALSE)</f>
        <v>#N/A</v>
      </c>
      <c r="AG935" s="9">
        <v>96419706</v>
      </c>
      <c r="AH935" s="9">
        <v>8992</v>
      </c>
      <c r="AI935" s="9">
        <f>VLOOKUP(AG935,[2]CRN!$A$2:$J$2833,10,FALSE)</f>
        <v>9442</v>
      </c>
      <c r="AJ935" s="9">
        <f t="shared" si="60"/>
        <v>5.0044483985765123E-2</v>
      </c>
      <c r="AL935" s="9">
        <v>96419706</v>
      </c>
      <c r="AM935" s="9">
        <v>9725</v>
      </c>
      <c r="AT935" s="9">
        <v>96419575</v>
      </c>
      <c r="AU935" s="9">
        <v>99918076</v>
      </c>
      <c r="AX935" s="9">
        <v>98161023</v>
      </c>
      <c r="AY935" s="9">
        <v>4811</v>
      </c>
      <c r="BB935" s="9">
        <v>99918101</v>
      </c>
      <c r="BC935" s="9">
        <v>10238</v>
      </c>
      <c r="BF935" s="9">
        <v>99918101</v>
      </c>
      <c r="BG935" s="9">
        <v>11159</v>
      </c>
    </row>
    <row r="936" spans="2:59" x14ac:dyDescent="0.35">
      <c r="B936" s="21" t="s">
        <v>1577</v>
      </c>
      <c r="C936" s="21" t="s">
        <v>39</v>
      </c>
      <c r="D936" s="21" t="s">
        <v>55</v>
      </c>
      <c r="E936" s="21" t="s">
        <v>55</v>
      </c>
      <c r="F936" s="21" t="str">
        <f>MID(E936,8,3)</f>
        <v>4-2</v>
      </c>
      <c r="G936" s="8" t="s">
        <v>193</v>
      </c>
      <c r="H936" s="8">
        <v>15</v>
      </c>
      <c r="I936" s="8" t="s">
        <v>159</v>
      </c>
      <c r="J936" s="8" t="s">
        <v>151</v>
      </c>
      <c r="K936" s="8">
        <v>3</v>
      </c>
      <c r="L936" s="8" t="s">
        <v>153</v>
      </c>
      <c r="M936" s="8">
        <v>392</v>
      </c>
      <c r="N936" s="8">
        <v>99918076</v>
      </c>
      <c r="O936" s="8">
        <v>96419575</v>
      </c>
      <c r="P936" s="8">
        <v>99918076</v>
      </c>
      <c r="Q936" s="8">
        <v>10984</v>
      </c>
      <c r="R936" s="8">
        <v>11314</v>
      </c>
      <c r="S936" s="8">
        <f t="shared" si="57"/>
        <v>11458</v>
      </c>
      <c r="T936" s="8">
        <f t="shared" si="58"/>
        <v>11941</v>
      </c>
      <c r="U936" s="8">
        <f t="shared" si="59"/>
        <v>13014</v>
      </c>
      <c r="V936" s="21" t="s">
        <v>144</v>
      </c>
      <c r="W936" s="21" t="s">
        <v>144</v>
      </c>
      <c r="X936" s="8" t="s">
        <v>181</v>
      </c>
      <c r="Y936" s="8" t="s">
        <v>183</v>
      </c>
      <c r="Z936" s="29">
        <v>2.5</v>
      </c>
      <c r="AA936" s="8" t="s">
        <v>1668</v>
      </c>
      <c r="AB936" s="8" t="s">
        <v>188</v>
      </c>
      <c r="AC936" s="8" t="s">
        <v>1758</v>
      </c>
      <c r="AE936" s="8" t="e">
        <f>VLOOKUP(N936,[1]CRN!$H$2:$I$1212,2,FALSE)</f>
        <v>#N/A</v>
      </c>
      <c r="AG936" s="9">
        <v>96419575</v>
      </c>
      <c r="AH936" s="9">
        <v>10461</v>
      </c>
      <c r="AI936" s="9">
        <f>VLOOKUP(AG936,[2]CRN!$A$2:$J$2833,10,FALSE)</f>
        <v>10984</v>
      </c>
      <c r="AJ936" s="9">
        <f t="shared" si="60"/>
        <v>4.9995220342223499E-2</v>
      </c>
      <c r="AL936" s="9">
        <v>96419575</v>
      </c>
      <c r="AM936" s="9">
        <v>11314</v>
      </c>
      <c r="AT936" s="9">
        <v>97761018</v>
      </c>
      <c r="AU936" s="9">
        <v>99918077</v>
      </c>
      <c r="AX936" s="9">
        <v>98161024</v>
      </c>
      <c r="AY936" s="9">
        <v>4862</v>
      </c>
      <c r="BB936" s="9">
        <v>99918076</v>
      </c>
      <c r="BC936" s="9">
        <v>11941</v>
      </c>
      <c r="BF936" s="9">
        <v>99918076</v>
      </c>
      <c r="BG936" s="9">
        <v>13014</v>
      </c>
    </row>
    <row r="937" spans="2:59" x14ac:dyDescent="0.35">
      <c r="B937" s="21" t="s">
        <v>1578</v>
      </c>
      <c r="C937" s="21" t="s">
        <v>39</v>
      </c>
      <c r="D937" s="21" t="s">
        <v>55</v>
      </c>
      <c r="E937" s="21" t="s">
        <v>55</v>
      </c>
      <c r="F937" s="21" t="str">
        <f>MID(E937,8,3)</f>
        <v>4-2</v>
      </c>
      <c r="G937" s="8" t="s">
        <v>193</v>
      </c>
      <c r="H937" s="8">
        <v>15</v>
      </c>
      <c r="I937" s="8" t="s">
        <v>159</v>
      </c>
      <c r="J937" s="8" t="s">
        <v>154</v>
      </c>
      <c r="K937" s="8">
        <v>3</v>
      </c>
      <c r="L937" s="8" t="s">
        <v>153</v>
      </c>
      <c r="M937" s="8">
        <v>392</v>
      </c>
      <c r="N937" s="8">
        <v>99918102</v>
      </c>
      <c r="O937" s="8">
        <v>96419707</v>
      </c>
      <c r="P937" s="8">
        <v>99918102</v>
      </c>
      <c r="Q937" s="8">
        <v>11066</v>
      </c>
      <c r="R937" s="8">
        <v>11398</v>
      </c>
      <c r="S937" s="8">
        <f t="shared" si="57"/>
        <v>11545</v>
      </c>
      <c r="T937" s="8">
        <f t="shared" si="58"/>
        <v>12031</v>
      </c>
      <c r="U937" s="8">
        <f t="shared" si="59"/>
        <v>13112</v>
      </c>
      <c r="V937" s="21" t="s">
        <v>144</v>
      </c>
      <c r="W937" s="21" t="s">
        <v>144</v>
      </c>
      <c r="X937" s="8" t="s">
        <v>181</v>
      </c>
      <c r="Y937" s="8" t="s">
        <v>183</v>
      </c>
      <c r="Z937" s="29">
        <v>2.5</v>
      </c>
      <c r="AA937" s="8" t="s">
        <v>1668</v>
      </c>
      <c r="AB937" s="8" t="s">
        <v>188</v>
      </c>
      <c r="AC937" s="8" t="s">
        <v>1758</v>
      </c>
      <c r="AE937" s="8" t="e">
        <f>VLOOKUP(N937,[1]CRN!$H$2:$I$1212,2,FALSE)</f>
        <v>#N/A</v>
      </c>
      <c r="AG937" s="9">
        <v>96419707</v>
      </c>
      <c r="AH937" s="9">
        <v>10539</v>
      </c>
      <c r="AI937" s="9">
        <f>VLOOKUP(AG937,[2]CRN!$A$2:$J$2833,10,FALSE)</f>
        <v>11066</v>
      </c>
      <c r="AJ937" s="9">
        <f t="shared" si="60"/>
        <v>5.0004744283138815E-2</v>
      </c>
      <c r="AL937" s="9">
        <v>96419707</v>
      </c>
      <c r="AM937" s="9">
        <v>11398</v>
      </c>
      <c r="AT937" s="9">
        <v>96419577</v>
      </c>
      <c r="AU937" s="9">
        <v>99918078</v>
      </c>
      <c r="AX937" s="9">
        <v>98161025</v>
      </c>
      <c r="AY937" s="9">
        <v>5050</v>
      </c>
      <c r="BB937" s="9">
        <v>99918102</v>
      </c>
      <c r="BC937" s="9">
        <v>12031</v>
      </c>
      <c r="BF937" s="9">
        <v>99918102</v>
      </c>
      <c r="BG937" s="9">
        <v>13112</v>
      </c>
    </row>
    <row r="938" spans="2:59" x14ac:dyDescent="0.35">
      <c r="B938" s="21" t="s">
        <v>1579</v>
      </c>
      <c r="C938" s="21" t="s">
        <v>39</v>
      </c>
      <c r="D938" s="21" t="s">
        <v>56</v>
      </c>
      <c r="E938" s="21" t="s">
        <v>56</v>
      </c>
      <c r="F938" s="21" t="s">
        <v>409</v>
      </c>
      <c r="G938" s="8" t="s">
        <v>193</v>
      </c>
      <c r="H938" s="8">
        <v>20</v>
      </c>
      <c r="I938" s="8" t="s">
        <v>159</v>
      </c>
      <c r="J938" s="8" t="s">
        <v>151</v>
      </c>
      <c r="K938" s="8">
        <v>3</v>
      </c>
      <c r="L938" s="8" t="s">
        <v>153</v>
      </c>
      <c r="M938" s="8">
        <v>392</v>
      </c>
      <c r="N938" s="8">
        <v>99918077</v>
      </c>
      <c r="O938" s="8">
        <v>97761018</v>
      </c>
      <c r="P938" s="8">
        <v>99918077</v>
      </c>
      <c r="Q938" s="8">
        <v>11581</v>
      </c>
      <c r="R938" s="8">
        <v>11929</v>
      </c>
      <c r="S938" s="8">
        <f t="shared" si="57"/>
        <v>12066</v>
      </c>
      <c r="T938" s="8">
        <f t="shared" si="58"/>
        <v>12579</v>
      </c>
      <c r="U938" s="8">
        <f t="shared" si="59"/>
        <v>13710</v>
      </c>
      <c r="V938" s="21" t="s">
        <v>144</v>
      </c>
      <c r="W938" s="21" t="s">
        <v>144</v>
      </c>
      <c r="X938" s="8" t="s">
        <v>181</v>
      </c>
      <c r="Y938" s="8" t="s">
        <v>183</v>
      </c>
      <c r="Z938" s="29">
        <v>2.5</v>
      </c>
      <c r="AA938" s="8" t="s">
        <v>1668</v>
      </c>
      <c r="AB938" s="8" t="s">
        <v>188</v>
      </c>
      <c r="AC938" s="8" t="s">
        <v>1758</v>
      </c>
      <c r="AE938" s="8" t="e">
        <f>VLOOKUP(N938,[1]CRN!$H$2:$I$1212,2,FALSE)</f>
        <v>#N/A</v>
      </c>
      <c r="AG938" s="9">
        <v>97761018</v>
      </c>
      <c r="AH938" s="9">
        <v>11030</v>
      </c>
      <c r="AI938" s="9">
        <f>VLOOKUP(AG938,[2]CRN!$A$2:$J$2833,10,FALSE)</f>
        <v>11581</v>
      </c>
      <c r="AJ938" s="9">
        <f t="shared" si="60"/>
        <v>4.9954669084315506E-2</v>
      </c>
      <c r="AL938" s="9">
        <v>97761018</v>
      </c>
      <c r="AM938" s="9">
        <v>11929</v>
      </c>
      <c r="AT938" s="9">
        <v>96419578</v>
      </c>
      <c r="AU938" s="9">
        <v>99918079</v>
      </c>
      <c r="AX938" s="9">
        <v>98161026</v>
      </c>
      <c r="AY938" s="9">
        <v>5101</v>
      </c>
      <c r="BB938" s="9">
        <v>99918077</v>
      </c>
      <c r="BC938" s="9">
        <v>12579</v>
      </c>
      <c r="BF938" s="9">
        <v>99918077</v>
      </c>
      <c r="BG938" s="9">
        <v>13710</v>
      </c>
    </row>
    <row r="939" spans="2:59" x14ac:dyDescent="0.35">
      <c r="B939" s="21" t="s">
        <v>1580</v>
      </c>
      <c r="C939" s="21" t="s">
        <v>39</v>
      </c>
      <c r="D939" s="21" t="s">
        <v>56</v>
      </c>
      <c r="E939" s="21" t="s">
        <v>56</v>
      </c>
      <c r="F939" s="21" t="s">
        <v>409</v>
      </c>
      <c r="G939" s="8" t="s">
        <v>193</v>
      </c>
      <c r="H939" s="8">
        <v>20</v>
      </c>
      <c r="I939" s="8" t="s">
        <v>159</v>
      </c>
      <c r="J939" s="8" t="s">
        <v>154</v>
      </c>
      <c r="K939" s="8">
        <v>3</v>
      </c>
      <c r="L939" s="8" t="s">
        <v>153</v>
      </c>
      <c r="M939" s="8">
        <v>392</v>
      </c>
      <c r="N939" s="8">
        <v>99918103</v>
      </c>
      <c r="O939" s="8">
        <v>97761530</v>
      </c>
      <c r="P939" s="8">
        <v>99918103</v>
      </c>
      <c r="Q939" s="8">
        <v>11663</v>
      </c>
      <c r="R939" s="8">
        <v>12013</v>
      </c>
      <c r="S939" s="8">
        <f t="shared" si="57"/>
        <v>12153</v>
      </c>
      <c r="T939" s="8">
        <f t="shared" si="58"/>
        <v>12669</v>
      </c>
      <c r="U939" s="8">
        <f t="shared" si="59"/>
        <v>13808</v>
      </c>
      <c r="V939" s="21" t="s">
        <v>144</v>
      </c>
      <c r="W939" s="21" t="s">
        <v>144</v>
      </c>
      <c r="X939" s="8" t="s">
        <v>181</v>
      </c>
      <c r="Y939" s="8" t="s">
        <v>183</v>
      </c>
      <c r="Z939" s="29">
        <v>2.5</v>
      </c>
      <c r="AA939" s="8" t="s">
        <v>1668</v>
      </c>
      <c r="AB939" s="8" t="s">
        <v>188</v>
      </c>
      <c r="AC939" s="8" t="s">
        <v>1758</v>
      </c>
      <c r="AE939" s="8" t="e">
        <f>VLOOKUP(N939,[1]CRN!$H$2:$I$1212,2,FALSE)</f>
        <v>#N/A</v>
      </c>
      <c r="AG939" s="9">
        <v>97761530</v>
      </c>
      <c r="AH939" s="9">
        <v>11108</v>
      </c>
      <c r="AI939" s="9">
        <f>VLOOKUP(AG939,[2]CRN!$A$2:$J$2833,10,FALSE)</f>
        <v>11663</v>
      </c>
      <c r="AJ939" s="9">
        <f t="shared" si="60"/>
        <v>4.9963989917176807E-2</v>
      </c>
      <c r="AL939" s="9">
        <v>97761530</v>
      </c>
      <c r="AM939" s="9">
        <v>12013</v>
      </c>
      <c r="AT939" s="9">
        <v>96419579</v>
      </c>
      <c r="AU939" s="9">
        <v>99918080</v>
      </c>
      <c r="AX939" s="9">
        <v>98161027</v>
      </c>
      <c r="AY939" s="9">
        <v>5297</v>
      </c>
      <c r="BB939" s="9">
        <v>99918103</v>
      </c>
      <c r="BC939" s="9">
        <v>12669</v>
      </c>
      <c r="BF939" s="9">
        <v>99918103</v>
      </c>
      <c r="BG939" s="9">
        <v>13808</v>
      </c>
    </row>
    <row r="940" spans="2:59" x14ac:dyDescent="0.35">
      <c r="B940" s="21" t="s">
        <v>1581</v>
      </c>
      <c r="C940" s="21" t="s">
        <v>39</v>
      </c>
      <c r="D940" s="21" t="s">
        <v>57</v>
      </c>
      <c r="E940" s="21" t="s">
        <v>57</v>
      </c>
      <c r="F940" s="21" t="str">
        <f>MID(E940,8,3)</f>
        <v>5-2</v>
      </c>
      <c r="G940" s="8" t="s">
        <v>193</v>
      </c>
      <c r="H940" s="8">
        <v>20</v>
      </c>
      <c r="I940" s="8" t="s">
        <v>159</v>
      </c>
      <c r="J940" s="8" t="s">
        <v>151</v>
      </c>
      <c r="K940" s="8">
        <v>3</v>
      </c>
      <c r="L940" s="8" t="s">
        <v>153</v>
      </c>
      <c r="M940" s="8">
        <v>448</v>
      </c>
      <c r="N940" s="8">
        <v>99918078</v>
      </c>
      <c r="O940" s="8">
        <v>96419577</v>
      </c>
      <c r="P940" s="8">
        <v>99918078</v>
      </c>
      <c r="Q940" s="8">
        <v>14390</v>
      </c>
      <c r="R940" s="8">
        <v>14822</v>
      </c>
      <c r="S940" s="8">
        <f t="shared" si="57"/>
        <v>15046</v>
      </c>
      <c r="T940" s="8">
        <f t="shared" si="58"/>
        <v>15678</v>
      </c>
      <c r="U940" s="8">
        <f t="shared" si="59"/>
        <v>17088</v>
      </c>
      <c r="V940" s="21" t="s">
        <v>144</v>
      </c>
      <c r="W940" s="21" t="s">
        <v>144</v>
      </c>
      <c r="X940" s="8" t="s">
        <v>181</v>
      </c>
      <c r="Y940" s="8" t="s">
        <v>183</v>
      </c>
      <c r="Z940" s="29">
        <v>2.5</v>
      </c>
      <c r="AA940" s="8" t="s">
        <v>1668</v>
      </c>
      <c r="AB940" s="8" t="s">
        <v>188</v>
      </c>
      <c r="AC940" s="8" t="s">
        <v>1758</v>
      </c>
      <c r="AE940" s="8" t="e">
        <f>VLOOKUP(N940,[1]CRN!$H$2:$I$1212,2,FALSE)</f>
        <v>#N/A</v>
      </c>
      <c r="AG940" s="9">
        <v>96419577</v>
      </c>
      <c r="AH940" s="9">
        <v>13705</v>
      </c>
      <c r="AI940" s="9">
        <f>VLOOKUP(AG940,[2]CRN!$A$2:$J$2833,10,FALSE)</f>
        <v>14390</v>
      </c>
      <c r="AJ940" s="9">
        <f t="shared" si="60"/>
        <v>4.9981758482305731E-2</v>
      </c>
      <c r="AL940" s="9">
        <v>96419577</v>
      </c>
      <c r="AM940" s="9">
        <v>14822</v>
      </c>
      <c r="AT940" s="9">
        <v>96419580</v>
      </c>
      <c r="AU940" s="9">
        <v>99918081</v>
      </c>
      <c r="AX940" s="9">
        <v>98161028</v>
      </c>
      <c r="AY940" s="9">
        <v>5348</v>
      </c>
      <c r="BB940" s="9">
        <v>99918078</v>
      </c>
      <c r="BC940" s="9">
        <v>15678</v>
      </c>
      <c r="BF940" s="9">
        <v>99918078</v>
      </c>
      <c r="BG940" s="9">
        <v>17088</v>
      </c>
    </row>
    <row r="941" spans="2:59" x14ac:dyDescent="0.35">
      <c r="B941" s="21" t="s">
        <v>1582</v>
      </c>
      <c r="C941" s="21" t="s">
        <v>39</v>
      </c>
      <c r="D941" s="21" t="s">
        <v>57</v>
      </c>
      <c r="E941" s="21" t="s">
        <v>57</v>
      </c>
      <c r="F941" s="21" t="str">
        <f>MID(E941,8,3)</f>
        <v>5-2</v>
      </c>
      <c r="G941" s="8" t="s">
        <v>193</v>
      </c>
      <c r="H941" s="8">
        <v>20</v>
      </c>
      <c r="I941" s="8" t="s">
        <v>159</v>
      </c>
      <c r="J941" s="8" t="s">
        <v>154</v>
      </c>
      <c r="K941" s="8">
        <v>3</v>
      </c>
      <c r="L941" s="8" t="s">
        <v>153</v>
      </c>
      <c r="M941" s="8">
        <v>448</v>
      </c>
      <c r="N941" s="8">
        <v>99918104</v>
      </c>
      <c r="O941" s="8">
        <v>96419709</v>
      </c>
      <c r="P941" s="8">
        <v>99918104</v>
      </c>
      <c r="Q941" s="8">
        <v>14472</v>
      </c>
      <c r="R941" s="8">
        <v>14906</v>
      </c>
      <c r="S941" s="8">
        <f t="shared" si="57"/>
        <v>15133</v>
      </c>
      <c r="T941" s="8">
        <f t="shared" si="58"/>
        <v>15768</v>
      </c>
      <c r="U941" s="8">
        <f t="shared" si="59"/>
        <v>17186</v>
      </c>
      <c r="V941" s="21" t="s">
        <v>144</v>
      </c>
      <c r="W941" s="21" t="s">
        <v>144</v>
      </c>
      <c r="X941" s="8" t="s">
        <v>181</v>
      </c>
      <c r="Y941" s="8" t="s">
        <v>183</v>
      </c>
      <c r="Z941" s="29">
        <v>2.5</v>
      </c>
      <c r="AA941" s="8" t="s">
        <v>1668</v>
      </c>
      <c r="AB941" s="8" t="s">
        <v>188</v>
      </c>
      <c r="AC941" s="8" t="s">
        <v>1758</v>
      </c>
      <c r="AE941" s="8" t="e">
        <f>VLOOKUP(N941,[1]CRN!$H$2:$I$1212,2,FALSE)</f>
        <v>#N/A</v>
      </c>
      <c r="AG941" s="9">
        <v>96419709</v>
      </c>
      <c r="AH941" s="9">
        <v>13783</v>
      </c>
      <c r="AI941" s="9">
        <f>VLOOKUP(AG941,[2]CRN!$A$2:$J$2833,10,FALSE)</f>
        <v>14472</v>
      </c>
      <c r="AJ941" s="9">
        <f t="shared" si="60"/>
        <v>4.9989117028223173E-2</v>
      </c>
      <c r="AL941" s="9">
        <v>96419709</v>
      </c>
      <c r="AM941" s="9">
        <v>14906</v>
      </c>
      <c r="AT941" s="9">
        <v>97753486</v>
      </c>
      <c r="AU941" s="9">
        <v>99918082</v>
      </c>
      <c r="AX941" s="9">
        <v>98161029</v>
      </c>
      <c r="AY941" s="9">
        <v>5497</v>
      </c>
      <c r="BB941" s="9">
        <v>99918104</v>
      </c>
      <c r="BC941" s="9">
        <v>15768</v>
      </c>
      <c r="BF941" s="9">
        <v>99918104</v>
      </c>
      <c r="BG941" s="9">
        <v>17186</v>
      </c>
    </row>
    <row r="942" spans="2:59" x14ac:dyDescent="0.35">
      <c r="B942" s="21" t="s">
        <v>1583</v>
      </c>
      <c r="C942" s="21" t="s">
        <v>39</v>
      </c>
      <c r="D942" s="21" t="s">
        <v>58</v>
      </c>
      <c r="E942" s="21" t="s">
        <v>58</v>
      </c>
      <c r="F942" s="21" t="s">
        <v>410</v>
      </c>
      <c r="G942" s="8" t="s">
        <v>193</v>
      </c>
      <c r="H942" s="8">
        <v>20</v>
      </c>
      <c r="I942" s="8" t="s">
        <v>159</v>
      </c>
      <c r="J942" s="8" t="s">
        <v>151</v>
      </c>
      <c r="K942" s="8">
        <v>3</v>
      </c>
      <c r="L942" s="8" t="s">
        <v>153</v>
      </c>
      <c r="M942" s="8">
        <v>448</v>
      </c>
      <c r="N942" s="8">
        <v>99918079</v>
      </c>
      <c r="O942" s="8">
        <v>96419578</v>
      </c>
      <c r="P942" s="8">
        <v>99918079</v>
      </c>
      <c r="Q942" s="8">
        <v>14390</v>
      </c>
      <c r="R942" s="8">
        <v>14822</v>
      </c>
      <c r="S942" s="8">
        <f t="shared" si="57"/>
        <v>15046</v>
      </c>
      <c r="T942" s="8">
        <f t="shared" si="58"/>
        <v>15678</v>
      </c>
      <c r="U942" s="8">
        <f t="shared" si="59"/>
        <v>17088</v>
      </c>
      <c r="V942" s="21" t="s">
        <v>144</v>
      </c>
      <c r="W942" s="21" t="s">
        <v>144</v>
      </c>
      <c r="X942" s="8" t="s">
        <v>181</v>
      </c>
      <c r="Y942" s="8" t="s">
        <v>183</v>
      </c>
      <c r="Z942" s="29">
        <v>2.5</v>
      </c>
      <c r="AA942" s="8" t="s">
        <v>1668</v>
      </c>
      <c r="AB942" s="8" t="s">
        <v>188</v>
      </c>
      <c r="AC942" s="8" t="s">
        <v>1758</v>
      </c>
      <c r="AE942" s="8" t="e">
        <f>VLOOKUP(N942,[1]CRN!$H$2:$I$1212,2,FALSE)</f>
        <v>#N/A</v>
      </c>
      <c r="AG942" s="9">
        <v>96419578</v>
      </c>
      <c r="AH942" s="9">
        <v>13705</v>
      </c>
      <c r="AI942" s="9">
        <f>VLOOKUP(AG942,[2]CRN!$A$2:$J$2833,10,FALSE)</f>
        <v>14390</v>
      </c>
      <c r="AJ942" s="9">
        <f t="shared" si="60"/>
        <v>4.9981758482305731E-2</v>
      </c>
      <c r="AL942" s="9">
        <v>96419578</v>
      </c>
      <c r="AM942" s="9">
        <v>14822</v>
      </c>
      <c r="AT942" s="9">
        <v>96419582</v>
      </c>
      <c r="AU942" s="9">
        <v>99918093</v>
      </c>
      <c r="AX942" s="9">
        <v>98161030</v>
      </c>
      <c r="AY942" s="9">
        <v>5548</v>
      </c>
      <c r="BB942" s="9">
        <v>99918079</v>
      </c>
      <c r="BC942" s="9">
        <v>15678</v>
      </c>
      <c r="BF942" s="9">
        <v>99918079</v>
      </c>
      <c r="BG942" s="9">
        <v>17088</v>
      </c>
    </row>
    <row r="943" spans="2:59" x14ac:dyDescent="0.35">
      <c r="B943" s="21" t="s">
        <v>1584</v>
      </c>
      <c r="C943" s="21" t="s">
        <v>39</v>
      </c>
      <c r="D943" s="21" t="s">
        <v>58</v>
      </c>
      <c r="E943" s="21" t="s">
        <v>58</v>
      </c>
      <c r="F943" s="21" t="s">
        <v>410</v>
      </c>
      <c r="G943" s="8" t="s">
        <v>193</v>
      </c>
      <c r="H943" s="8">
        <v>20</v>
      </c>
      <c r="I943" s="8" t="s">
        <v>159</v>
      </c>
      <c r="J943" s="8" t="s">
        <v>154</v>
      </c>
      <c r="K943" s="8">
        <v>3</v>
      </c>
      <c r="L943" s="8" t="s">
        <v>153</v>
      </c>
      <c r="M943" s="8">
        <v>448</v>
      </c>
      <c r="N943" s="8">
        <v>99918105</v>
      </c>
      <c r="O943" s="8">
        <v>96419710</v>
      </c>
      <c r="P943" s="8">
        <v>99918105</v>
      </c>
      <c r="Q943" s="8">
        <v>14472</v>
      </c>
      <c r="R943" s="8">
        <v>14906</v>
      </c>
      <c r="S943" s="8">
        <f t="shared" si="57"/>
        <v>15133</v>
      </c>
      <c r="T943" s="8">
        <f t="shared" si="58"/>
        <v>15768</v>
      </c>
      <c r="U943" s="8">
        <f t="shared" si="59"/>
        <v>17186</v>
      </c>
      <c r="V943" s="21" t="s">
        <v>144</v>
      </c>
      <c r="W943" s="21" t="s">
        <v>144</v>
      </c>
      <c r="X943" s="8" t="s">
        <v>181</v>
      </c>
      <c r="Y943" s="8" t="s">
        <v>183</v>
      </c>
      <c r="Z943" s="29">
        <v>2.5</v>
      </c>
      <c r="AA943" s="8" t="s">
        <v>1668</v>
      </c>
      <c r="AB943" s="8" t="s">
        <v>188</v>
      </c>
      <c r="AC943" s="8" t="s">
        <v>1758</v>
      </c>
      <c r="AE943" s="8" t="e">
        <f>VLOOKUP(N943,[1]CRN!$H$2:$I$1212,2,FALSE)</f>
        <v>#N/A</v>
      </c>
      <c r="AG943" s="9">
        <v>96419710</v>
      </c>
      <c r="AH943" s="9">
        <v>13783</v>
      </c>
      <c r="AI943" s="9">
        <f>VLOOKUP(AG943,[2]CRN!$A$2:$J$2833,10,FALSE)</f>
        <v>14472</v>
      </c>
      <c r="AJ943" s="9">
        <f t="shared" si="60"/>
        <v>4.9989117028223173E-2</v>
      </c>
      <c r="AL943" s="9">
        <v>96419710</v>
      </c>
      <c r="AM943" s="9">
        <v>14906</v>
      </c>
      <c r="AT943" s="9">
        <v>96419583</v>
      </c>
      <c r="AU943" s="9">
        <v>99918094</v>
      </c>
      <c r="AX943" s="9">
        <v>98161031</v>
      </c>
      <c r="AY943" s="9">
        <v>5645</v>
      </c>
      <c r="BB943" s="9">
        <v>99918105</v>
      </c>
      <c r="BC943" s="9">
        <v>15768</v>
      </c>
      <c r="BF943" s="9">
        <v>99918105</v>
      </c>
      <c r="BG943" s="9">
        <v>17186</v>
      </c>
    </row>
    <row r="944" spans="2:59" x14ac:dyDescent="0.35">
      <c r="B944" s="21" t="s">
        <v>1585</v>
      </c>
      <c r="C944" s="21" t="s">
        <v>39</v>
      </c>
      <c r="D944" s="21" t="s">
        <v>59</v>
      </c>
      <c r="E944" s="21" t="s">
        <v>59</v>
      </c>
      <c r="F944" s="21" t="str">
        <f>MID(E944,8,3)</f>
        <v>6-2</v>
      </c>
      <c r="G944" s="8" t="s">
        <v>193</v>
      </c>
      <c r="H944" s="8">
        <v>25</v>
      </c>
      <c r="I944" s="8" t="s">
        <v>160</v>
      </c>
      <c r="J944" s="8" t="s">
        <v>151</v>
      </c>
      <c r="K944" s="8">
        <v>3</v>
      </c>
      <c r="L944" s="8" t="s">
        <v>161</v>
      </c>
      <c r="M944" s="8">
        <v>472</v>
      </c>
      <c r="N944" s="8">
        <v>99918080</v>
      </c>
      <c r="O944" s="8">
        <v>96419579</v>
      </c>
      <c r="P944" s="8">
        <v>99918080</v>
      </c>
      <c r="Q944" s="8">
        <v>17025</v>
      </c>
      <c r="R944" s="8">
        <v>17536</v>
      </c>
      <c r="S944" s="8">
        <f t="shared" si="57"/>
        <v>17470</v>
      </c>
      <c r="T944" s="8">
        <f t="shared" si="58"/>
        <v>18204</v>
      </c>
      <c r="U944" s="8">
        <f t="shared" si="59"/>
        <v>19842</v>
      </c>
      <c r="V944" s="21" t="s">
        <v>144</v>
      </c>
      <c r="W944" s="21" t="s">
        <v>144</v>
      </c>
      <c r="X944" s="8" t="s">
        <v>181</v>
      </c>
      <c r="Y944" s="8" t="s">
        <v>183</v>
      </c>
      <c r="Z944" s="29">
        <v>2.5</v>
      </c>
      <c r="AA944" s="8" t="s">
        <v>1667</v>
      </c>
      <c r="AB944" s="8" t="s">
        <v>188</v>
      </c>
      <c r="AC944" s="8" t="s">
        <v>1758</v>
      </c>
      <c r="AE944" s="8" t="e">
        <f>VLOOKUP(N944,[1]CRN!$H$2:$I$1212,2,FALSE)</f>
        <v>#N/A</v>
      </c>
      <c r="AG944" s="9">
        <v>96419579</v>
      </c>
      <c r="AH944" s="9">
        <v>16214</v>
      </c>
      <c r="AI944" s="9">
        <f>VLOOKUP(AG944,[2]CRN!$A$2:$J$2833,10,FALSE)</f>
        <v>17025</v>
      </c>
      <c r="AJ944" s="9">
        <f t="shared" si="60"/>
        <v>5.0018502528678919E-2</v>
      </c>
      <c r="AL944" s="9">
        <v>96419579</v>
      </c>
      <c r="AM944" s="9">
        <v>17536</v>
      </c>
      <c r="AT944" s="9">
        <v>99140639</v>
      </c>
      <c r="AU944" s="9">
        <v>99918095</v>
      </c>
      <c r="AX944" s="9">
        <v>98161032</v>
      </c>
      <c r="AY944" s="9">
        <v>5696</v>
      </c>
      <c r="BB944" s="9">
        <v>99918080</v>
      </c>
      <c r="BC944" s="9">
        <v>18204</v>
      </c>
      <c r="BF944" s="9">
        <v>99918080</v>
      </c>
      <c r="BG944" s="9">
        <v>19842</v>
      </c>
    </row>
    <row r="945" spans="2:59" x14ac:dyDescent="0.35">
      <c r="B945" s="21" t="s">
        <v>1586</v>
      </c>
      <c r="C945" s="21" t="s">
        <v>39</v>
      </c>
      <c r="D945" s="21" t="s">
        <v>59</v>
      </c>
      <c r="E945" s="21" t="s">
        <v>59</v>
      </c>
      <c r="F945" s="21" t="str">
        <f>MID(E945,8,3)</f>
        <v>6-2</v>
      </c>
      <c r="G945" s="8" t="s">
        <v>193</v>
      </c>
      <c r="H945" s="8">
        <v>25</v>
      </c>
      <c r="I945" s="8" t="s">
        <v>160</v>
      </c>
      <c r="J945" s="8" t="s">
        <v>154</v>
      </c>
      <c r="K945" s="8">
        <v>3</v>
      </c>
      <c r="L945" s="8" t="s">
        <v>161</v>
      </c>
      <c r="M945" s="8">
        <v>472</v>
      </c>
      <c r="N945" s="8">
        <v>99918106</v>
      </c>
      <c r="O945" s="8">
        <v>96419711</v>
      </c>
      <c r="P945" s="8">
        <v>99918106</v>
      </c>
      <c r="Q945" s="8">
        <v>17107</v>
      </c>
      <c r="R945" s="8">
        <v>17620</v>
      </c>
      <c r="S945" s="8">
        <f t="shared" si="57"/>
        <v>17557</v>
      </c>
      <c r="T945" s="8">
        <f t="shared" si="58"/>
        <v>18294</v>
      </c>
      <c r="U945" s="8">
        <f t="shared" si="59"/>
        <v>19940</v>
      </c>
      <c r="V945" s="21" t="s">
        <v>144</v>
      </c>
      <c r="W945" s="21" t="s">
        <v>144</v>
      </c>
      <c r="X945" s="8" t="s">
        <v>181</v>
      </c>
      <c r="Y945" s="8" t="s">
        <v>183</v>
      </c>
      <c r="Z945" s="29">
        <v>2.5</v>
      </c>
      <c r="AA945" s="8" t="s">
        <v>1667</v>
      </c>
      <c r="AB945" s="8" t="s">
        <v>188</v>
      </c>
      <c r="AC945" s="8" t="s">
        <v>1758</v>
      </c>
      <c r="AE945" s="8" t="e">
        <f>VLOOKUP(N945,[1]CRN!$H$2:$I$1212,2,FALSE)</f>
        <v>#N/A</v>
      </c>
      <c r="AG945" s="9">
        <v>96419711</v>
      </c>
      <c r="AH945" s="9">
        <v>16292</v>
      </c>
      <c r="AI945" s="9">
        <f>VLOOKUP(AG945,[2]CRN!$A$2:$J$2833,10,FALSE)</f>
        <v>17107</v>
      </c>
      <c r="AJ945" s="9">
        <f t="shared" si="60"/>
        <v>5.0024551927326293E-2</v>
      </c>
      <c r="AL945" s="9">
        <v>96419711</v>
      </c>
      <c r="AM945" s="9">
        <v>17620</v>
      </c>
      <c r="AT945" s="9">
        <v>99140027</v>
      </c>
      <c r="AU945" s="9">
        <v>99918096</v>
      </c>
      <c r="AX945" s="9">
        <v>98161033</v>
      </c>
      <c r="AY945" s="9">
        <v>5963</v>
      </c>
      <c r="BB945" s="9">
        <v>99918106</v>
      </c>
      <c r="BC945" s="9">
        <v>18294</v>
      </c>
      <c r="BF945" s="9">
        <v>99918106</v>
      </c>
      <c r="BG945" s="9">
        <v>19940</v>
      </c>
    </row>
    <row r="946" spans="2:59" x14ac:dyDescent="0.35">
      <c r="B946" s="21" t="s">
        <v>1587</v>
      </c>
      <c r="C946" s="21" t="s">
        <v>39</v>
      </c>
      <c r="D946" s="21" t="s">
        <v>60</v>
      </c>
      <c r="E946" s="21" t="s">
        <v>60</v>
      </c>
      <c r="F946" s="21" t="s">
        <v>411</v>
      </c>
      <c r="G946" s="8" t="s">
        <v>193</v>
      </c>
      <c r="H946" s="8">
        <v>25</v>
      </c>
      <c r="I946" s="8" t="s">
        <v>160</v>
      </c>
      <c r="J946" s="8" t="s">
        <v>151</v>
      </c>
      <c r="K946" s="8">
        <v>3</v>
      </c>
      <c r="L946" s="8" t="s">
        <v>161</v>
      </c>
      <c r="M946" s="8">
        <v>472</v>
      </c>
      <c r="N946" s="8">
        <v>99918081</v>
      </c>
      <c r="O946" s="8">
        <v>96419580</v>
      </c>
      <c r="P946" s="8">
        <v>99918081</v>
      </c>
      <c r="Q946" s="8">
        <v>17025</v>
      </c>
      <c r="R946" s="8">
        <v>17536</v>
      </c>
      <c r="S946" s="8">
        <f t="shared" si="57"/>
        <v>17470</v>
      </c>
      <c r="T946" s="8">
        <f t="shared" si="58"/>
        <v>18204</v>
      </c>
      <c r="U946" s="8">
        <f t="shared" si="59"/>
        <v>19842</v>
      </c>
      <c r="V946" s="21" t="s">
        <v>144</v>
      </c>
      <c r="W946" s="21" t="s">
        <v>144</v>
      </c>
      <c r="X946" s="8" t="s">
        <v>181</v>
      </c>
      <c r="Y946" s="8" t="s">
        <v>183</v>
      </c>
      <c r="Z946" s="29">
        <v>2.5</v>
      </c>
      <c r="AA946" s="8" t="s">
        <v>1667</v>
      </c>
      <c r="AB946" s="8" t="s">
        <v>188</v>
      </c>
      <c r="AC946" s="8" t="s">
        <v>1758</v>
      </c>
      <c r="AE946" s="8" t="e">
        <f>VLOOKUP(N946,[1]CRN!$H$2:$I$1212,2,FALSE)</f>
        <v>#N/A</v>
      </c>
      <c r="AG946" s="9">
        <v>96419580</v>
      </c>
      <c r="AH946" s="9">
        <v>16214</v>
      </c>
      <c r="AI946" s="9">
        <f>VLOOKUP(AG946,[2]CRN!$A$2:$J$2833,10,FALSE)</f>
        <v>17025</v>
      </c>
      <c r="AJ946" s="9">
        <f t="shared" si="60"/>
        <v>5.0018502528678919E-2</v>
      </c>
      <c r="AL946" s="9">
        <v>96419580</v>
      </c>
      <c r="AM946" s="9">
        <v>17536</v>
      </c>
      <c r="AT946" s="9">
        <v>99140028</v>
      </c>
      <c r="AU946" s="9">
        <v>99918097</v>
      </c>
      <c r="AX946" s="9">
        <v>98161034</v>
      </c>
      <c r="AY946" s="9">
        <v>6014</v>
      </c>
      <c r="BB946" s="9">
        <v>99918081</v>
      </c>
      <c r="BC946" s="9">
        <v>18204</v>
      </c>
      <c r="BF946" s="9">
        <v>99918081</v>
      </c>
      <c r="BG946" s="9">
        <v>19842</v>
      </c>
    </row>
    <row r="947" spans="2:59" x14ac:dyDescent="0.35">
      <c r="B947" s="21" t="s">
        <v>1588</v>
      </c>
      <c r="C947" s="21" t="s">
        <v>39</v>
      </c>
      <c r="D947" s="21" t="s">
        <v>60</v>
      </c>
      <c r="E947" s="21" t="s">
        <v>60</v>
      </c>
      <c r="F947" s="21" t="s">
        <v>411</v>
      </c>
      <c r="G947" s="8" t="s">
        <v>193</v>
      </c>
      <c r="H947" s="8">
        <v>25</v>
      </c>
      <c r="I947" s="8" t="s">
        <v>160</v>
      </c>
      <c r="J947" s="8" t="s">
        <v>154</v>
      </c>
      <c r="K947" s="8">
        <v>3</v>
      </c>
      <c r="L947" s="8" t="s">
        <v>161</v>
      </c>
      <c r="M947" s="8">
        <v>472</v>
      </c>
      <c r="N947" s="8">
        <v>99918107</v>
      </c>
      <c r="O947" s="8">
        <v>96419712</v>
      </c>
      <c r="P947" s="8">
        <v>99918107</v>
      </c>
      <c r="Q947" s="8">
        <v>17107</v>
      </c>
      <c r="R947" s="8">
        <v>17620</v>
      </c>
      <c r="S947" s="8">
        <f t="shared" si="57"/>
        <v>17557</v>
      </c>
      <c r="T947" s="8">
        <f t="shared" si="58"/>
        <v>18294</v>
      </c>
      <c r="U947" s="8">
        <f t="shared" si="59"/>
        <v>19940</v>
      </c>
      <c r="V947" s="21" t="s">
        <v>144</v>
      </c>
      <c r="W947" s="21" t="s">
        <v>144</v>
      </c>
      <c r="X947" s="8" t="s">
        <v>181</v>
      </c>
      <c r="Y947" s="8" t="s">
        <v>183</v>
      </c>
      <c r="Z947" s="29">
        <v>2.5</v>
      </c>
      <c r="AA947" s="8" t="s">
        <v>1667</v>
      </c>
      <c r="AB947" s="8" t="s">
        <v>188</v>
      </c>
      <c r="AC947" s="8" t="s">
        <v>1758</v>
      </c>
      <c r="AE947" s="8" t="e">
        <f>VLOOKUP(N947,[1]CRN!$H$2:$I$1212,2,FALSE)</f>
        <v>#N/A</v>
      </c>
      <c r="AG947" s="9">
        <v>96419712</v>
      </c>
      <c r="AH947" s="9">
        <v>16292</v>
      </c>
      <c r="AI947" s="9">
        <f>VLOOKUP(AG947,[2]CRN!$A$2:$J$2833,10,FALSE)</f>
        <v>17107</v>
      </c>
      <c r="AJ947" s="9">
        <f t="shared" si="60"/>
        <v>5.0024551927326293E-2</v>
      </c>
      <c r="AL947" s="9">
        <v>96419712</v>
      </c>
      <c r="AM947" s="9">
        <v>17620</v>
      </c>
      <c r="AT947" s="9">
        <v>99140029</v>
      </c>
      <c r="AU947" s="9">
        <v>99918098</v>
      </c>
      <c r="AX947" s="9">
        <v>98161035</v>
      </c>
      <c r="AY947" s="9">
        <v>6082</v>
      </c>
      <c r="BB947" s="9">
        <v>99918107</v>
      </c>
      <c r="BC947" s="9">
        <v>18294</v>
      </c>
      <c r="BF947" s="9">
        <v>99918107</v>
      </c>
      <c r="BG947" s="9">
        <v>19940</v>
      </c>
    </row>
    <row r="948" spans="2:59" x14ac:dyDescent="0.35">
      <c r="B948" s="21" t="s">
        <v>1589</v>
      </c>
      <c r="C948" s="21" t="s">
        <v>39</v>
      </c>
      <c r="D948" s="21" t="s">
        <v>61</v>
      </c>
      <c r="E948" s="21" t="s">
        <v>61</v>
      </c>
      <c r="F948" s="21" t="str">
        <f>MID(E948,8,3)</f>
        <v>7-2</v>
      </c>
      <c r="G948" s="8" t="s">
        <v>193</v>
      </c>
      <c r="H948" s="8">
        <v>30</v>
      </c>
      <c r="I948" s="8" t="s">
        <v>160</v>
      </c>
      <c r="J948" s="8" t="s">
        <v>151</v>
      </c>
      <c r="K948" s="8">
        <v>3</v>
      </c>
      <c r="L948" s="8" t="s">
        <v>161</v>
      </c>
      <c r="M948" s="8">
        <v>479</v>
      </c>
      <c r="N948" s="8">
        <v>99918082</v>
      </c>
      <c r="O948" s="8">
        <v>97753486</v>
      </c>
      <c r="P948" s="8">
        <v>99918082</v>
      </c>
      <c r="Q948" s="8">
        <v>18470</v>
      </c>
      <c r="R948" s="8">
        <v>19025</v>
      </c>
      <c r="S948" s="8">
        <f t="shared" si="57"/>
        <v>18847</v>
      </c>
      <c r="T948" s="8">
        <f t="shared" si="58"/>
        <v>19644</v>
      </c>
      <c r="U948" s="8">
        <f t="shared" si="59"/>
        <v>21412</v>
      </c>
      <c r="V948" s="21" t="s">
        <v>144</v>
      </c>
      <c r="W948" s="21" t="s">
        <v>144</v>
      </c>
      <c r="X948" s="8" t="s">
        <v>181</v>
      </c>
      <c r="Y948" s="8" t="s">
        <v>183</v>
      </c>
      <c r="Z948" s="29">
        <v>2.5</v>
      </c>
      <c r="AA948" s="8" t="s">
        <v>1667</v>
      </c>
      <c r="AB948" s="8" t="s">
        <v>188</v>
      </c>
      <c r="AC948" s="8" t="s">
        <v>1758</v>
      </c>
      <c r="AE948" s="8" t="e">
        <f>VLOOKUP(N948,[1]CRN!$H$2:$I$1212,2,FALSE)</f>
        <v>#N/A</v>
      </c>
      <c r="AG948" s="9">
        <v>97753486</v>
      </c>
      <c r="AH948" s="9">
        <v>17591</v>
      </c>
      <c r="AI948" s="9">
        <f>VLOOKUP(AG948,[2]CRN!$A$2:$J$2833,10,FALSE)</f>
        <v>18470</v>
      </c>
      <c r="AJ948" s="9">
        <f t="shared" si="60"/>
        <v>4.9968734011710536E-2</v>
      </c>
      <c r="AL948" s="9">
        <v>97753486</v>
      </c>
      <c r="AM948" s="9">
        <v>19025</v>
      </c>
      <c r="AT948" s="9">
        <v>99140030</v>
      </c>
      <c r="AU948" s="9">
        <v>99918099</v>
      </c>
      <c r="AX948" s="9">
        <v>98161036</v>
      </c>
      <c r="AY948" s="9">
        <v>6133</v>
      </c>
      <c r="BB948" s="9">
        <v>99918082</v>
      </c>
      <c r="BC948" s="9">
        <v>19644</v>
      </c>
      <c r="BF948" s="9">
        <v>99918082</v>
      </c>
      <c r="BG948" s="9">
        <v>21412</v>
      </c>
    </row>
    <row r="949" spans="2:59" x14ac:dyDescent="0.35">
      <c r="B949" s="21" t="s">
        <v>1590</v>
      </c>
      <c r="C949" s="21" t="s">
        <v>39</v>
      </c>
      <c r="D949" s="21" t="s">
        <v>61</v>
      </c>
      <c r="E949" s="21" t="s">
        <v>61</v>
      </c>
      <c r="F949" s="21" t="str">
        <f>MID(E949,8,3)</f>
        <v>7-2</v>
      </c>
      <c r="G949" s="8" t="s">
        <v>193</v>
      </c>
      <c r="H949" s="8">
        <v>30</v>
      </c>
      <c r="I949" s="8" t="s">
        <v>160</v>
      </c>
      <c r="J949" s="8" t="s">
        <v>154</v>
      </c>
      <c r="K949" s="8">
        <v>3</v>
      </c>
      <c r="L949" s="8" t="s">
        <v>161</v>
      </c>
      <c r="M949" s="8">
        <v>479</v>
      </c>
      <c r="N949" s="8">
        <v>99918108</v>
      </c>
      <c r="O949" s="8">
        <v>97754604</v>
      </c>
      <c r="P949" s="8">
        <v>99918108</v>
      </c>
      <c r="Q949" s="8">
        <v>18552</v>
      </c>
      <c r="R949" s="8">
        <v>19109</v>
      </c>
      <c r="S949" s="8">
        <f t="shared" si="57"/>
        <v>18934</v>
      </c>
      <c r="T949" s="8">
        <f t="shared" si="58"/>
        <v>19734</v>
      </c>
      <c r="U949" s="8">
        <f t="shared" si="59"/>
        <v>21510</v>
      </c>
      <c r="V949" s="21" t="s">
        <v>144</v>
      </c>
      <c r="W949" s="21" t="s">
        <v>144</v>
      </c>
      <c r="X949" s="8" t="s">
        <v>181</v>
      </c>
      <c r="Y949" s="8" t="s">
        <v>183</v>
      </c>
      <c r="Z949" s="29">
        <v>2.5</v>
      </c>
      <c r="AA949" s="8" t="s">
        <v>1667</v>
      </c>
      <c r="AB949" s="8" t="s">
        <v>188</v>
      </c>
      <c r="AC949" s="8" t="s">
        <v>1758</v>
      </c>
      <c r="AE949" s="8" t="e">
        <f>VLOOKUP(N949,[1]CRN!$H$2:$I$1212,2,FALSE)</f>
        <v>#N/A</v>
      </c>
      <c r="AG949" s="9">
        <v>97754604</v>
      </c>
      <c r="AH949" s="9">
        <v>17669</v>
      </c>
      <c r="AI949" s="9">
        <f>VLOOKUP(AG949,[2]CRN!$A$2:$J$2833,10,FALSE)</f>
        <v>18552</v>
      </c>
      <c r="AJ949" s="9">
        <f t="shared" si="60"/>
        <v>4.9974531665629068E-2</v>
      </c>
      <c r="AL949" s="9">
        <v>97754604</v>
      </c>
      <c r="AM949" s="9">
        <v>19109</v>
      </c>
      <c r="AT949" s="9">
        <v>97756418</v>
      </c>
      <c r="AU949" s="9">
        <v>99918100</v>
      </c>
      <c r="AX949" s="9">
        <v>98161037</v>
      </c>
      <c r="AY949" s="9">
        <v>6237</v>
      </c>
      <c r="BB949" s="9">
        <v>99918108</v>
      </c>
      <c r="BC949" s="9">
        <v>19734</v>
      </c>
      <c r="BF949" s="9">
        <v>99918108</v>
      </c>
      <c r="BG949" s="9">
        <v>21510</v>
      </c>
    </row>
    <row r="950" spans="2:59" x14ac:dyDescent="0.35">
      <c r="B950" s="21" t="s">
        <v>1591</v>
      </c>
      <c r="C950" s="21" t="s">
        <v>39</v>
      </c>
      <c r="D950" s="21" t="s">
        <v>62</v>
      </c>
      <c r="E950" s="21" t="s">
        <v>62</v>
      </c>
      <c r="F950" s="21" t="s">
        <v>412</v>
      </c>
      <c r="G950" s="8" t="s">
        <v>193</v>
      </c>
      <c r="H950" s="8">
        <v>30</v>
      </c>
      <c r="I950" s="8" t="s">
        <v>160</v>
      </c>
      <c r="J950" s="8" t="s">
        <v>151</v>
      </c>
      <c r="K950" s="8">
        <v>3</v>
      </c>
      <c r="L950" s="8" t="s">
        <v>161</v>
      </c>
      <c r="M950" s="8">
        <v>528</v>
      </c>
      <c r="N950" s="8">
        <v>99918093</v>
      </c>
      <c r="O950" s="8">
        <v>96419582</v>
      </c>
      <c r="P950" s="8">
        <v>99918093</v>
      </c>
      <c r="Q950" s="8">
        <v>18470</v>
      </c>
      <c r="R950" s="8">
        <v>19025</v>
      </c>
      <c r="S950" s="8">
        <f t="shared" si="57"/>
        <v>18847</v>
      </c>
      <c r="T950" s="8">
        <f t="shared" si="58"/>
        <v>19644</v>
      </c>
      <c r="U950" s="8">
        <f t="shared" si="59"/>
        <v>21412</v>
      </c>
      <c r="V950" s="21" t="s">
        <v>144</v>
      </c>
      <c r="W950" s="21" t="s">
        <v>144</v>
      </c>
      <c r="X950" s="8" t="s">
        <v>181</v>
      </c>
      <c r="Y950" s="8" t="s">
        <v>183</v>
      </c>
      <c r="Z950" s="29">
        <v>2.5</v>
      </c>
      <c r="AA950" s="8" t="s">
        <v>1667</v>
      </c>
      <c r="AB950" s="8" t="s">
        <v>188</v>
      </c>
      <c r="AC950" s="8" t="s">
        <v>1758</v>
      </c>
      <c r="AE950" s="8" t="e">
        <f>VLOOKUP(N950,[1]CRN!$H$2:$I$1212,2,FALSE)</f>
        <v>#N/A</v>
      </c>
      <c r="AG950" s="9">
        <v>96419582</v>
      </c>
      <c r="AH950" s="9">
        <v>17591</v>
      </c>
      <c r="AI950" s="9">
        <f>VLOOKUP(AG950,[2]CRN!$A$2:$J$2833,10,FALSE)</f>
        <v>18470</v>
      </c>
      <c r="AJ950" s="9">
        <f t="shared" si="60"/>
        <v>4.9968734011710536E-2</v>
      </c>
      <c r="AL950" s="9">
        <v>96419582</v>
      </c>
      <c r="AM950" s="9">
        <v>19025</v>
      </c>
      <c r="AT950" s="9">
        <v>96419706</v>
      </c>
      <c r="AU950" s="9">
        <v>99918101</v>
      </c>
      <c r="AX950" s="9">
        <v>98161038</v>
      </c>
      <c r="AY950" s="9">
        <v>6288</v>
      </c>
      <c r="BB950" s="9">
        <v>99918093</v>
      </c>
      <c r="BC950" s="9">
        <v>19644</v>
      </c>
      <c r="BF950" s="9">
        <v>99918093</v>
      </c>
      <c r="BG950" s="9">
        <v>21412</v>
      </c>
    </row>
    <row r="951" spans="2:59" x14ac:dyDescent="0.35">
      <c r="B951" s="21" t="s">
        <v>1592</v>
      </c>
      <c r="C951" s="21" t="s">
        <v>39</v>
      </c>
      <c r="D951" s="21" t="s">
        <v>62</v>
      </c>
      <c r="E951" s="21" t="s">
        <v>62</v>
      </c>
      <c r="F951" s="21" t="s">
        <v>412</v>
      </c>
      <c r="G951" s="8" t="s">
        <v>193</v>
      </c>
      <c r="H951" s="8">
        <v>30</v>
      </c>
      <c r="I951" s="8" t="s">
        <v>160</v>
      </c>
      <c r="J951" s="8" t="s">
        <v>154</v>
      </c>
      <c r="K951" s="8">
        <v>3</v>
      </c>
      <c r="L951" s="8" t="s">
        <v>161</v>
      </c>
      <c r="M951" s="8">
        <v>528</v>
      </c>
      <c r="N951" s="8">
        <v>99918109</v>
      </c>
      <c r="O951" s="8">
        <v>96419714</v>
      </c>
      <c r="P951" s="8">
        <v>99918109</v>
      </c>
      <c r="Q951" s="8">
        <v>18552</v>
      </c>
      <c r="R951" s="8">
        <v>19109</v>
      </c>
      <c r="S951" s="8">
        <f t="shared" si="57"/>
        <v>18934</v>
      </c>
      <c r="T951" s="8">
        <f t="shared" si="58"/>
        <v>19734</v>
      </c>
      <c r="U951" s="8">
        <f t="shared" si="59"/>
        <v>21510</v>
      </c>
      <c r="V951" s="21" t="s">
        <v>144</v>
      </c>
      <c r="W951" s="21" t="s">
        <v>144</v>
      </c>
      <c r="X951" s="8" t="s">
        <v>181</v>
      </c>
      <c r="Y951" s="8" t="s">
        <v>183</v>
      </c>
      <c r="Z951" s="29">
        <v>2.5</v>
      </c>
      <c r="AA951" s="8" t="s">
        <v>1667</v>
      </c>
      <c r="AB951" s="8" t="s">
        <v>188</v>
      </c>
      <c r="AC951" s="8" t="s">
        <v>1758</v>
      </c>
      <c r="AE951" s="8" t="e">
        <f>VLOOKUP(N951,[1]CRN!$H$2:$I$1212,2,FALSE)</f>
        <v>#N/A</v>
      </c>
      <c r="AG951" s="9">
        <v>96419714</v>
      </c>
      <c r="AH951" s="9">
        <v>17669</v>
      </c>
      <c r="AI951" s="9">
        <f>VLOOKUP(AG951,[2]CRN!$A$2:$J$2833,10,FALSE)</f>
        <v>18552</v>
      </c>
      <c r="AJ951" s="9">
        <f t="shared" si="60"/>
        <v>4.9974531665629068E-2</v>
      </c>
      <c r="AL951" s="9">
        <v>96419714</v>
      </c>
      <c r="AM951" s="9">
        <v>19109</v>
      </c>
      <c r="AT951" s="9">
        <v>96419707</v>
      </c>
      <c r="AU951" s="9">
        <v>99918102</v>
      </c>
      <c r="AX951" s="9">
        <v>98161208</v>
      </c>
      <c r="AY951" s="9">
        <v>2184</v>
      </c>
      <c r="BB951" s="9">
        <v>99918109</v>
      </c>
      <c r="BC951" s="9">
        <v>19734</v>
      </c>
      <c r="BF951" s="9">
        <v>99918109</v>
      </c>
      <c r="BG951" s="9">
        <v>21510</v>
      </c>
    </row>
    <row r="952" spans="2:59" x14ac:dyDescent="0.35">
      <c r="B952" s="21" t="s">
        <v>1593</v>
      </c>
      <c r="C952" s="21" t="s">
        <v>39</v>
      </c>
      <c r="D952" s="21" t="s">
        <v>63</v>
      </c>
      <c r="E952" s="21" t="s">
        <v>63</v>
      </c>
      <c r="F952" s="21" t="str">
        <f>MID(E952,8,3)</f>
        <v>8-2</v>
      </c>
      <c r="G952" s="8" t="s">
        <v>193</v>
      </c>
      <c r="H952" s="8">
        <v>30</v>
      </c>
      <c r="I952" s="8" t="s">
        <v>160</v>
      </c>
      <c r="J952" s="8" t="s">
        <v>151</v>
      </c>
      <c r="K952" s="8">
        <v>3</v>
      </c>
      <c r="L952" s="8" t="s">
        <v>161</v>
      </c>
      <c r="M952" s="8">
        <v>541</v>
      </c>
      <c r="N952" s="8">
        <v>99918094</v>
      </c>
      <c r="O952" s="8">
        <v>96419583</v>
      </c>
      <c r="P952" s="8">
        <v>99918094</v>
      </c>
      <c r="Q952" s="8">
        <v>19048</v>
      </c>
      <c r="R952" s="8">
        <v>19620</v>
      </c>
      <c r="S952" s="8">
        <f t="shared" si="57"/>
        <v>19460</v>
      </c>
      <c r="T952" s="8">
        <f t="shared" si="58"/>
        <v>20282</v>
      </c>
      <c r="U952" s="8">
        <f t="shared" si="59"/>
        <v>22107</v>
      </c>
      <c r="V952" s="21" t="s">
        <v>144</v>
      </c>
      <c r="W952" s="21" t="s">
        <v>144</v>
      </c>
      <c r="X952" s="8" t="s">
        <v>181</v>
      </c>
      <c r="Y952" s="8" t="s">
        <v>183</v>
      </c>
      <c r="Z952" s="29">
        <v>2.5</v>
      </c>
      <c r="AA952" s="8" t="s">
        <v>1667</v>
      </c>
      <c r="AB952" s="8" t="s">
        <v>188</v>
      </c>
      <c r="AC952" s="8" t="s">
        <v>1758</v>
      </c>
      <c r="AE952" s="8" t="e">
        <f>VLOOKUP(N952,[1]CRN!$H$2:$I$1212,2,FALSE)</f>
        <v>#N/A</v>
      </c>
      <c r="AG952" s="9">
        <v>96419583</v>
      </c>
      <c r="AH952" s="9">
        <v>18141</v>
      </c>
      <c r="AI952" s="9">
        <f>VLOOKUP(AG952,[2]CRN!$A$2:$J$2833,10,FALSE)</f>
        <v>19048</v>
      </c>
      <c r="AJ952" s="9">
        <f t="shared" si="60"/>
        <v>4.9997243812358746E-2</v>
      </c>
      <c r="AL952" s="9">
        <v>96419583</v>
      </c>
      <c r="AM952" s="9">
        <v>19620</v>
      </c>
      <c r="AT952" s="9">
        <v>97761530</v>
      </c>
      <c r="AU952" s="9">
        <v>99918103</v>
      </c>
      <c r="AX952" s="9">
        <v>98161209</v>
      </c>
      <c r="AY952" s="9">
        <v>2235</v>
      </c>
      <c r="BB952" s="9">
        <v>99918094</v>
      </c>
      <c r="BC952" s="9">
        <v>20282</v>
      </c>
      <c r="BF952" s="9">
        <v>99918094</v>
      </c>
      <c r="BG952" s="9">
        <v>22107</v>
      </c>
    </row>
    <row r="953" spans="2:59" x14ac:dyDescent="0.35">
      <c r="B953" s="21" t="s">
        <v>1594</v>
      </c>
      <c r="C953" s="21" t="s">
        <v>39</v>
      </c>
      <c r="D953" s="21" t="s">
        <v>63</v>
      </c>
      <c r="E953" s="21" t="s">
        <v>63</v>
      </c>
      <c r="F953" s="21" t="str">
        <f>MID(E953,8,3)</f>
        <v>8-2</v>
      </c>
      <c r="G953" s="8" t="s">
        <v>193</v>
      </c>
      <c r="H953" s="8">
        <v>30</v>
      </c>
      <c r="I953" s="8" t="s">
        <v>160</v>
      </c>
      <c r="J953" s="8" t="s">
        <v>154</v>
      </c>
      <c r="K953" s="8">
        <v>3</v>
      </c>
      <c r="L953" s="8" t="s">
        <v>161</v>
      </c>
      <c r="M953" s="8">
        <v>541</v>
      </c>
      <c r="N953" s="8">
        <v>99918110</v>
      </c>
      <c r="O953" s="8">
        <v>96419715</v>
      </c>
      <c r="P953" s="8">
        <v>99918110</v>
      </c>
      <c r="Q953" s="8">
        <v>19130</v>
      </c>
      <c r="R953" s="8">
        <v>19704</v>
      </c>
      <c r="S953" s="8">
        <f t="shared" si="57"/>
        <v>19547</v>
      </c>
      <c r="T953" s="8">
        <f t="shared" si="58"/>
        <v>20372</v>
      </c>
      <c r="U953" s="8">
        <f t="shared" si="59"/>
        <v>22205</v>
      </c>
      <c r="V953" s="21" t="s">
        <v>144</v>
      </c>
      <c r="W953" s="21" t="s">
        <v>144</v>
      </c>
      <c r="X953" s="8" t="s">
        <v>181</v>
      </c>
      <c r="Y953" s="8" t="s">
        <v>183</v>
      </c>
      <c r="Z953" s="29">
        <v>2.5</v>
      </c>
      <c r="AA953" s="8" t="s">
        <v>1667</v>
      </c>
      <c r="AB953" s="8" t="s">
        <v>188</v>
      </c>
      <c r="AC953" s="8" t="s">
        <v>1758</v>
      </c>
      <c r="AE953" s="8" t="e">
        <f>VLOOKUP(N953,[1]CRN!$H$2:$I$1212,2,FALSE)</f>
        <v>#N/A</v>
      </c>
      <c r="AG953" s="9">
        <v>96419715</v>
      </c>
      <c r="AH953" s="9">
        <v>18219</v>
      </c>
      <c r="AI953" s="9">
        <f>VLOOKUP(AG953,[2]CRN!$A$2:$J$2833,10,FALSE)</f>
        <v>19130</v>
      </c>
      <c r="AJ953" s="9">
        <f t="shared" si="60"/>
        <v>5.0002744387727095E-2</v>
      </c>
      <c r="AL953" s="9">
        <v>96419715</v>
      </c>
      <c r="AM953" s="9">
        <v>19704</v>
      </c>
      <c r="AT953" s="9">
        <v>96419709</v>
      </c>
      <c r="AU953" s="9">
        <v>99918104</v>
      </c>
      <c r="AX953" s="9">
        <v>98161210</v>
      </c>
      <c r="AY953" s="9">
        <v>2321</v>
      </c>
      <c r="BB953" s="9">
        <v>99918110</v>
      </c>
      <c r="BC953" s="9">
        <v>20372</v>
      </c>
      <c r="BF953" s="9">
        <v>99918110</v>
      </c>
      <c r="BG953" s="9">
        <v>22205</v>
      </c>
    </row>
    <row r="954" spans="2:59" x14ac:dyDescent="0.35">
      <c r="B954" s="21" t="s">
        <v>1595</v>
      </c>
      <c r="C954" s="21" t="s">
        <v>39</v>
      </c>
      <c r="D954" s="21" t="s">
        <v>64</v>
      </c>
      <c r="E954" s="21" t="s">
        <v>64</v>
      </c>
      <c r="F954" s="21" t="s">
        <v>413</v>
      </c>
      <c r="G954" s="8" t="s">
        <v>193</v>
      </c>
      <c r="H954" s="8">
        <v>40</v>
      </c>
      <c r="I954" s="8" t="s">
        <v>170</v>
      </c>
      <c r="J954" s="8" t="s">
        <v>151</v>
      </c>
      <c r="K954" s="8">
        <v>3</v>
      </c>
      <c r="L954" s="8" t="s">
        <v>161</v>
      </c>
      <c r="M954" s="8">
        <v>541</v>
      </c>
      <c r="N954" s="8">
        <v>99918095</v>
      </c>
      <c r="O954" s="8">
        <v>99140639</v>
      </c>
      <c r="P954" s="8">
        <v>99918095</v>
      </c>
      <c r="Q954" s="8">
        <v>20587</v>
      </c>
      <c r="R954" s="8">
        <v>21204</v>
      </c>
      <c r="S954" s="8">
        <f t="shared" si="57"/>
        <v>21335</v>
      </c>
      <c r="T954" s="8">
        <f t="shared" si="58"/>
        <v>22250</v>
      </c>
      <c r="U954" s="8">
        <f t="shared" si="59"/>
        <v>24253</v>
      </c>
      <c r="V954" s="21" t="s">
        <v>144</v>
      </c>
      <c r="W954" s="21" t="s">
        <v>144</v>
      </c>
      <c r="X954" s="8" t="s">
        <v>181</v>
      </c>
      <c r="Y954" s="8" t="s">
        <v>183</v>
      </c>
      <c r="Z954" s="29">
        <v>2.5</v>
      </c>
      <c r="AA954" s="8" t="s">
        <v>1667</v>
      </c>
      <c r="AB954" s="8" t="s">
        <v>188</v>
      </c>
      <c r="AC954" s="8" t="s">
        <v>1758</v>
      </c>
      <c r="AE954" s="8" t="e">
        <f>VLOOKUP(N954,[1]CRN!$H$2:$I$1212,2,FALSE)</f>
        <v>#N/A</v>
      </c>
      <c r="AG954" s="9">
        <v>99140639</v>
      </c>
      <c r="AH954" s="9">
        <v>19606</v>
      </c>
      <c r="AI954" s="9">
        <f>VLOOKUP(AG954,[2]CRN!$A$2:$J$2833,10,FALSE)</f>
        <v>20587</v>
      </c>
      <c r="AJ954" s="9">
        <f t="shared" si="60"/>
        <v>5.0035703356115478E-2</v>
      </c>
      <c r="AL954" s="9">
        <v>99140639</v>
      </c>
      <c r="AM954" s="9">
        <v>21204</v>
      </c>
      <c r="AT954" s="9">
        <v>96419710</v>
      </c>
      <c r="AU954" s="9">
        <v>99918105</v>
      </c>
      <c r="AX954" s="9">
        <v>98161211</v>
      </c>
      <c r="AY954" s="9">
        <v>2372</v>
      </c>
      <c r="BB954" s="9">
        <v>99918095</v>
      </c>
      <c r="BC954" s="9">
        <v>22250</v>
      </c>
      <c r="BF954" s="9">
        <v>99918095</v>
      </c>
      <c r="BG954" s="9">
        <v>24253</v>
      </c>
    </row>
    <row r="955" spans="2:59" x14ac:dyDescent="0.35">
      <c r="B955" s="21" t="s">
        <v>1596</v>
      </c>
      <c r="C955" s="21" t="s">
        <v>39</v>
      </c>
      <c r="D955" s="21" t="s">
        <v>64</v>
      </c>
      <c r="E955" s="21" t="s">
        <v>64</v>
      </c>
      <c r="F955" s="21" t="s">
        <v>413</v>
      </c>
      <c r="G955" s="8" t="s">
        <v>193</v>
      </c>
      <c r="H955" s="8">
        <v>40</v>
      </c>
      <c r="I955" s="8" t="s">
        <v>170</v>
      </c>
      <c r="J955" s="8" t="s">
        <v>154</v>
      </c>
      <c r="K955" s="8">
        <v>3</v>
      </c>
      <c r="L955" s="8" t="s">
        <v>161</v>
      </c>
      <c r="M955" s="8">
        <v>541</v>
      </c>
      <c r="N955" s="8">
        <v>99918111</v>
      </c>
      <c r="O955" s="8">
        <v>99140640</v>
      </c>
      <c r="P955" s="8">
        <v>99918111</v>
      </c>
      <c r="Q955" s="8">
        <v>20669</v>
      </c>
      <c r="R955" s="8">
        <v>21288</v>
      </c>
      <c r="S955" s="8">
        <f t="shared" si="57"/>
        <v>21422</v>
      </c>
      <c r="T955" s="8">
        <f t="shared" si="58"/>
        <v>22340</v>
      </c>
      <c r="U955" s="8">
        <f t="shared" si="59"/>
        <v>24351</v>
      </c>
      <c r="V955" s="21" t="s">
        <v>144</v>
      </c>
      <c r="W955" s="21" t="s">
        <v>144</v>
      </c>
      <c r="X955" s="8" t="s">
        <v>181</v>
      </c>
      <c r="Y955" s="8" t="s">
        <v>183</v>
      </c>
      <c r="Z955" s="29">
        <v>2.5</v>
      </c>
      <c r="AA955" s="8" t="s">
        <v>1667</v>
      </c>
      <c r="AB955" s="8" t="s">
        <v>188</v>
      </c>
      <c r="AC955" s="8" t="s">
        <v>1758</v>
      </c>
      <c r="AE955" s="8" t="e">
        <f>VLOOKUP(N955,[1]CRN!$H$2:$I$1212,2,FALSE)</f>
        <v>#N/A</v>
      </c>
      <c r="AG955" s="9">
        <v>99140640</v>
      </c>
      <c r="AH955" s="9">
        <v>19684</v>
      </c>
      <c r="AI955" s="9">
        <f>VLOOKUP(AG955,[2]CRN!$A$2:$J$2833,10,FALSE)</f>
        <v>20669</v>
      </c>
      <c r="AJ955" s="9">
        <f t="shared" si="60"/>
        <v>5.0040642145905305E-2</v>
      </c>
      <c r="AL955" s="9">
        <v>99140640</v>
      </c>
      <c r="AM955" s="9">
        <v>21288</v>
      </c>
      <c r="AT955" s="9">
        <v>96419711</v>
      </c>
      <c r="AU955" s="9">
        <v>99918106</v>
      </c>
      <c r="AX955" s="9">
        <v>98161212</v>
      </c>
      <c r="AY955" s="9">
        <v>2437</v>
      </c>
      <c r="BB955" s="9">
        <v>99918111</v>
      </c>
      <c r="BC955" s="9">
        <v>22340</v>
      </c>
      <c r="BF955" s="9">
        <v>99918111</v>
      </c>
      <c r="BG955" s="9">
        <v>24351</v>
      </c>
    </row>
    <row r="956" spans="2:59" x14ac:dyDescent="0.35">
      <c r="B956" s="21" t="s">
        <v>1597</v>
      </c>
      <c r="C956" s="21" t="s">
        <v>39</v>
      </c>
      <c r="D956" s="21" t="s">
        <v>65</v>
      </c>
      <c r="E956" s="21" t="s">
        <v>65</v>
      </c>
      <c r="F956" s="21" t="str">
        <f>MID(E956,8,3)</f>
        <v>9-2</v>
      </c>
      <c r="G956" s="8" t="s">
        <v>193</v>
      </c>
      <c r="H956" s="8">
        <v>40</v>
      </c>
      <c r="I956" s="8" t="s">
        <v>170</v>
      </c>
      <c r="J956" s="8" t="s">
        <v>151</v>
      </c>
      <c r="K956" s="8">
        <v>3</v>
      </c>
      <c r="L956" s="8" t="s">
        <v>161</v>
      </c>
      <c r="M956" s="8">
        <v>661</v>
      </c>
      <c r="N956" s="8">
        <v>99918096</v>
      </c>
      <c r="O956" s="8">
        <v>99140027</v>
      </c>
      <c r="P956" s="8">
        <v>99918096</v>
      </c>
      <c r="Q956" s="8">
        <v>21236</v>
      </c>
      <c r="R956" s="8">
        <v>21872</v>
      </c>
      <c r="S956" s="8">
        <f t="shared" si="57"/>
        <v>22023</v>
      </c>
      <c r="T956" s="8">
        <f t="shared" si="58"/>
        <v>22965</v>
      </c>
      <c r="U956" s="8">
        <f t="shared" si="59"/>
        <v>25033</v>
      </c>
      <c r="V956" s="21" t="s">
        <v>144</v>
      </c>
      <c r="W956" s="21" t="s">
        <v>144</v>
      </c>
      <c r="X956" s="8" t="s">
        <v>181</v>
      </c>
      <c r="Y956" s="8" t="s">
        <v>183</v>
      </c>
      <c r="Z956" s="29">
        <v>2.5</v>
      </c>
      <c r="AA956" s="8" t="s">
        <v>1667</v>
      </c>
      <c r="AB956" s="8" t="s">
        <v>188</v>
      </c>
      <c r="AC956" s="8" t="s">
        <v>1758</v>
      </c>
      <c r="AE956" s="8" t="e">
        <f>VLOOKUP(N956,[1]CRN!$H$2:$I$1212,2,FALSE)</f>
        <v>#N/A</v>
      </c>
      <c r="AG956" s="9">
        <v>99140027</v>
      </c>
      <c r="AH956" s="9">
        <v>20224</v>
      </c>
      <c r="AI956" s="9">
        <f>VLOOKUP(AG956,[2]CRN!$A$2:$J$2833,10,FALSE)</f>
        <v>21236</v>
      </c>
      <c r="AJ956" s="9">
        <f t="shared" si="60"/>
        <v>5.0039556962025319E-2</v>
      </c>
      <c r="AL956" s="9">
        <v>99140027</v>
      </c>
      <c r="AM956" s="9">
        <v>21872</v>
      </c>
      <c r="AT956" s="9">
        <v>96419712</v>
      </c>
      <c r="AU956" s="9">
        <v>99918107</v>
      </c>
      <c r="AX956" s="9">
        <v>98161213</v>
      </c>
      <c r="AY956" s="9">
        <v>2488</v>
      </c>
      <c r="BB956" s="9">
        <v>99918096</v>
      </c>
      <c r="BC956" s="9">
        <v>22965</v>
      </c>
      <c r="BF956" s="9">
        <v>99918096</v>
      </c>
      <c r="BG956" s="9">
        <v>25033</v>
      </c>
    </row>
    <row r="957" spans="2:59" x14ac:dyDescent="0.35">
      <c r="B957" s="21" t="s">
        <v>1598</v>
      </c>
      <c r="C957" s="21" t="s">
        <v>39</v>
      </c>
      <c r="D957" s="21" t="s">
        <v>65</v>
      </c>
      <c r="E957" s="21" t="s">
        <v>65</v>
      </c>
      <c r="F957" s="21" t="str">
        <f>MID(E957,8,3)</f>
        <v>9-2</v>
      </c>
      <c r="G957" s="8" t="s">
        <v>193</v>
      </c>
      <c r="H957" s="8">
        <v>40</v>
      </c>
      <c r="I957" s="8" t="s">
        <v>170</v>
      </c>
      <c r="J957" s="8" t="s">
        <v>154</v>
      </c>
      <c r="K957" s="8">
        <v>3</v>
      </c>
      <c r="L957" s="8" t="s">
        <v>161</v>
      </c>
      <c r="M957" s="8">
        <v>661</v>
      </c>
      <c r="N957" s="8">
        <v>99918112</v>
      </c>
      <c r="O957" s="8">
        <v>99140325</v>
      </c>
      <c r="P957" s="8">
        <v>99918112</v>
      </c>
      <c r="Q957" s="8">
        <v>21318</v>
      </c>
      <c r="R957" s="8">
        <v>21956</v>
      </c>
      <c r="S957" s="8">
        <f t="shared" si="57"/>
        <v>22110</v>
      </c>
      <c r="T957" s="8">
        <f t="shared" si="58"/>
        <v>23055</v>
      </c>
      <c r="U957" s="8">
        <f t="shared" si="59"/>
        <v>25131</v>
      </c>
      <c r="V957" s="21" t="s">
        <v>144</v>
      </c>
      <c r="W957" s="21" t="s">
        <v>144</v>
      </c>
      <c r="X957" s="8" t="s">
        <v>181</v>
      </c>
      <c r="Y957" s="8" t="s">
        <v>183</v>
      </c>
      <c r="Z957" s="29">
        <v>2.5</v>
      </c>
      <c r="AA957" s="8" t="s">
        <v>1667</v>
      </c>
      <c r="AB957" s="8" t="s">
        <v>188</v>
      </c>
      <c r="AC957" s="8" t="s">
        <v>1758</v>
      </c>
      <c r="AE957" s="8" t="e">
        <f>VLOOKUP(N957,[1]CRN!$H$2:$I$1212,2,FALSE)</f>
        <v>#N/A</v>
      </c>
      <c r="AG957" s="9">
        <v>99140325</v>
      </c>
      <c r="AH957" s="9">
        <v>20302</v>
      </c>
      <c r="AI957" s="9">
        <f>VLOOKUP(AG957,[2]CRN!$A$2:$J$2833,10,FALSE)</f>
        <v>21318</v>
      </c>
      <c r="AJ957" s="9">
        <f t="shared" si="60"/>
        <v>5.0044330607821888E-2</v>
      </c>
      <c r="AL957" s="9">
        <v>99140325</v>
      </c>
      <c r="AM957" s="9">
        <v>21956</v>
      </c>
      <c r="AT957" s="9">
        <v>97754604</v>
      </c>
      <c r="AU957" s="9">
        <v>99918108</v>
      </c>
      <c r="AX957" s="9">
        <v>98161214</v>
      </c>
      <c r="AY957" s="9">
        <v>2627</v>
      </c>
      <c r="BB957" s="9">
        <v>99918112</v>
      </c>
      <c r="BC957" s="9">
        <v>23055</v>
      </c>
      <c r="BF957" s="9">
        <v>99918112</v>
      </c>
      <c r="BG957" s="9">
        <v>25131</v>
      </c>
    </row>
    <row r="958" spans="2:59" x14ac:dyDescent="0.35">
      <c r="B958" s="21" t="s">
        <v>1599</v>
      </c>
      <c r="C958" s="21" t="s">
        <v>39</v>
      </c>
      <c r="D958" s="21" t="s">
        <v>66</v>
      </c>
      <c r="E958" s="21" t="s">
        <v>66</v>
      </c>
      <c r="F958" s="21" t="s">
        <v>414</v>
      </c>
      <c r="G958" s="8" t="s">
        <v>193</v>
      </c>
      <c r="H958" s="8">
        <v>40</v>
      </c>
      <c r="I958" s="8" t="s">
        <v>170</v>
      </c>
      <c r="J958" s="8" t="s">
        <v>151</v>
      </c>
      <c r="K958" s="8">
        <v>3</v>
      </c>
      <c r="L958" s="8" t="s">
        <v>161</v>
      </c>
      <c r="M958" s="8">
        <v>661</v>
      </c>
      <c r="N958" s="8">
        <v>99918097</v>
      </c>
      <c r="O958" s="8">
        <v>99140028</v>
      </c>
      <c r="P958" s="8">
        <v>99918097</v>
      </c>
      <c r="Q958" s="8">
        <v>21236</v>
      </c>
      <c r="R958" s="8">
        <v>21872</v>
      </c>
      <c r="S958" s="8">
        <f t="shared" si="57"/>
        <v>22023</v>
      </c>
      <c r="T958" s="8">
        <f t="shared" si="58"/>
        <v>22965</v>
      </c>
      <c r="U958" s="8">
        <f t="shared" si="59"/>
        <v>25033</v>
      </c>
      <c r="V958" s="21" t="s">
        <v>144</v>
      </c>
      <c r="W958" s="21" t="s">
        <v>144</v>
      </c>
      <c r="X958" s="8" t="s">
        <v>181</v>
      </c>
      <c r="Y958" s="8" t="s">
        <v>183</v>
      </c>
      <c r="Z958" s="29">
        <v>2.5</v>
      </c>
      <c r="AA958" s="8" t="s">
        <v>1667</v>
      </c>
      <c r="AB958" s="8" t="s">
        <v>188</v>
      </c>
      <c r="AC958" s="8" t="s">
        <v>1758</v>
      </c>
      <c r="AE958" s="8" t="e">
        <f>VLOOKUP(N958,[1]CRN!$H$2:$I$1212,2,FALSE)</f>
        <v>#N/A</v>
      </c>
      <c r="AG958" s="9">
        <v>99140028</v>
      </c>
      <c r="AH958" s="9">
        <v>20224</v>
      </c>
      <c r="AI958" s="9">
        <f>VLOOKUP(AG958,[2]CRN!$A$2:$J$2833,10,FALSE)</f>
        <v>21236</v>
      </c>
      <c r="AJ958" s="9">
        <f t="shared" si="60"/>
        <v>5.0039556962025319E-2</v>
      </c>
      <c r="AL958" s="9">
        <v>99140028</v>
      </c>
      <c r="AM958" s="9">
        <v>21872</v>
      </c>
      <c r="AT958" s="9">
        <v>96419714</v>
      </c>
      <c r="AU958" s="9">
        <v>99918109</v>
      </c>
      <c r="AX958" s="9">
        <v>98161215</v>
      </c>
      <c r="AY958" s="9">
        <v>2678</v>
      </c>
      <c r="BB958" s="9">
        <v>99918097</v>
      </c>
      <c r="BC958" s="9">
        <v>22965</v>
      </c>
      <c r="BF958" s="9">
        <v>99918097</v>
      </c>
      <c r="BG958" s="9">
        <v>25033</v>
      </c>
    </row>
    <row r="959" spans="2:59" x14ac:dyDescent="0.35">
      <c r="B959" s="21" t="s">
        <v>1600</v>
      </c>
      <c r="C959" s="21" t="s">
        <v>39</v>
      </c>
      <c r="D959" s="21" t="s">
        <v>66</v>
      </c>
      <c r="E959" s="21" t="s">
        <v>66</v>
      </c>
      <c r="F959" s="21" t="s">
        <v>414</v>
      </c>
      <c r="G959" s="8" t="s">
        <v>193</v>
      </c>
      <c r="H959" s="8">
        <v>40</v>
      </c>
      <c r="I959" s="8" t="s">
        <v>170</v>
      </c>
      <c r="J959" s="8" t="s">
        <v>154</v>
      </c>
      <c r="K959" s="8">
        <v>3</v>
      </c>
      <c r="L959" s="8" t="s">
        <v>161</v>
      </c>
      <c r="M959" s="8">
        <v>661</v>
      </c>
      <c r="N959" s="8">
        <v>99918113</v>
      </c>
      <c r="O959" s="8">
        <v>99140326</v>
      </c>
      <c r="P959" s="8">
        <v>99918113</v>
      </c>
      <c r="Q959" s="8">
        <v>21318</v>
      </c>
      <c r="R959" s="8">
        <v>21956</v>
      </c>
      <c r="S959" s="8">
        <f t="shared" si="57"/>
        <v>22110</v>
      </c>
      <c r="T959" s="8">
        <f t="shared" si="58"/>
        <v>23055</v>
      </c>
      <c r="U959" s="8">
        <f t="shared" si="59"/>
        <v>25131</v>
      </c>
      <c r="V959" s="21" t="s">
        <v>144</v>
      </c>
      <c r="W959" s="21" t="s">
        <v>144</v>
      </c>
      <c r="X959" s="8" t="s">
        <v>181</v>
      </c>
      <c r="Y959" s="8" t="s">
        <v>183</v>
      </c>
      <c r="Z959" s="29">
        <v>2.5</v>
      </c>
      <c r="AA959" s="8" t="s">
        <v>1667</v>
      </c>
      <c r="AB959" s="8" t="s">
        <v>188</v>
      </c>
      <c r="AC959" s="8" t="s">
        <v>1758</v>
      </c>
      <c r="AE959" s="8" t="e">
        <f>VLOOKUP(N959,[1]CRN!$H$2:$I$1212,2,FALSE)</f>
        <v>#N/A</v>
      </c>
      <c r="AG959" s="9">
        <v>99140326</v>
      </c>
      <c r="AH959" s="9">
        <v>20302</v>
      </c>
      <c r="AI959" s="9">
        <f>VLOOKUP(AG959,[2]CRN!$A$2:$J$2833,10,FALSE)</f>
        <v>21318</v>
      </c>
      <c r="AJ959" s="9">
        <f t="shared" si="60"/>
        <v>5.0044330607821888E-2</v>
      </c>
      <c r="AL959" s="9">
        <v>99140326</v>
      </c>
      <c r="AM959" s="9">
        <v>21956</v>
      </c>
      <c r="AT959" s="9">
        <v>96419715</v>
      </c>
      <c r="AU959" s="9">
        <v>99918110</v>
      </c>
      <c r="AX959" s="9">
        <v>98161216</v>
      </c>
      <c r="AY959" s="9">
        <v>2884</v>
      </c>
      <c r="BB959" s="9">
        <v>99918113</v>
      </c>
      <c r="BC959" s="9">
        <v>23055</v>
      </c>
      <c r="BF959" s="9">
        <v>99918113</v>
      </c>
      <c r="BG959" s="9">
        <v>25131</v>
      </c>
    </row>
    <row r="960" spans="2:59" x14ac:dyDescent="0.35">
      <c r="B960" s="21" t="s">
        <v>1601</v>
      </c>
      <c r="C960" s="21" t="s">
        <v>39</v>
      </c>
      <c r="D960" s="21" t="s">
        <v>67</v>
      </c>
      <c r="E960" s="21" t="s">
        <v>67</v>
      </c>
      <c r="F960" s="21" t="str">
        <f>MID(E960,8,34)</f>
        <v>10-2</v>
      </c>
      <c r="G960" s="8" t="s">
        <v>193</v>
      </c>
      <c r="H960" s="8">
        <v>40</v>
      </c>
      <c r="I960" s="8" t="s">
        <v>170</v>
      </c>
      <c r="J960" s="8" t="s">
        <v>151</v>
      </c>
      <c r="K960" s="8">
        <v>3</v>
      </c>
      <c r="L960" s="8" t="s">
        <v>161</v>
      </c>
      <c r="M960" s="8">
        <v>668</v>
      </c>
      <c r="N960" s="8">
        <v>99918098</v>
      </c>
      <c r="O960" s="8">
        <v>99140029</v>
      </c>
      <c r="P960" s="8">
        <v>99918098</v>
      </c>
      <c r="Q960" s="8">
        <v>22700</v>
      </c>
      <c r="R960" s="8">
        <v>23381</v>
      </c>
      <c r="S960" s="8">
        <f t="shared" si="57"/>
        <v>23577</v>
      </c>
      <c r="T960" s="8">
        <f t="shared" si="58"/>
        <v>24581</v>
      </c>
      <c r="U960" s="8">
        <f t="shared" si="59"/>
        <v>26794</v>
      </c>
      <c r="V960" s="21" t="s">
        <v>144</v>
      </c>
      <c r="W960" s="21" t="s">
        <v>144</v>
      </c>
      <c r="X960" s="8" t="s">
        <v>181</v>
      </c>
      <c r="Y960" s="8" t="s">
        <v>183</v>
      </c>
      <c r="Z960" s="29">
        <v>2.5</v>
      </c>
      <c r="AA960" s="8" t="s">
        <v>1667</v>
      </c>
      <c r="AB960" s="8" t="s">
        <v>188</v>
      </c>
      <c r="AC960" s="8" t="s">
        <v>1758</v>
      </c>
      <c r="AE960" s="8" t="e">
        <f>VLOOKUP(N960,[1]CRN!$H$2:$I$1212,2,FALSE)</f>
        <v>#N/A</v>
      </c>
      <c r="AG960" s="9">
        <v>99140029</v>
      </c>
      <c r="AH960" s="9">
        <v>21619</v>
      </c>
      <c r="AI960" s="9">
        <f>VLOOKUP(AG960,[2]CRN!$A$2:$J$2833,10,FALSE)</f>
        <v>22700</v>
      </c>
      <c r="AJ960" s="9">
        <f t="shared" si="60"/>
        <v>5.0002312780424628E-2</v>
      </c>
      <c r="AL960" s="9">
        <v>99140029</v>
      </c>
      <c r="AM960" s="9">
        <v>23381</v>
      </c>
      <c r="AT960" s="9">
        <v>99140640</v>
      </c>
      <c r="AU960" s="9">
        <v>99918111</v>
      </c>
      <c r="AX960" s="9">
        <v>98161217</v>
      </c>
      <c r="AY960" s="9">
        <v>2935</v>
      </c>
      <c r="BB960" s="9">
        <v>99918098</v>
      </c>
      <c r="BC960" s="9">
        <v>24581</v>
      </c>
      <c r="BF960" s="9">
        <v>99918098</v>
      </c>
      <c r="BG960" s="9">
        <v>26794</v>
      </c>
    </row>
    <row r="961" spans="2:59" x14ac:dyDescent="0.35">
      <c r="B961" s="21" t="s">
        <v>1602</v>
      </c>
      <c r="C961" s="21" t="s">
        <v>39</v>
      </c>
      <c r="D961" s="21" t="s">
        <v>67</v>
      </c>
      <c r="E961" s="21" t="s">
        <v>67</v>
      </c>
      <c r="F961" s="21" t="str">
        <f>MID(E961,8,34)</f>
        <v>10-2</v>
      </c>
      <c r="G961" s="8" t="s">
        <v>193</v>
      </c>
      <c r="H961" s="8">
        <v>40</v>
      </c>
      <c r="I961" s="8" t="s">
        <v>170</v>
      </c>
      <c r="J961" s="8" t="s">
        <v>154</v>
      </c>
      <c r="K961" s="8">
        <v>3</v>
      </c>
      <c r="L961" s="8" t="s">
        <v>161</v>
      </c>
      <c r="M961" s="8">
        <v>668</v>
      </c>
      <c r="N961" s="8">
        <v>99918114</v>
      </c>
      <c r="O961" s="8">
        <v>99140327</v>
      </c>
      <c r="P961" s="8">
        <v>99918114</v>
      </c>
      <c r="Q961" s="8">
        <v>22782</v>
      </c>
      <c r="R961" s="8">
        <v>23465</v>
      </c>
      <c r="S961" s="8">
        <f t="shared" si="57"/>
        <v>23664</v>
      </c>
      <c r="T961" s="8">
        <f t="shared" si="58"/>
        <v>24671</v>
      </c>
      <c r="U961" s="8">
        <f t="shared" si="59"/>
        <v>26892</v>
      </c>
      <c r="V961" s="21" t="s">
        <v>144</v>
      </c>
      <c r="W961" s="21" t="s">
        <v>144</v>
      </c>
      <c r="X961" s="8" t="s">
        <v>181</v>
      </c>
      <c r="Y961" s="8" t="s">
        <v>183</v>
      </c>
      <c r="Z961" s="29">
        <v>2.5</v>
      </c>
      <c r="AA961" s="8" t="s">
        <v>1667</v>
      </c>
      <c r="AB961" s="8" t="s">
        <v>188</v>
      </c>
      <c r="AC961" s="8" t="s">
        <v>1758</v>
      </c>
      <c r="AE961" s="8" t="e">
        <f>VLOOKUP(N961,[1]CRN!$H$2:$I$1212,2,FALSE)</f>
        <v>#N/A</v>
      </c>
      <c r="AG961" s="9">
        <v>99140327</v>
      </c>
      <c r="AH961" s="9">
        <v>21697</v>
      </c>
      <c r="AI961" s="9">
        <f>VLOOKUP(AG961,[2]CRN!$A$2:$J$2833,10,FALSE)</f>
        <v>22782</v>
      </c>
      <c r="AJ961" s="9">
        <f t="shared" si="60"/>
        <v>5.0006913398165646E-2</v>
      </c>
      <c r="AL961" s="9">
        <v>99140327</v>
      </c>
      <c r="AM961" s="9">
        <v>23465</v>
      </c>
      <c r="AT961" s="9">
        <v>99140325</v>
      </c>
      <c r="AU961" s="9">
        <v>99918112</v>
      </c>
      <c r="AX961" s="9">
        <v>98161218</v>
      </c>
      <c r="AY961" s="9">
        <v>3062</v>
      </c>
      <c r="BB961" s="9">
        <v>99918114</v>
      </c>
      <c r="BC961" s="9">
        <v>24671</v>
      </c>
      <c r="BF961" s="9">
        <v>99918114</v>
      </c>
      <c r="BG961" s="9">
        <v>26892</v>
      </c>
    </row>
    <row r="962" spans="2:59" x14ac:dyDescent="0.35">
      <c r="B962" s="21" t="s">
        <v>1603</v>
      </c>
      <c r="C962" s="21" t="s">
        <v>39</v>
      </c>
      <c r="D962" s="21" t="s">
        <v>68</v>
      </c>
      <c r="E962" s="21" t="s">
        <v>68</v>
      </c>
      <c r="F962" s="21" t="s">
        <v>415</v>
      </c>
      <c r="G962" s="8" t="s">
        <v>193</v>
      </c>
      <c r="H962" s="8">
        <v>40</v>
      </c>
      <c r="I962" s="8" t="s">
        <v>170</v>
      </c>
      <c r="J962" s="8" t="s">
        <v>151</v>
      </c>
      <c r="K962" s="8">
        <v>3</v>
      </c>
      <c r="L962" s="8" t="s">
        <v>161</v>
      </c>
      <c r="M962" s="8">
        <v>668</v>
      </c>
      <c r="N962" s="8">
        <v>99918099</v>
      </c>
      <c r="O962" s="8">
        <v>99140030</v>
      </c>
      <c r="P962" s="8">
        <v>99918099</v>
      </c>
      <c r="Q962" s="8">
        <v>22700</v>
      </c>
      <c r="R962" s="8">
        <v>23381</v>
      </c>
      <c r="S962" s="8">
        <f t="shared" si="57"/>
        <v>23577</v>
      </c>
      <c r="T962" s="8">
        <f t="shared" si="58"/>
        <v>24581</v>
      </c>
      <c r="U962" s="8">
        <f t="shared" si="59"/>
        <v>26794</v>
      </c>
      <c r="V962" s="21" t="s">
        <v>144</v>
      </c>
      <c r="W962" s="21" t="s">
        <v>144</v>
      </c>
      <c r="X962" s="8" t="s">
        <v>181</v>
      </c>
      <c r="Y962" s="8" t="s">
        <v>183</v>
      </c>
      <c r="Z962" s="29">
        <v>2.5</v>
      </c>
      <c r="AA962" s="8" t="s">
        <v>1667</v>
      </c>
      <c r="AB962" s="8" t="s">
        <v>188</v>
      </c>
      <c r="AC962" s="8" t="s">
        <v>1758</v>
      </c>
      <c r="AE962" s="8" t="e">
        <f>VLOOKUP(N962,[1]CRN!$H$2:$I$1212,2,FALSE)</f>
        <v>#N/A</v>
      </c>
      <c r="AG962" s="9">
        <v>99140030</v>
      </c>
      <c r="AH962" s="9">
        <v>21619</v>
      </c>
      <c r="AI962" s="9">
        <f>VLOOKUP(AG962,[2]CRN!$A$2:$J$2833,10,FALSE)</f>
        <v>22700</v>
      </c>
      <c r="AJ962" s="9">
        <f t="shared" si="60"/>
        <v>5.0002312780424628E-2</v>
      </c>
      <c r="AL962" s="9">
        <v>99140030</v>
      </c>
      <c r="AM962" s="9">
        <v>23381</v>
      </c>
      <c r="AT962" s="9">
        <v>99140326</v>
      </c>
      <c r="AU962" s="9">
        <v>99918113</v>
      </c>
      <c r="AX962" s="9">
        <v>98161219</v>
      </c>
      <c r="AY962" s="9">
        <v>3113</v>
      </c>
      <c r="BB962" s="9">
        <v>99918099</v>
      </c>
      <c r="BC962" s="9">
        <v>24581</v>
      </c>
      <c r="BF962" s="9">
        <v>99918099</v>
      </c>
      <c r="BG962" s="9">
        <v>26794</v>
      </c>
    </row>
    <row r="963" spans="2:59" x14ac:dyDescent="0.35">
      <c r="B963" s="21" t="s">
        <v>1604</v>
      </c>
      <c r="C963" s="21" t="s">
        <v>39</v>
      </c>
      <c r="D963" s="21" t="s">
        <v>68</v>
      </c>
      <c r="E963" s="21" t="s">
        <v>68</v>
      </c>
      <c r="F963" s="21" t="s">
        <v>415</v>
      </c>
      <c r="G963" s="8" t="s">
        <v>193</v>
      </c>
      <c r="H963" s="8">
        <v>40</v>
      </c>
      <c r="I963" s="8" t="s">
        <v>170</v>
      </c>
      <c r="J963" s="8" t="s">
        <v>154</v>
      </c>
      <c r="K963" s="8">
        <v>3</v>
      </c>
      <c r="L963" s="8" t="s">
        <v>161</v>
      </c>
      <c r="M963" s="8">
        <v>668</v>
      </c>
      <c r="N963" s="8">
        <v>99918115</v>
      </c>
      <c r="O963" s="8">
        <v>99140328</v>
      </c>
      <c r="P963" s="8">
        <v>99918115</v>
      </c>
      <c r="Q963" s="8">
        <v>22782</v>
      </c>
      <c r="R963" s="8">
        <v>23465</v>
      </c>
      <c r="S963" s="8">
        <f t="shared" si="57"/>
        <v>23664</v>
      </c>
      <c r="T963" s="8">
        <f t="shared" si="58"/>
        <v>24671</v>
      </c>
      <c r="U963" s="8">
        <f t="shared" si="59"/>
        <v>26892</v>
      </c>
      <c r="V963" s="21" t="s">
        <v>144</v>
      </c>
      <c r="W963" s="21" t="s">
        <v>144</v>
      </c>
      <c r="X963" s="8" t="s">
        <v>181</v>
      </c>
      <c r="Y963" s="8" t="s">
        <v>183</v>
      </c>
      <c r="Z963" s="29">
        <v>2.5</v>
      </c>
      <c r="AA963" s="8" t="s">
        <v>1667</v>
      </c>
      <c r="AB963" s="8" t="s">
        <v>188</v>
      </c>
      <c r="AC963" s="8" t="s">
        <v>1758</v>
      </c>
      <c r="AE963" s="8" t="e">
        <f>VLOOKUP(N963,[1]CRN!$H$2:$I$1212,2,FALSE)</f>
        <v>#N/A</v>
      </c>
      <c r="AG963" s="9">
        <v>99140328</v>
      </c>
      <c r="AH963" s="9">
        <v>21697</v>
      </c>
      <c r="AI963" s="9">
        <f>VLOOKUP(AG963,[2]CRN!$A$2:$J$2833,10,FALSE)</f>
        <v>22782</v>
      </c>
      <c r="AJ963" s="9">
        <f t="shared" si="60"/>
        <v>5.0006913398165646E-2</v>
      </c>
      <c r="AL963" s="9">
        <v>99140328</v>
      </c>
      <c r="AM963" s="9">
        <v>23465</v>
      </c>
      <c r="AT963" s="9">
        <v>99140327</v>
      </c>
      <c r="AU963" s="9">
        <v>99918114</v>
      </c>
      <c r="AX963" s="9">
        <v>98161220</v>
      </c>
      <c r="AY963" s="9">
        <v>3251</v>
      </c>
      <c r="BB963" s="9">
        <v>99918115</v>
      </c>
      <c r="BC963" s="9">
        <v>24671</v>
      </c>
      <c r="BF963" s="9">
        <v>99918115</v>
      </c>
      <c r="BG963" s="9">
        <v>26892</v>
      </c>
    </row>
    <row r="964" spans="2:59" x14ac:dyDescent="0.35">
      <c r="B964" s="21" t="s">
        <v>1605</v>
      </c>
      <c r="C964" s="21" t="s">
        <v>39</v>
      </c>
      <c r="D964" s="21" t="s">
        <v>69</v>
      </c>
      <c r="E964" s="21" t="s">
        <v>69</v>
      </c>
      <c r="F964" s="21" t="str">
        <f>MID(E964,8,34)</f>
        <v>11-2</v>
      </c>
      <c r="G964" s="8" t="s">
        <v>193</v>
      </c>
      <c r="H964" s="8">
        <v>50</v>
      </c>
      <c r="I964" s="8" t="s">
        <v>171</v>
      </c>
      <c r="J964" s="8" t="s">
        <v>151</v>
      </c>
      <c r="K964" s="8">
        <v>3</v>
      </c>
      <c r="L964" s="8" t="s">
        <v>161</v>
      </c>
      <c r="M964" s="8">
        <v>676</v>
      </c>
      <c r="N964" s="8">
        <v>99918100</v>
      </c>
      <c r="O964" s="8">
        <v>97756418</v>
      </c>
      <c r="P964" s="8">
        <v>99918100</v>
      </c>
      <c r="Q964" s="8">
        <v>23263</v>
      </c>
      <c r="R964" s="8">
        <v>23961</v>
      </c>
      <c r="S964" s="8">
        <f t="shared" si="57"/>
        <v>24174</v>
      </c>
      <c r="T964" s="8">
        <f t="shared" si="58"/>
        <v>25203</v>
      </c>
      <c r="U964" s="8">
        <f t="shared" si="59"/>
        <v>27471</v>
      </c>
      <c r="V964" s="21" t="s">
        <v>144</v>
      </c>
      <c r="W964" s="21" t="s">
        <v>144</v>
      </c>
      <c r="X964" s="8" t="s">
        <v>181</v>
      </c>
      <c r="Y964" s="8" t="s">
        <v>183</v>
      </c>
      <c r="Z964" s="29">
        <v>2.5</v>
      </c>
      <c r="AA964" s="8" t="s">
        <v>1667</v>
      </c>
      <c r="AB964" s="8" t="s">
        <v>188</v>
      </c>
      <c r="AC964" s="8" t="s">
        <v>1758</v>
      </c>
      <c r="AE964" s="8" t="e">
        <f>VLOOKUP(N964,[1]CRN!$H$2:$I$1212,2,FALSE)</f>
        <v>#N/A</v>
      </c>
      <c r="AG964" s="9">
        <v>97756418</v>
      </c>
      <c r="AH964" s="9">
        <v>22155</v>
      </c>
      <c r="AI964" s="9">
        <f>VLOOKUP(AG964,[2]CRN!$A$2:$J$2833,10,FALSE)</f>
        <v>23263</v>
      </c>
      <c r="AJ964" s="9">
        <f t="shared" si="60"/>
        <v>5.0011284134506881E-2</v>
      </c>
      <c r="AL964" s="9">
        <v>97756418</v>
      </c>
      <c r="AM964" s="9">
        <v>23961</v>
      </c>
      <c r="AT964" s="9">
        <v>99140328</v>
      </c>
      <c r="AU964" s="9">
        <v>99918115</v>
      </c>
      <c r="AX964" s="9">
        <v>98161221</v>
      </c>
      <c r="AY964" s="9">
        <v>3302</v>
      </c>
      <c r="BB964" s="9">
        <v>99918100</v>
      </c>
      <c r="BC964" s="9">
        <v>25203</v>
      </c>
      <c r="BF964" s="9">
        <v>99918100</v>
      </c>
      <c r="BG964" s="9">
        <v>27471</v>
      </c>
    </row>
    <row r="965" spans="2:59" x14ac:dyDescent="0.35">
      <c r="B965" s="21" t="s">
        <v>1606</v>
      </c>
      <c r="C965" s="21" t="s">
        <v>39</v>
      </c>
      <c r="D965" s="21" t="s">
        <v>69</v>
      </c>
      <c r="E965" s="21" t="s">
        <v>69</v>
      </c>
      <c r="F965" s="21" t="str">
        <f>MID(E965,8,34)</f>
        <v>11-2</v>
      </c>
      <c r="G965" s="8" t="s">
        <v>193</v>
      </c>
      <c r="H965" s="8">
        <v>50</v>
      </c>
      <c r="I965" s="8" t="s">
        <v>171</v>
      </c>
      <c r="J965" s="8" t="s">
        <v>154</v>
      </c>
      <c r="K965" s="8">
        <v>3</v>
      </c>
      <c r="L965" s="8" t="s">
        <v>161</v>
      </c>
      <c r="M965" s="8">
        <v>676</v>
      </c>
      <c r="N965" s="8">
        <v>99918116</v>
      </c>
      <c r="O965" s="8">
        <v>97756448</v>
      </c>
      <c r="P965" s="8">
        <v>99918116</v>
      </c>
      <c r="Q965" s="8">
        <v>23345</v>
      </c>
      <c r="R965" s="8">
        <v>24045</v>
      </c>
      <c r="S965" s="8">
        <f t="shared" si="57"/>
        <v>24261</v>
      </c>
      <c r="T965" s="8">
        <f t="shared" si="58"/>
        <v>25293</v>
      </c>
      <c r="U965" s="8">
        <f t="shared" si="59"/>
        <v>27569</v>
      </c>
      <c r="V965" s="21" t="s">
        <v>144</v>
      </c>
      <c r="W965" s="21" t="s">
        <v>144</v>
      </c>
      <c r="X965" s="8" t="s">
        <v>181</v>
      </c>
      <c r="Y965" s="8" t="s">
        <v>183</v>
      </c>
      <c r="Z965" s="29">
        <v>2.5</v>
      </c>
      <c r="AA965" s="8" t="s">
        <v>1667</v>
      </c>
      <c r="AB965" s="8" t="s">
        <v>188</v>
      </c>
      <c r="AC965" s="8" t="s">
        <v>1758</v>
      </c>
      <c r="AE965" s="8" t="e">
        <f>VLOOKUP(N965,[1]CRN!$H$2:$I$1212,2,FALSE)</f>
        <v>#N/A</v>
      </c>
      <c r="AG965" s="9">
        <v>97756448</v>
      </c>
      <c r="AH965" s="9">
        <v>22233</v>
      </c>
      <c r="AI965" s="9">
        <f>VLOOKUP(AG965,[2]CRN!$A$2:$J$2833,10,FALSE)</f>
        <v>23345</v>
      </c>
      <c r="AJ965" s="9">
        <f t="shared" si="60"/>
        <v>5.0015742364953E-2</v>
      </c>
      <c r="AL965" s="9">
        <v>97756448</v>
      </c>
      <c r="AM965" s="9">
        <v>24045</v>
      </c>
      <c r="AT965" s="9">
        <v>97756448</v>
      </c>
      <c r="AU965" s="9">
        <v>99918116</v>
      </c>
      <c r="AX965" s="9">
        <v>98161222</v>
      </c>
      <c r="AY965" s="9">
        <v>3435</v>
      </c>
      <c r="BB965" s="9">
        <v>99918116</v>
      </c>
      <c r="BC965" s="9">
        <v>25293</v>
      </c>
      <c r="BF965" s="9">
        <v>99918116</v>
      </c>
      <c r="BG965" s="9">
        <v>27569</v>
      </c>
    </row>
    <row r="966" spans="2:59" x14ac:dyDescent="0.35">
      <c r="B966" s="21" t="s">
        <v>1607</v>
      </c>
      <c r="C966" s="21" t="s">
        <v>39</v>
      </c>
      <c r="D966" s="21" t="s">
        <v>638</v>
      </c>
      <c r="E966" s="21" t="s">
        <v>638</v>
      </c>
      <c r="F966" s="21" t="str">
        <f>MID(E966,8,3)</f>
        <v>1-1</v>
      </c>
      <c r="G966" s="8" t="s">
        <v>194</v>
      </c>
      <c r="H966" s="8">
        <v>7.5</v>
      </c>
      <c r="I966" s="8" t="s">
        <v>158</v>
      </c>
      <c r="J966" s="8" t="s">
        <v>151</v>
      </c>
      <c r="K966" s="8">
        <v>1</v>
      </c>
      <c r="L966" s="8" t="s">
        <v>157</v>
      </c>
      <c r="M966" s="8">
        <v>341</v>
      </c>
      <c r="N966" s="8">
        <v>99918199</v>
      </c>
      <c r="O966" s="8" t="s">
        <v>172</v>
      </c>
      <c r="P966" s="8">
        <v>99918199</v>
      </c>
      <c r="Q966" s="8">
        <v>8010</v>
      </c>
      <c r="R966" s="8">
        <v>8250</v>
      </c>
      <c r="S966" s="8">
        <f t="shared" si="57"/>
        <v>7713</v>
      </c>
      <c r="T966" s="8">
        <f t="shared" si="58"/>
        <v>8048</v>
      </c>
      <c r="U966" s="8">
        <f t="shared" si="59"/>
        <v>8772</v>
      </c>
      <c r="V966" s="21" t="s">
        <v>145</v>
      </c>
      <c r="W966" s="21" t="s">
        <v>145</v>
      </c>
      <c r="X966" s="8" t="s">
        <v>181</v>
      </c>
      <c r="Y966" s="8" t="s">
        <v>183</v>
      </c>
      <c r="Z966" s="8">
        <v>3</v>
      </c>
      <c r="AA966" s="8" t="s">
        <v>1668</v>
      </c>
      <c r="AB966" s="8" t="s">
        <v>185</v>
      </c>
      <c r="AC966" s="8" t="s">
        <v>1758</v>
      </c>
      <c r="AE966" s="8" t="e">
        <f>VLOOKUP(N966,[1]CRN!$H$2:$I$1212,2,FALSE)</f>
        <v>#N/A</v>
      </c>
      <c r="AG966" s="9" t="s">
        <v>172</v>
      </c>
      <c r="AH966" s="9">
        <v>7629</v>
      </c>
      <c r="AI966" s="9">
        <f>VLOOKUP(AG966,[2]CRN!$A$2:$J$2833,10,FALSE)</f>
        <v>8010</v>
      </c>
      <c r="AJ966" s="9">
        <f t="shared" si="60"/>
        <v>4.9941014549744395E-2</v>
      </c>
      <c r="AL966" s="9" t="s">
        <v>172</v>
      </c>
      <c r="AM966" s="9">
        <v>8250</v>
      </c>
      <c r="AT966" s="9" t="s">
        <v>172</v>
      </c>
      <c r="AU966" s="9">
        <v>99918199</v>
      </c>
      <c r="AX966" s="9">
        <v>98161223</v>
      </c>
      <c r="AY966" s="9">
        <v>3486</v>
      </c>
      <c r="BB966" s="9">
        <v>99918199</v>
      </c>
      <c r="BC966" s="9">
        <v>8048</v>
      </c>
      <c r="BF966" s="9">
        <v>99918199</v>
      </c>
      <c r="BG966" s="9">
        <v>8772</v>
      </c>
    </row>
    <row r="967" spans="2:59" x14ac:dyDescent="0.35">
      <c r="B967" s="21" t="s">
        <v>1608</v>
      </c>
      <c r="C967" s="21" t="s">
        <v>39</v>
      </c>
      <c r="D967" s="21" t="s">
        <v>639</v>
      </c>
      <c r="E967" s="21" t="s">
        <v>639</v>
      </c>
      <c r="F967" s="21" t="str">
        <f>MID(E967,8,3)</f>
        <v>1-1</v>
      </c>
      <c r="G967" s="8" t="s">
        <v>194</v>
      </c>
      <c r="H967" s="8">
        <v>7.5</v>
      </c>
      <c r="I967" s="8" t="s">
        <v>158</v>
      </c>
      <c r="J967" s="8" t="s">
        <v>151</v>
      </c>
      <c r="K967" s="8">
        <v>3</v>
      </c>
      <c r="L967" s="8" t="s">
        <v>153</v>
      </c>
      <c r="M967" s="8">
        <v>325</v>
      </c>
      <c r="N967" s="8">
        <v>99918203</v>
      </c>
      <c r="O967" s="8">
        <v>96419168</v>
      </c>
      <c r="P967" s="8">
        <v>99918203</v>
      </c>
      <c r="Q967" s="8">
        <v>6462</v>
      </c>
      <c r="R967" s="8">
        <v>6656</v>
      </c>
      <c r="S967" s="8">
        <f t="shared" ref="S967:S1030" si="61">VLOOKUP(N967,$AX$6:$AY$3330,2,FALSE)</f>
        <v>6802</v>
      </c>
      <c r="T967" s="8">
        <f t="shared" ref="T967:T1030" si="62">VLOOKUP(N967,$BB$6:$BC$1361,2,FALSE)</f>
        <v>7092</v>
      </c>
      <c r="U967" s="8">
        <f t="shared" ref="U967:U1030" si="63">VLOOKUP(N967,$BF$6:$BG$1473,2,FALSE)</f>
        <v>7730</v>
      </c>
      <c r="V967" s="21" t="s">
        <v>145</v>
      </c>
      <c r="W967" s="21" t="s">
        <v>145</v>
      </c>
      <c r="X967" s="8" t="s">
        <v>181</v>
      </c>
      <c r="Y967" s="8" t="s">
        <v>183</v>
      </c>
      <c r="Z967" s="8">
        <v>3</v>
      </c>
      <c r="AA967" s="8" t="s">
        <v>1668</v>
      </c>
      <c r="AB967" s="8" t="s">
        <v>185</v>
      </c>
      <c r="AC967" s="8" t="s">
        <v>1758</v>
      </c>
      <c r="AE967" s="8" t="e">
        <f>VLOOKUP(N967,[1]CRN!$H$2:$I$1212,2,FALSE)</f>
        <v>#N/A</v>
      </c>
      <c r="AG967" s="9">
        <v>96419168</v>
      </c>
      <c r="AH967" s="9">
        <v>6155</v>
      </c>
      <c r="AI967" s="9">
        <f>VLOOKUP(AG967,[2]CRN!$A$2:$J$2833,10,FALSE)</f>
        <v>6462</v>
      </c>
      <c r="AJ967" s="9">
        <f t="shared" ref="AJ967:AJ1030" si="64">(AI967-AH967)/AH967</f>
        <v>4.9878147847278634E-2</v>
      </c>
      <c r="AL967" s="9">
        <v>96419168</v>
      </c>
      <c r="AM967" s="9">
        <v>6656</v>
      </c>
      <c r="AT967" s="9">
        <v>97775282</v>
      </c>
      <c r="AU967" s="9">
        <v>99918200</v>
      </c>
      <c r="AX967" s="9">
        <v>98161224</v>
      </c>
      <c r="AY967" s="9">
        <v>3580</v>
      </c>
      <c r="BB967" s="9">
        <v>99918203</v>
      </c>
      <c r="BC967" s="9">
        <v>7092</v>
      </c>
      <c r="BF967" s="9">
        <v>99918203</v>
      </c>
      <c r="BG967" s="9">
        <v>7730</v>
      </c>
    </row>
    <row r="968" spans="2:59" x14ac:dyDescent="0.35">
      <c r="B968" s="21" t="s">
        <v>1609</v>
      </c>
      <c r="C968" s="21" t="s">
        <v>39</v>
      </c>
      <c r="D968" s="21" t="s">
        <v>638</v>
      </c>
      <c r="E968" s="21" t="s">
        <v>638</v>
      </c>
      <c r="F968" s="21" t="str">
        <f>MID(E968,8,3)</f>
        <v>1-1</v>
      </c>
      <c r="G968" s="8" t="s">
        <v>194</v>
      </c>
      <c r="H968" s="8">
        <v>7.5</v>
      </c>
      <c r="I968" s="8" t="s">
        <v>158</v>
      </c>
      <c r="J968" s="8" t="s">
        <v>154</v>
      </c>
      <c r="K968" s="8">
        <v>1</v>
      </c>
      <c r="L968" s="8" t="s">
        <v>157</v>
      </c>
      <c r="M968" s="8">
        <v>341</v>
      </c>
      <c r="N968" s="8">
        <v>99918201</v>
      </c>
      <c r="O968" s="8" t="s">
        <v>173</v>
      </c>
      <c r="P968" s="8">
        <v>99918201</v>
      </c>
      <c r="Q968" s="8">
        <v>8092</v>
      </c>
      <c r="R968" s="8">
        <v>8334</v>
      </c>
      <c r="S968" s="8">
        <f t="shared" si="61"/>
        <v>7800</v>
      </c>
      <c r="T968" s="8">
        <f t="shared" si="62"/>
        <v>8138</v>
      </c>
      <c r="U968" s="8">
        <f t="shared" si="63"/>
        <v>8870</v>
      </c>
      <c r="V968" s="21" t="s">
        <v>145</v>
      </c>
      <c r="W968" s="21" t="s">
        <v>145</v>
      </c>
      <c r="X968" s="8" t="s">
        <v>181</v>
      </c>
      <c r="Y968" s="8" t="s">
        <v>183</v>
      </c>
      <c r="Z968" s="8">
        <v>3</v>
      </c>
      <c r="AA968" s="8" t="s">
        <v>1668</v>
      </c>
      <c r="AB968" s="8" t="s">
        <v>185</v>
      </c>
      <c r="AC968" s="8" t="s">
        <v>1758</v>
      </c>
      <c r="AE968" s="8" t="e">
        <f>VLOOKUP(N968,[1]CRN!$H$2:$I$1212,2,FALSE)</f>
        <v>#N/A</v>
      </c>
      <c r="AG968" s="9" t="s">
        <v>173</v>
      </c>
      <c r="AH968" s="9">
        <v>7707</v>
      </c>
      <c r="AI968" s="9">
        <f>VLOOKUP(AG968,[2]CRN!$A$2:$J$2833,10,FALSE)</f>
        <v>8092</v>
      </c>
      <c r="AJ968" s="9">
        <f t="shared" si="64"/>
        <v>4.9954586739327886E-2</v>
      </c>
      <c r="AL968" s="9" t="s">
        <v>173</v>
      </c>
      <c r="AM968" s="9">
        <v>8334</v>
      </c>
      <c r="AT968" s="9" t="s">
        <v>173</v>
      </c>
      <c r="AU968" s="9">
        <v>99918201</v>
      </c>
      <c r="AX968" s="9">
        <v>98161225</v>
      </c>
      <c r="AY968" s="9">
        <v>3631</v>
      </c>
      <c r="BB968" s="9">
        <v>99918201</v>
      </c>
      <c r="BC968" s="9">
        <v>8138</v>
      </c>
      <c r="BF968" s="9">
        <v>99918201</v>
      </c>
      <c r="BG968" s="9">
        <v>8870</v>
      </c>
    </row>
    <row r="969" spans="2:59" x14ac:dyDescent="0.35">
      <c r="B969" s="21" t="s">
        <v>1610</v>
      </c>
      <c r="C969" s="21" t="s">
        <v>39</v>
      </c>
      <c r="D969" s="21" t="s">
        <v>639</v>
      </c>
      <c r="E969" s="21" t="s">
        <v>639</v>
      </c>
      <c r="F969" s="21" t="str">
        <f>MID(E969,8,3)</f>
        <v>1-1</v>
      </c>
      <c r="G969" s="8" t="s">
        <v>194</v>
      </c>
      <c r="H969" s="8">
        <v>7.5</v>
      </c>
      <c r="I969" s="8" t="s">
        <v>158</v>
      </c>
      <c r="J969" s="8" t="s">
        <v>154</v>
      </c>
      <c r="K969" s="8">
        <v>3</v>
      </c>
      <c r="L969" s="8" t="s">
        <v>153</v>
      </c>
      <c r="M969" s="8">
        <v>325</v>
      </c>
      <c r="N969" s="8">
        <v>99918222</v>
      </c>
      <c r="O969" s="8">
        <v>96419273</v>
      </c>
      <c r="P969" s="8">
        <v>99918222</v>
      </c>
      <c r="Q969" s="8">
        <v>6544</v>
      </c>
      <c r="R969" s="8">
        <v>6740</v>
      </c>
      <c r="S969" s="8">
        <f t="shared" si="61"/>
        <v>6889</v>
      </c>
      <c r="T969" s="8">
        <f t="shared" si="62"/>
        <v>7182</v>
      </c>
      <c r="U969" s="8">
        <f t="shared" si="63"/>
        <v>7828</v>
      </c>
      <c r="V969" s="21" t="s">
        <v>145</v>
      </c>
      <c r="W969" s="21" t="s">
        <v>145</v>
      </c>
      <c r="X969" s="8" t="s">
        <v>181</v>
      </c>
      <c r="Y969" s="8" t="s">
        <v>183</v>
      </c>
      <c r="Z969" s="8">
        <v>3</v>
      </c>
      <c r="AA969" s="8" t="s">
        <v>1668</v>
      </c>
      <c r="AB969" s="8" t="s">
        <v>185</v>
      </c>
      <c r="AC969" s="8" t="s">
        <v>1758</v>
      </c>
      <c r="AE969" s="8" t="e">
        <f>VLOOKUP(N969,[1]CRN!$H$2:$I$1212,2,FALSE)</f>
        <v>#N/A</v>
      </c>
      <c r="AG969" s="9">
        <v>96419273</v>
      </c>
      <c r="AH969" s="9">
        <v>6233</v>
      </c>
      <c r="AI969" s="9">
        <f>VLOOKUP(AG969,[2]CRN!$A$2:$J$2833,10,FALSE)</f>
        <v>6544</v>
      </c>
      <c r="AJ969" s="9">
        <f t="shared" si="64"/>
        <v>4.9895716348467831E-2</v>
      </c>
      <c r="AL969" s="9">
        <v>96419273</v>
      </c>
      <c r="AM969" s="9">
        <v>6740</v>
      </c>
      <c r="AT969" s="9">
        <v>97775284</v>
      </c>
      <c r="AU969" s="9">
        <v>99918202</v>
      </c>
      <c r="AX969" s="9">
        <v>98161226</v>
      </c>
      <c r="AY969" s="9">
        <v>4064</v>
      </c>
      <c r="BB969" s="9">
        <v>99918222</v>
      </c>
      <c r="BC969" s="9">
        <v>7182</v>
      </c>
      <c r="BF969" s="9">
        <v>99918222</v>
      </c>
      <c r="BG969" s="9">
        <v>7828</v>
      </c>
    </row>
    <row r="970" spans="2:59" x14ac:dyDescent="0.35">
      <c r="B970" s="21" t="s">
        <v>1611</v>
      </c>
      <c r="C970" s="21" t="s">
        <v>39</v>
      </c>
      <c r="D970" s="21" t="s">
        <v>640</v>
      </c>
      <c r="E970" s="21" t="s">
        <v>640</v>
      </c>
      <c r="F970" s="21" t="s">
        <v>433</v>
      </c>
      <c r="G970" s="8" t="s">
        <v>194</v>
      </c>
      <c r="H970" s="8">
        <v>10</v>
      </c>
      <c r="I970" s="8" t="s">
        <v>158</v>
      </c>
      <c r="J970" s="8" t="s">
        <v>151</v>
      </c>
      <c r="K970" s="8">
        <v>1</v>
      </c>
      <c r="L970" s="8" t="s">
        <v>157</v>
      </c>
      <c r="M970" s="8">
        <v>341</v>
      </c>
      <c r="N970" s="8">
        <v>99918200</v>
      </c>
      <c r="O970" s="8">
        <v>97775282</v>
      </c>
      <c r="P970" s="8">
        <v>99918200</v>
      </c>
      <c r="Q970" s="8">
        <v>9506</v>
      </c>
      <c r="R970" s="8">
        <v>9791</v>
      </c>
      <c r="S970" s="8">
        <f t="shared" si="61"/>
        <v>9127</v>
      </c>
      <c r="T970" s="8">
        <f t="shared" si="62"/>
        <v>9533</v>
      </c>
      <c r="U970" s="8">
        <f t="shared" si="63"/>
        <v>10391</v>
      </c>
      <c r="V970" s="21" t="s">
        <v>145</v>
      </c>
      <c r="W970" s="21" t="s">
        <v>145</v>
      </c>
      <c r="X970" s="8" t="s">
        <v>181</v>
      </c>
      <c r="Y970" s="8" t="s">
        <v>183</v>
      </c>
      <c r="Z970" s="8">
        <v>3</v>
      </c>
      <c r="AA970" s="8" t="s">
        <v>1668</v>
      </c>
      <c r="AB970" s="8" t="s">
        <v>185</v>
      </c>
      <c r="AC970" s="8" t="s">
        <v>1758</v>
      </c>
      <c r="AE970" s="8" t="e">
        <f>VLOOKUP(N970,[1]CRN!$H$2:$I$1212,2,FALSE)</f>
        <v>#N/A</v>
      </c>
      <c r="AG970" s="9">
        <v>97775282</v>
      </c>
      <c r="AH970" s="9">
        <v>9054</v>
      </c>
      <c r="AI970" s="9">
        <f>VLOOKUP(AG970,[2]CRN!$A$2:$J$2833,10,FALSE)</f>
        <v>9506</v>
      </c>
      <c r="AJ970" s="9">
        <f t="shared" si="64"/>
        <v>4.9922686105588691E-2</v>
      </c>
      <c r="AL970" s="9">
        <v>97775282</v>
      </c>
      <c r="AM970" s="9">
        <v>9791</v>
      </c>
      <c r="AT970" s="9">
        <v>96419168</v>
      </c>
      <c r="AU970" s="9">
        <v>99918203</v>
      </c>
      <c r="AX970" s="9">
        <v>98161227</v>
      </c>
      <c r="AY970" s="9">
        <v>4115</v>
      </c>
      <c r="BB970" s="9">
        <v>99918200</v>
      </c>
      <c r="BC970" s="9">
        <v>9533</v>
      </c>
      <c r="BF970" s="9">
        <v>99918200</v>
      </c>
      <c r="BG970" s="9">
        <v>10391</v>
      </c>
    </row>
    <row r="971" spans="2:59" x14ac:dyDescent="0.35">
      <c r="B971" s="21" t="s">
        <v>1612</v>
      </c>
      <c r="C971" s="21" t="s">
        <v>39</v>
      </c>
      <c r="D971" s="21" t="s">
        <v>641</v>
      </c>
      <c r="E971" s="21" t="s">
        <v>641</v>
      </c>
      <c r="F971" s="21" t="s">
        <v>433</v>
      </c>
      <c r="G971" s="8" t="s">
        <v>194</v>
      </c>
      <c r="H971" s="8">
        <v>10</v>
      </c>
      <c r="I971" s="8" t="s">
        <v>158</v>
      </c>
      <c r="J971" s="8" t="s">
        <v>151</v>
      </c>
      <c r="K971" s="8">
        <v>3</v>
      </c>
      <c r="L971" s="8" t="s">
        <v>153</v>
      </c>
      <c r="M971" s="8">
        <v>325</v>
      </c>
      <c r="N971" s="8">
        <v>99918204</v>
      </c>
      <c r="O971" s="8">
        <v>97744275</v>
      </c>
      <c r="P971" s="8">
        <v>99918204</v>
      </c>
      <c r="Q971" s="8">
        <v>6773</v>
      </c>
      <c r="R971" s="8">
        <v>6976</v>
      </c>
      <c r="S971" s="8">
        <f t="shared" si="61"/>
        <v>6980</v>
      </c>
      <c r="T971" s="8">
        <f t="shared" si="62"/>
        <v>7278</v>
      </c>
      <c r="U971" s="8">
        <f t="shared" si="63"/>
        <v>7933</v>
      </c>
      <c r="V971" s="21" t="s">
        <v>145</v>
      </c>
      <c r="W971" s="21" t="s">
        <v>145</v>
      </c>
      <c r="X971" s="8" t="s">
        <v>181</v>
      </c>
      <c r="Y971" s="8" t="s">
        <v>183</v>
      </c>
      <c r="Z971" s="8">
        <v>3</v>
      </c>
      <c r="AA971" s="8" t="s">
        <v>1668</v>
      </c>
      <c r="AB971" s="8" t="s">
        <v>185</v>
      </c>
      <c r="AC971" s="8" t="s">
        <v>1758</v>
      </c>
      <c r="AE971" s="8" t="e">
        <f>VLOOKUP(N971,[1]CRN!$H$2:$I$1212,2,FALSE)</f>
        <v>#N/A</v>
      </c>
      <c r="AG971" s="9">
        <v>97744275</v>
      </c>
      <c r="AH971" s="9">
        <v>6451</v>
      </c>
      <c r="AI971" s="9">
        <f>VLOOKUP(AG971,[2]CRN!$A$2:$J$2833,10,FALSE)</f>
        <v>6773</v>
      </c>
      <c r="AJ971" s="9">
        <f t="shared" si="64"/>
        <v>4.9914741900480543E-2</v>
      </c>
      <c r="AL971" s="9">
        <v>97744275</v>
      </c>
      <c r="AM971" s="9">
        <v>6976</v>
      </c>
      <c r="AT971" s="9">
        <v>97744275</v>
      </c>
      <c r="AU971" s="9">
        <v>99918204</v>
      </c>
      <c r="AX971" s="9">
        <v>98161228</v>
      </c>
      <c r="AY971" s="9">
        <v>4216</v>
      </c>
      <c r="BB971" s="9">
        <v>99918204</v>
      </c>
      <c r="BC971" s="9">
        <v>7278</v>
      </c>
      <c r="BF971" s="9">
        <v>99918204</v>
      </c>
      <c r="BG971" s="9">
        <v>7933</v>
      </c>
    </row>
    <row r="972" spans="2:59" x14ac:dyDescent="0.35">
      <c r="B972" s="21" t="s">
        <v>1613</v>
      </c>
      <c r="C972" s="21" t="s">
        <v>39</v>
      </c>
      <c r="D972" s="21" t="s">
        <v>640</v>
      </c>
      <c r="E972" s="21" t="s">
        <v>640</v>
      </c>
      <c r="F972" s="21" t="s">
        <v>433</v>
      </c>
      <c r="G972" s="8" t="s">
        <v>194</v>
      </c>
      <c r="H972" s="8">
        <v>10</v>
      </c>
      <c r="I972" s="8" t="s">
        <v>158</v>
      </c>
      <c r="J972" s="8" t="s">
        <v>154</v>
      </c>
      <c r="K972" s="8">
        <v>1</v>
      </c>
      <c r="L972" s="8" t="s">
        <v>157</v>
      </c>
      <c r="M972" s="8">
        <v>341</v>
      </c>
      <c r="N972" s="8">
        <v>99918202</v>
      </c>
      <c r="O972" s="8">
        <v>97775284</v>
      </c>
      <c r="P972" s="8">
        <v>99918202</v>
      </c>
      <c r="Q972" s="8">
        <v>9588</v>
      </c>
      <c r="R972" s="8">
        <v>9875</v>
      </c>
      <c r="S972" s="8">
        <f t="shared" si="61"/>
        <v>9214</v>
      </c>
      <c r="T972" s="8">
        <f t="shared" si="62"/>
        <v>9623</v>
      </c>
      <c r="U972" s="8">
        <f t="shared" si="63"/>
        <v>10489</v>
      </c>
      <c r="V972" s="21" t="s">
        <v>145</v>
      </c>
      <c r="W972" s="21" t="s">
        <v>145</v>
      </c>
      <c r="X972" s="8" t="s">
        <v>181</v>
      </c>
      <c r="Y972" s="8" t="s">
        <v>183</v>
      </c>
      <c r="Z972" s="8">
        <v>3</v>
      </c>
      <c r="AA972" s="8" t="s">
        <v>1668</v>
      </c>
      <c r="AB972" s="8" t="s">
        <v>185</v>
      </c>
      <c r="AC972" s="8" t="s">
        <v>1758</v>
      </c>
      <c r="AE972" s="8" t="e">
        <f>VLOOKUP(N972,[1]CRN!$H$2:$I$1212,2,FALSE)</f>
        <v>#N/A</v>
      </c>
      <c r="AG972" s="9">
        <v>97775284</v>
      </c>
      <c r="AH972" s="9">
        <v>9132</v>
      </c>
      <c r="AI972" s="9">
        <f>VLOOKUP(AG972,[2]CRN!$A$2:$J$2833,10,FALSE)</f>
        <v>9588</v>
      </c>
      <c r="AJ972" s="9">
        <f t="shared" si="64"/>
        <v>4.9934296977660969E-2</v>
      </c>
      <c r="AL972" s="9">
        <v>97775284</v>
      </c>
      <c r="AM972" s="9">
        <v>9875</v>
      </c>
      <c r="AT972" s="9">
        <v>96419170</v>
      </c>
      <c r="AU972" s="9">
        <v>99918205</v>
      </c>
      <c r="AX972" s="9">
        <v>98161229</v>
      </c>
      <c r="AY972" s="9">
        <v>4267</v>
      </c>
      <c r="BB972" s="9">
        <v>99918202</v>
      </c>
      <c r="BC972" s="9">
        <v>9623</v>
      </c>
      <c r="BF972" s="9">
        <v>99918202</v>
      </c>
      <c r="BG972" s="9">
        <v>10489</v>
      </c>
    </row>
    <row r="973" spans="2:59" x14ac:dyDescent="0.35">
      <c r="B973" s="21" t="s">
        <v>1614</v>
      </c>
      <c r="C973" s="21" t="s">
        <v>39</v>
      </c>
      <c r="D973" s="21" t="s">
        <v>641</v>
      </c>
      <c r="E973" s="21" t="s">
        <v>641</v>
      </c>
      <c r="F973" s="21" t="s">
        <v>433</v>
      </c>
      <c r="G973" s="8" t="s">
        <v>194</v>
      </c>
      <c r="H973" s="8">
        <v>10</v>
      </c>
      <c r="I973" s="8" t="s">
        <v>158</v>
      </c>
      <c r="J973" s="8" t="s">
        <v>154</v>
      </c>
      <c r="K973" s="8">
        <v>3</v>
      </c>
      <c r="L973" s="8" t="s">
        <v>153</v>
      </c>
      <c r="M973" s="8">
        <v>325</v>
      </c>
      <c r="N973" s="8">
        <v>99918223</v>
      </c>
      <c r="O973" s="8">
        <v>97744278</v>
      </c>
      <c r="P973" s="8">
        <v>99918223</v>
      </c>
      <c r="Q973" s="8">
        <v>6855</v>
      </c>
      <c r="R973" s="8">
        <v>7060</v>
      </c>
      <c r="S973" s="8">
        <f t="shared" si="61"/>
        <v>7067</v>
      </c>
      <c r="T973" s="8">
        <f t="shared" si="62"/>
        <v>7368</v>
      </c>
      <c r="U973" s="8">
        <f t="shared" si="63"/>
        <v>8031</v>
      </c>
      <c r="V973" s="21" t="s">
        <v>145</v>
      </c>
      <c r="W973" s="21" t="s">
        <v>145</v>
      </c>
      <c r="X973" s="8" t="s">
        <v>181</v>
      </c>
      <c r="Y973" s="8" t="s">
        <v>183</v>
      </c>
      <c r="Z973" s="8">
        <v>3</v>
      </c>
      <c r="AA973" s="8" t="s">
        <v>1668</v>
      </c>
      <c r="AB973" s="8" t="s">
        <v>185</v>
      </c>
      <c r="AC973" s="8" t="s">
        <v>1758</v>
      </c>
      <c r="AE973" s="8" t="e">
        <f>VLOOKUP(N973,[1]CRN!$H$2:$I$1212,2,FALSE)</f>
        <v>#N/A</v>
      </c>
      <c r="AG973" s="9">
        <v>97744278</v>
      </c>
      <c r="AH973" s="9">
        <v>6529</v>
      </c>
      <c r="AI973" s="9">
        <f>VLOOKUP(AG973,[2]CRN!$A$2:$J$2833,10,FALSE)</f>
        <v>6855</v>
      </c>
      <c r="AJ973" s="9">
        <f t="shared" si="64"/>
        <v>4.9931076734568848E-2</v>
      </c>
      <c r="AL973" s="9">
        <v>97744278</v>
      </c>
      <c r="AM973" s="9">
        <v>7060</v>
      </c>
      <c r="AT973" s="9">
        <v>96419171</v>
      </c>
      <c r="AU973" s="9">
        <v>99918206</v>
      </c>
      <c r="AX973" s="9">
        <v>98161230</v>
      </c>
      <c r="AY973" s="9">
        <v>4317</v>
      </c>
      <c r="BB973" s="9">
        <v>99918223</v>
      </c>
      <c r="BC973" s="9">
        <v>7368</v>
      </c>
      <c r="BF973" s="9">
        <v>99918223</v>
      </c>
      <c r="BG973" s="9">
        <v>8031</v>
      </c>
    </row>
    <row r="974" spans="2:59" x14ac:dyDescent="0.35">
      <c r="B974" s="21" t="s">
        <v>1615</v>
      </c>
      <c r="C974" s="21" t="s">
        <v>39</v>
      </c>
      <c r="D974" s="21" t="s">
        <v>70</v>
      </c>
      <c r="E974" s="21" t="s">
        <v>70</v>
      </c>
      <c r="F974" s="21" t="str">
        <f>MID(E974,8,3)</f>
        <v>2-2</v>
      </c>
      <c r="G974" s="8" t="s">
        <v>194</v>
      </c>
      <c r="H974" s="8">
        <v>15</v>
      </c>
      <c r="I974" s="8" t="s">
        <v>159</v>
      </c>
      <c r="J974" s="8" t="s">
        <v>151</v>
      </c>
      <c r="K974" s="8">
        <v>3</v>
      </c>
      <c r="L974" s="8" t="s">
        <v>153</v>
      </c>
      <c r="M974" s="8">
        <v>433</v>
      </c>
      <c r="N974" s="8">
        <v>99918205</v>
      </c>
      <c r="O974" s="8">
        <v>96419170</v>
      </c>
      <c r="P974" s="8">
        <v>99918205</v>
      </c>
      <c r="Q974" s="8">
        <v>10665</v>
      </c>
      <c r="R974" s="8">
        <v>10985</v>
      </c>
      <c r="S974" s="8">
        <f t="shared" si="61"/>
        <v>11314</v>
      </c>
      <c r="T974" s="8">
        <f t="shared" si="62"/>
        <v>11795</v>
      </c>
      <c r="U974" s="8">
        <f t="shared" si="63"/>
        <v>12856</v>
      </c>
      <c r="V974" s="21" t="s">
        <v>145</v>
      </c>
      <c r="W974" s="21" t="s">
        <v>145</v>
      </c>
      <c r="X974" s="8" t="s">
        <v>181</v>
      </c>
      <c r="Y974" s="8" t="s">
        <v>183</v>
      </c>
      <c r="Z974" s="8">
        <v>3</v>
      </c>
      <c r="AA974" s="8" t="s">
        <v>1668</v>
      </c>
      <c r="AB974" s="8" t="s">
        <v>185</v>
      </c>
      <c r="AC974" s="8" t="s">
        <v>1758</v>
      </c>
      <c r="AE974" s="8" t="e">
        <f>VLOOKUP(N974,[1]CRN!$H$2:$I$1212,2,FALSE)</f>
        <v>#N/A</v>
      </c>
      <c r="AG974" s="9">
        <v>96419170</v>
      </c>
      <c r="AH974" s="9">
        <v>10157</v>
      </c>
      <c r="AI974" s="9">
        <f>VLOOKUP(AG974,[2]CRN!$A$2:$J$2833,10,FALSE)</f>
        <v>10665</v>
      </c>
      <c r="AJ974" s="9">
        <f t="shared" si="64"/>
        <v>5.0014768140198874E-2</v>
      </c>
      <c r="AL974" s="9">
        <v>96419170</v>
      </c>
      <c r="AM974" s="9">
        <v>10985</v>
      </c>
      <c r="AT974" s="9">
        <v>96419172</v>
      </c>
      <c r="AU974" s="9">
        <v>99918207</v>
      </c>
      <c r="AX974" s="9">
        <v>98161231</v>
      </c>
      <c r="AY974" s="9">
        <v>4368</v>
      </c>
      <c r="BB974" s="9">
        <v>99918205</v>
      </c>
      <c r="BC974" s="9">
        <v>11795</v>
      </c>
      <c r="BF974" s="9">
        <v>99918205</v>
      </c>
      <c r="BG974" s="9">
        <v>12856</v>
      </c>
    </row>
    <row r="975" spans="2:59" x14ac:dyDescent="0.35">
      <c r="B975" s="21" t="s">
        <v>1616</v>
      </c>
      <c r="C975" s="21" t="s">
        <v>39</v>
      </c>
      <c r="D975" s="21" t="s">
        <v>70</v>
      </c>
      <c r="E975" s="21" t="s">
        <v>70</v>
      </c>
      <c r="F975" s="21" t="str">
        <f>MID(E975,8,3)</f>
        <v>2-2</v>
      </c>
      <c r="G975" s="8" t="s">
        <v>194</v>
      </c>
      <c r="H975" s="8">
        <v>15</v>
      </c>
      <c r="I975" s="8" t="s">
        <v>159</v>
      </c>
      <c r="J975" s="8" t="s">
        <v>154</v>
      </c>
      <c r="K975" s="8">
        <v>3</v>
      </c>
      <c r="L975" s="8" t="s">
        <v>153</v>
      </c>
      <c r="M975" s="8">
        <v>433</v>
      </c>
      <c r="N975" s="8">
        <v>99918224</v>
      </c>
      <c r="O975" s="8">
        <v>96419275</v>
      </c>
      <c r="P975" s="8">
        <v>99918224</v>
      </c>
      <c r="Q975" s="8">
        <v>10747</v>
      </c>
      <c r="R975" s="8">
        <v>11069</v>
      </c>
      <c r="S975" s="8">
        <f t="shared" si="61"/>
        <v>11401</v>
      </c>
      <c r="T975" s="8">
        <f t="shared" si="62"/>
        <v>11885</v>
      </c>
      <c r="U975" s="8">
        <f t="shared" si="63"/>
        <v>12954</v>
      </c>
      <c r="V975" s="21" t="s">
        <v>145</v>
      </c>
      <c r="W975" s="21" t="s">
        <v>145</v>
      </c>
      <c r="X975" s="8" t="s">
        <v>181</v>
      </c>
      <c r="Y975" s="8" t="s">
        <v>183</v>
      </c>
      <c r="Z975" s="8">
        <v>3</v>
      </c>
      <c r="AA975" s="8" t="s">
        <v>1668</v>
      </c>
      <c r="AB975" s="8" t="s">
        <v>185</v>
      </c>
      <c r="AC975" s="8" t="s">
        <v>1758</v>
      </c>
      <c r="AE975" s="8" t="e">
        <f>VLOOKUP(N975,[1]CRN!$H$2:$I$1212,2,FALSE)</f>
        <v>#N/A</v>
      </c>
      <c r="AG975" s="9">
        <v>96419275</v>
      </c>
      <c r="AH975" s="9">
        <v>10235</v>
      </c>
      <c r="AI975" s="9">
        <f>VLOOKUP(AG975,[2]CRN!$A$2:$J$2833,10,FALSE)</f>
        <v>10747</v>
      </c>
      <c r="AJ975" s="9">
        <f t="shared" si="64"/>
        <v>5.0024425989252566E-2</v>
      </c>
      <c r="AL975" s="9">
        <v>96419275</v>
      </c>
      <c r="AM975" s="9">
        <v>11069</v>
      </c>
      <c r="AT975" s="9">
        <v>96419174</v>
      </c>
      <c r="AU975" s="9">
        <v>99918208</v>
      </c>
      <c r="AX975" s="9">
        <v>98161232</v>
      </c>
      <c r="AY975" s="9">
        <v>4455</v>
      </c>
      <c r="BB975" s="9">
        <v>99918224</v>
      </c>
      <c r="BC975" s="9">
        <v>11885</v>
      </c>
      <c r="BF975" s="9">
        <v>99918224</v>
      </c>
      <c r="BG975" s="9">
        <v>12954</v>
      </c>
    </row>
    <row r="976" spans="2:59" x14ac:dyDescent="0.35">
      <c r="B976" s="21" t="s">
        <v>1617</v>
      </c>
      <c r="C976" s="21" t="s">
        <v>39</v>
      </c>
      <c r="D976" s="21" t="s">
        <v>71</v>
      </c>
      <c r="E976" s="21" t="s">
        <v>71</v>
      </c>
      <c r="F976" s="21" t="str">
        <f>MID(E976,8,3)</f>
        <v>2-1</v>
      </c>
      <c r="G976" s="8" t="s">
        <v>194</v>
      </c>
      <c r="H976" s="8">
        <v>15</v>
      </c>
      <c r="I976" s="8" t="s">
        <v>159</v>
      </c>
      <c r="J976" s="8" t="s">
        <v>151</v>
      </c>
      <c r="K976" s="8">
        <v>3</v>
      </c>
      <c r="L976" s="8" t="s">
        <v>153</v>
      </c>
      <c r="M976" s="8">
        <v>433</v>
      </c>
      <c r="N976" s="8">
        <v>99918206</v>
      </c>
      <c r="O976" s="8">
        <v>96419171</v>
      </c>
      <c r="P976" s="8">
        <v>99918206</v>
      </c>
      <c r="Q976" s="8">
        <v>10665</v>
      </c>
      <c r="R976" s="8">
        <v>10985</v>
      </c>
      <c r="S976" s="8">
        <f t="shared" si="61"/>
        <v>11314</v>
      </c>
      <c r="T976" s="8">
        <f t="shared" si="62"/>
        <v>11795</v>
      </c>
      <c r="U976" s="8">
        <f t="shared" si="63"/>
        <v>12856</v>
      </c>
      <c r="V976" s="21" t="s">
        <v>145</v>
      </c>
      <c r="W976" s="21" t="s">
        <v>145</v>
      </c>
      <c r="X976" s="8" t="s">
        <v>181</v>
      </c>
      <c r="Y976" s="8" t="s">
        <v>183</v>
      </c>
      <c r="Z976" s="8">
        <v>3</v>
      </c>
      <c r="AA976" s="8" t="s">
        <v>1668</v>
      </c>
      <c r="AB976" s="8" t="s">
        <v>185</v>
      </c>
      <c r="AC976" s="8" t="s">
        <v>1758</v>
      </c>
      <c r="AE976" s="8" t="e">
        <f>VLOOKUP(N976,[1]CRN!$H$2:$I$1212,2,FALSE)</f>
        <v>#N/A</v>
      </c>
      <c r="AG976" s="9">
        <v>96419171</v>
      </c>
      <c r="AH976" s="9">
        <v>10157</v>
      </c>
      <c r="AI976" s="9">
        <f>VLOOKUP(AG976,[2]CRN!$A$2:$J$2833,10,FALSE)</f>
        <v>10665</v>
      </c>
      <c r="AJ976" s="9">
        <f t="shared" si="64"/>
        <v>5.0014768140198874E-2</v>
      </c>
      <c r="AL976" s="9">
        <v>96419171</v>
      </c>
      <c r="AM976" s="9">
        <v>10985</v>
      </c>
      <c r="AT976" s="9">
        <v>96419175</v>
      </c>
      <c r="AU976" s="9">
        <v>99918209</v>
      </c>
      <c r="AX976" s="9">
        <v>98161233</v>
      </c>
      <c r="AY976" s="9">
        <v>4506</v>
      </c>
      <c r="BB976" s="9">
        <v>99918206</v>
      </c>
      <c r="BC976" s="9">
        <v>11795</v>
      </c>
      <c r="BF976" s="9">
        <v>99918206</v>
      </c>
      <c r="BG976" s="9">
        <v>12856</v>
      </c>
    </row>
    <row r="977" spans="2:59" x14ac:dyDescent="0.35">
      <c r="B977" s="21" t="s">
        <v>1618</v>
      </c>
      <c r="C977" s="21" t="s">
        <v>39</v>
      </c>
      <c r="D977" s="21" t="s">
        <v>71</v>
      </c>
      <c r="E977" s="21" t="s">
        <v>71</v>
      </c>
      <c r="F977" s="21" t="str">
        <f>MID(E977,8,3)</f>
        <v>2-1</v>
      </c>
      <c r="G977" s="8" t="s">
        <v>194</v>
      </c>
      <c r="H977" s="8">
        <v>15</v>
      </c>
      <c r="I977" s="8" t="s">
        <v>159</v>
      </c>
      <c r="J977" s="8" t="s">
        <v>154</v>
      </c>
      <c r="K977" s="8">
        <v>3</v>
      </c>
      <c r="L977" s="8" t="s">
        <v>153</v>
      </c>
      <c r="M977" s="8">
        <v>433</v>
      </c>
      <c r="N977" s="8">
        <v>99918225</v>
      </c>
      <c r="O977" s="8">
        <v>96419276</v>
      </c>
      <c r="P977" s="8">
        <v>99918225</v>
      </c>
      <c r="Q977" s="8">
        <v>10747</v>
      </c>
      <c r="R977" s="8">
        <v>11069</v>
      </c>
      <c r="S977" s="8">
        <f t="shared" si="61"/>
        <v>11401</v>
      </c>
      <c r="T977" s="8">
        <f t="shared" si="62"/>
        <v>11885</v>
      </c>
      <c r="U977" s="8">
        <f t="shared" si="63"/>
        <v>12954</v>
      </c>
      <c r="V977" s="21" t="s">
        <v>145</v>
      </c>
      <c r="W977" s="21" t="s">
        <v>145</v>
      </c>
      <c r="X977" s="8" t="s">
        <v>181</v>
      </c>
      <c r="Y977" s="8" t="s">
        <v>183</v>
      </c>
      <c r="Z977" s="8">
        <v>3</v>
      </c>
      <c r="AA977" s="8" t="s">
        <v>1668</v>
      </c>
      <c r="AB977" s="8" t="s">
        <v>185</v>
      </c>
      <c r="AC977" s="8" t="s">
        <v>1758</v>
      </c>
      <c r="AE977" s="8" t="e">
        <f>VLOOKUP(N977,[1]CRN!$H$2:$I$1212,2,FALSE)</f>
        <v>#N/A</v>
      </c>
      <c r="AG977" s="9">
        <v>96419276</v>
      </c>
      <c r="AH977" s="9">
        <v>10235</v>
      </c>
      <c r="AI977" s="9">
        <f>VLOOKUP(AG977,[2]CRN!$A$2:$J$2833,10,FALSE)</f>
        <v>10747</v>
      </c>
      <c r="AJ977" s="9">
        <f t="shared" si="64"/>
        <v>5.0024425989252566E-2</v>
      </c>
      <c r="AL977" s="9">
        <v>96419276</v>
      </c>
      <c r="AM977" s="9">
        <v>11069</v>
      </c>
      <c r="AT977" s="9">
        <v>96419176</v>
      </c>
      <c r="AU977" s="9">
        <v>99918210</v>
      </c>
      <c r="AX977" s="9">
        <v>98161234</v>
      </c>
      <c r="AY977" s="9">
        <v>4637</v>
      </c>
      <c r="BB977" s="9">
        <v>99918225</v>
      </c>
      <c r="BC977" s="9">
        <v>11885</v>
      </c>
      <c r="BF977" s="9">
        <v>99918225</v>
      </c>
      <c r="BG977" s="9">
        <v>12954</v>
      </c>
    </row>
    <row r="978" spans="2:59" x14ac:dyDescent="0.35">
      <c r="B978" s="21" t="s">
        <v>1619</v>
      </c>
      <c r="C978" s="21" t="s">
        <v>39</v>
      </c>
      <c r="D978" s="21" t="s">
        <v>72</v>
      </c>
      <c r="E978" s="21" t="s">
        <v>72</v>
      </c>
      <c r="F978" s="21" t="s">
        <v>407</v>
      </c>
      <c r="G978" s="8" t="s">
        <v>194</v>
      </c>
      <c r="H978" s="8">
        <v>15</v>
      </c>
      <c r="I978" s="8" t="s">
        <v>159</v>
      </c>
      <c r="J978" s="8" t="s">
        <v>151</v>
      </c>
      <c r="K978" s="8">
        <v>3</v>
      </c>
      <c r="L978" s="8" t="s">
        <v>153</v>
      </c>
      <c r="M978" s="8">
        <v>433</v>
      </c>
      <c r="N978" s="8">
        <v>99918207</v>
      </c>
      <c r="O978" s="8">
        <v>96419172</v>
      </c>
      <c r="P978" s="8">
        <v>99918207</v>
      </c>
      <c r="Q978" s="8">
        <v>10665</v>
      </c>
      <c r="R978" s="8">
        <v>10985</v>
      </c>
      <c r="S978" s="8">
        <f t="shared" si="61"/>
        <v>11314</v>
      </c>
      <c r="T978" s="8">
        <f t="shared" si="62"/>
        <v>11795</v>
      </c>
      <c r="U978" s="8">
        <f t="shared" si="63"/>
        <v>12856</v>
      </c>
      <c r="V978" s="21" t="s">
        <v>145</v>
      </c>
      <c r="W978" s="21" t="s">
        <v>145</v>
      </c>
      <c r="X978" s="8" t="s">
        <v>181</v>
      </c>
      <c r="Y978" s="8" t="s">
        <v>183</v>
      </c>
      <c r="Z978" s="8">
        <v>3</v>
      </c>
      <c r="AA978" s="8" t="s">
        <v>1668</v>
      </c>
      <c r="AB978" s="8" t="s">
        <v>185</v>
      </c>
      <c r="AC978" s="8" t="s">
        <v>1758</v>
      </c>
      <c r="AE978" s="8" t="e">
        <f>VLOOKUP(N978,[1]CRN!$H$2:$I$1212,2,FALSE)</f>
        <v>#N/A</v>
      </c>
      <c r="AG978" s="9">
        <v>96419172</v>
      </c>
      <c r="AH978" s="9">
        <v>10157</v>
      </c>
      <c r="AI978" s="9">
        <f>VLOOKUP(AG978,[2]CRN!$A$2:$J$2833,10,FALSE)</f>
        <v>10665</v>
      </c>
      <c r="AJ978" s="9">
        <f t="shared" si="64"/>
        <v>5.0014768140198874E-2</v>
      </c>
      <c r="AL978" s="9">
        <v>96419172</v>
      </c>
      <c r="AM978" s="9">
        <v>10985</v>
      </c>
      <c r="AT978" s="9">
        <v>96419177</v>
      </c>
      <c r="AU978" s="9">
        <v>99918211</v>
      </c>
      <c r="AX978" s="9">
        <v>98161235</v>
      </c>
      <c r="AY978" s="9">
        <v>4688</v>
      </c>
      <c r="BB978" s="9">
        <v>99918207</v>
      </c>
      <c r="BC978" s="9">
        <v>11795</v>
      </c>
      <c r="BF978" s="9">
        <v>99918207</v>
      </c>
      <c r="BG978" s="9">
        <v>12856</v>
      </c>
    </row>
    <row r="979" spans="2:59" x14ac:dyDescent="0.35">
      <c r="B979" s="21" t="s">
        <v>1620</v>
      </c>
      <c r="C979" s="21" t="s">
        <v>39</v>
      </c>
      <c r="D979" s="21" t="s">
        <v>72</v>
      </c>
      <c r="E979" s="21" t="s">
        <v>72</v>
      </c>
      <c r="F979" s="21" t="s">
        <v>407</v>
      </c>
      <c r="G979" s="8" t="s">
        <v>194</v>
      </c>
      <c r="H979" s="8">
        <v>15</v>
      </c>
      <c r="I979" s="8" t="s">
        <v>159</v>
      </c>
      <c r="J979" s="8" t="s">
        <v>154</v>
      </c>
      <c r="K979" s="8">
        <v>3</v>
      </c>
      <c r="L979" s="8" t="s">
        <v>153</v>
      </c>
      <c r="M979" s="8">
        <v>433</v>
      </c>
      <c r="N979" s="8">
        <v>99918226</v>
      </c>
      <c r="O979" s="8">
        <v>96419277</v>
      </c>
      <c r="P979" s="8">
        <v>99918226</v>
      </c>
      <c r="Q979" s="8">
        <v>10747</v>
      </c>
      <c r="R979" s="8">
        <v>11069</v>
      </c>
      <c r="S979" s="8">
        <f t="shared" si="61"/>
        <v>11401</v>
      </c>
      <c r="T979" s="8">
        <f t="shared" si="62"/>
        <v>11885</v>
      </c>
      <c r="U979" s="8">
        <f t="shared" si="63"/>
        <v>12954</v>
      </c>
      <c r="V979" s="21" t="s">
        <v>145</v>
      </c>
      <c r="W979" s="21" t="s">
        <v>145</v>
      </c>
      <c r="X979" s="8" t="s">
        <v>181</v>
      </c>
      <c r="Y979" s="8" t="s">
        <v>183</v>
      </c>
      <c r="Z979" s="8">
        <v>3</v>
      </c>
      <c r="AA979" s="8" t="s">
        <v>1668</v>
      </c>
      <c r="AB979" s="8" t="s">
        <v>185</v>
      </c>
      <c r="AC979" s="8" t="s">
        <v>1758</v>
      </c>
      <c r="AE979" s="8" t="e">
        <f>VLOOKUP(N979,[1]CRN!$H$2:$I$1212,2,FALSE)</f>
        <v>#N/A</v>
      </c>
      <c r="AG979" s="9">
        <v>96419277</v>
      </c>
      <c r="AH979" s="9">
        <v>10235</v>
      </c>
      <c r="AI979" s="9">
        <f>VLOOKUP(AG979,[2]CRN!$A$2:$J$2833,10,FALSE)</f>
        <v>10747</v>
      </c>
      <c r="AJ979" s="9">
        <f t="shared" si="64"/>
        <v>5.0024425989252566E-2</v>
      </c>
      <c r="AL979" s="9">
        <v>96419277</v>
      </c>
      <c r="AM979" s="9">
        <v>11069</v>
      </c>
      <c r="AT979" s="9">
        <v>96419178</v>
      </c>
      <c r="AU979" s="9">
        <v>99918212</v>
      </c>
      <c r="AX979" s="9">
        <v>98161236</v>
      </c>
      <c r="AY979" s="9">
        <v>4818</v>
      </c>
      <c r="BB979" s="9">
        <v>99918226</v>
      </c>
      <c r="BC979" s="9">
        <v>11885</v>
      </c>
      <c r="BF979" s="9">
        <v>99918226</v>
      </c>
      <c r="BG979" s="9">
        <v>12954</v>
      </c>
    </row>
    <row r="980" spans="2:59" x14ac:dyDescent="0.35">
      <c r="B980" s="21" t="s">
        <v>1621</v>
      </c>
      <c r="C980" s="21" t="s">
        <v>39</v>
      </c>
      <c r="D980" s="21" t="s">
        <v>73</v>
      </c>
      <c r="E980" s="21" t="s">
        <v>73</v>
      </c>
      <c r="F980" s="21" t="str">
        <f>MID(E980,8,3)</f>
        <v>3-2</v>
      </c>
      <c r="G980" s="8" t="s">
        <v>194</v>
      </c>
      <c r="H980" s="8">
        <v>20</v>
      </c>
      <c r="I980" s="8" t="s">
        <v>159</v>
      </c>
      <c r="J980" s="8" t="s">
        <v>151</v>
      </c>
      <c r="K980" s="8">
        <v>3</v>
      </c>
      <c r="L980" s="8" t="s">
        <v>153</v>
      </c>
      <c r="M980" s="8">
        <v>455</v>
      </c>
      <c r="N980" s="8">
        <v>99918208</v>
      </c>
      <c r="O980" s="8">
        <v>96419174</v>
      </c>
      <c r="P980" s="8">
        <v>99918208</v>
      </c>
      <c r="Q980" s="8">
        <v>16207</v>
      </c>
      <c r="R980" s="8">
        <v>16693</v>
      </c>
      <c r="S980" s="8">
        <f t="shared" si="61"/>
        <v>16922</v>
      </c>
      <c r="T980" s="8">
        <f t="shared" si="62"/>
        <v>17632</v>
      </c>
      <c r="U980" s="8">
        <f t="shared" si="63"/>
        <v>19219</v>
      </c>
      <c r="V980" s="21" t="s">
        <v>145</v>
      </c>
      <c r="W980" s="21" t="s">
        <v>145</v>
      </c>
      <c r="X980" s="8" t="s">
        <v>181</v>
      </c>
      <c r="Y980" s="8" t="s">
        <v>183</v>
      </c>
      <c r="Z980" s="8">
        <v>3</v>
      </c>
      <c r="AA980" s="8" t="s">
        <v>1668</v>
      </c>
      <c r="AB980" s="8" t="s">
        <v>185</v>
      </c>
      <c r="AC980" s="8" t="s">
        <v>1758</v>
      </c>
      <c r="AE980" s="8" t="e">
        <f>VLOOKUP(N980,[1]CRN!$H$2:$I$1212,2,FALSE)</f>
        <v>#N/A</v>
      </c>
      <c r="AG980" s="9">
        <v>96419174</v>
      </c>
      <c r="AH980" s="9">
        <v>15435</v>
      </c>
      <c r="AI980" s="9">
        <f>VLOOKUP(AG980,[2]CRN!$A$2:$J$2833,10,FALSE)</f>
        <v>16207</v>
      </c>
      <c r="AJ980" s="9">
        <f t="shared" si="64"/>
        <v>5.0016196954972468E-2</v>
      </c>
      <c r="AL980" s="9">
        <v>96419174</v>
      </c>
      <c r="AM980" s="9">
        <v>16693</v>
      </c>
      <c r="AT980" s="9">
        <v>96419180</v>
      </c>
      <c r="AU980" s="9">
        <v>99918213</v>
      </c>
      <c r="AX980" s="9">
        <v>98161237</v>
      </c>
      <c r="AY980" s="9">
        <v>4869</v>
      </c>
      <c r="BB980" s="9">
        <v>99918208</v>
      </c>
      <c r="BC980" s="9">
        <v>17632</v>
      </c>
      <c r="BF980" s="9">
        <v>99918208</v>
      </c>
      <c r="BG980" s="9">
        <v>19219</v>
      </c>
    </row>
    <row r="981" spans="2:59" x14ac:dyDescent="0.35">
      <c r="B981" s="21" t="s">
        <v>1622</v>
      </c>
      <c r="C981" s="21" t="s">
        <v>39</v>
      </c>
      <c r="D981" s="21" t="s">
        <v>73</v>
      </c>
      <c r="E981" s="21" t="s">
        <v>73</v>
      </c>
      <c r="F981" s="21" t="str">
        <f>MID(E981,8,3)</f>
        <v>3-2</v>
      </c>
      <c r="G981" s="8" t="s">
        <v>194</v>
      </c>
      <c r="H981" s="8">
        <v>20</v>
      </c>
      <c r="I981" s="8" t="s">
        <v>159</v>
      </c>
      <c r="J981" s="8" t="s">
        <v>154</v>
      </c>
      <c r="K981" s="8">
        <v>3</v>
      </c>
      <c r="L981" s="8" t="s">
        <v>153</v>
      </c>
      <c r="M981" s="8">
        <v>455</v>
      </c>
      <c r="N981" s="8">
        <v>99918227</v>
      </c>
      <c r="O981" s="8">
        <v>96419278</v>
      </c>
      <c r="P981" s="8">
        <v>99918227</v>
      </c>
      <c r="Q981" s="8">
        <v>16289</v>
      </c>
      <c r="R981" s="8">
        <v>16777</v>
      </c>
      <c r="S981" s="8">
        <f t="shared" si="61"/>
        <v>17009</v>
      </c>
      <c r="T981" s="8">
        <f t="shared" si="62"/>
        <v>17722</v>
      </c>
      <c r="U981" s="8">
        <f t="shared" si="63"/>
        <v>19317</v>
      </c>
      <c r="V981" s="21" t="s">
        <v>145</v>
      </c>
      <c r="W981" s="21" t="s">
        <v>145</v>
      </c>
      <c r="X981" s="8" t="s">
        <v>181</v>
      </c>
      <c r="Y981" s="8" t="s">
        <v>183</v>
      </c>
      <c r="Z981" s="8">
        <v>3</v>
      </c>
      <c r="AA981" s="8" t="s">
        <v>1668</v>
      </c>
      <c r="AB981" s="8" t="s">
        <v>185</v>
      </c>
      <c r="AC981" s="8" t="s">
        <v>1758</v>
      </c>
      <c r="AE981" s="8" t="e">
        <f>VLOOKUP(N981,[1]CRN!$H$2:$I$1212,2,FALSE)</f>
        <v>#N/A</v>
      </c>
      <c r="AG981" s="9">
        <v>96419278</v>
      </c>
      <c r="AH981" s="9">
        <v>15513</v>
      </c>
      <c r="AI981" s="9">
        <f>VLOOKUP(AG981,[2]CRN!$A$2:$J$2833,10,FALSE)</f>
        <v>16289</v>
      </c>
      <c r="AJ981" s="9">
        <f t="shared" si="64"/>
        <v>5.0022561722426355E-2</v>
      </c>
      <c r="AL981" s="9">
        <v>96419278</v>
      </c>
      <c r="AM981" s="9">
        <v>16777</v>
      </c>
      <c r="AT981" s="9">
        <v>98872430</v>
      </c>
      <c r="AU981" s="9">
        <v>99918214</v>
      </c>
      <c r="AX981" s="9">
        <v>98161238</v>
      </c>
      <c r="AY981" s="9">
        <v>5236</v>
      </c>
      <c r="BB981" s="9">
        <v>99918227</v>
      </c>
      <c r="BC981" s="9">
        <v>17722</v>
      </c>
      <c r="BF981" s="9">
        <v>99918227</v>
      </c>
      <c r="BG981" s="9">
        <v>19317</v>
      </c>
    </row>
    <row r="982" spans="2:59" x14ac:dyDescent="0.35">
      <c r="B982" s="21" t="s">
        <v>1623</v>
      </c>
      <c r="C982" s="21" t="s">
        <v>39</v>
      </c>
      <c r="D982" s="21" t="s">
        <v>74</v>
      </c>
      <c r="E982" s="21" t="s">
        <v>74</v>
      </c>
      <c r="F982" s="21" t="str">
        <f>MID(E982,8,3)</f>
        <v>3-1</v>
      </c>
      <c r="G982" s="8" t="s">
        <v>194</v>
      </c>
      <c r="H982" s="8">
        <v>25</v>
      </c>
      <c r="I982" s="8" t="s">
        <v>160</v>
      </c>
      <c r="J982" s="8" t="s">
        <v>151</v>
      </c>
      <c r="K982" s="8">
        <v>3</v>
      </c>
      <c r="L982" s="8" t="s">
        <v>161</v>
      </c>
      <c r="M982" s="8">
        <v>536</v>
      </c>
      <c r="N982" s="8">
        <v>99918209</v>
      </c>
      <c r="O982" s="8">
        <v>96419175</v>
      </c>
      <c r="P982" s="8">
        <v>99918209</v>
      </c>
      <c r="Q982" s="8">
        <v>16984</v>
      </c>
      <c r="R982" s="8">
        <v>17494</v>
      </c>
      <c r="S982" s="8">
        <f t="shared" si="61"/>
        <v>17571</v>
      </c>
      <c r="T982" s="8">
        <f t="shared" si="62"/>
        <v>18313</v>
      </c>
      <c r="U982" s="8">
        <f t="shared" si="63"/>
        <v>19961</v>
      </c>
      <c r="V982" s="21" t="s">
        <v>145</v>
      </c>
      <c r="W982" s="21" t="s">
        <v>145</v>
      </c>
      <c r="X982" s="8" t="s">
        <v>181</v>
      </c>
      <c r="Y982" s="8" t="s">
        <v>183</v>
      </c>
      <c r="Z982" s="8">
        <v>3</v>
      </c>
      <c r="AA982" s="8" t="s">
        <v>1668</v>
      </c>
      <c r="AB982" s="8" t="s">
        <v>185</v>
      </c>
      <c r="AC982" s="8" t="s">
        <v>1758</v>
      </c>
      <c r="AE982" s="8" t="e">
        <f>VLOOKUP(N982,[1]CRN!$H$2:$I$1212,2,FALSE)</f>
        <v>#N/A</v>
      </c>
      <c r="AG982" s="9">
        <v>96419175</v>
      </c>
      <c r="AH982" s="9">
        <v>16175</v>
      </c>
      <c r="AI982" s="9">
        <f>VLOOKUP(AG982,[2]CRN!$A$2:$J$2833,10,FALSE)</f>
        <v>16984</v>
      </c>
      <c r="AJ982" s="9">
        <f t="shared" si="64"/>
        <v>5.0015455950540959E-2</v>
      </c>
      <c r="AL982" s="9">
        <v>96419175</v>
      </c>
      <c r="AM982" s="9">
        <v>17494</v>
      </c>
      <c r="AT982" s="9">
        <v>96636440</v>
      </c>
      <c r="AU982" s="9">
        <v>99918215</v>
      </c>
      <c r="AX982" s="9">
        <v>98161239</v>
      </c>
      <c r="AY982" s="9">
        <v>5287</v>
      </c>
      <c r="BB982" s="9">
        <v>99918209</v>
      </c>
      <c r="BC982" s="9">
        <v>18313</v>
      </c>
      <c r="BF982" s="9">
        <v>99918209</v>
      </c>
      <c r="BG982" s="9">
        <v>19961</v>
      </c>
    </row>
    <row r="983" spans="2:59" x14ac:dyDescent="0.35">
      <c r="B983" s="21" t="s">
        <v>1624</v>
      </c>
      <c r="C983" s="21" t="s">
        <v>39</v>
      </c>
      <c r="D983" s="21" t="s">
        <v>74</v>
      </c>
      <c r="E983" s="21" t="s">
        <v>74</v>
      </c>
      <c r="F983" s="21" t="str">
        <f>MID(E983,8,3)</f>
        <v>3-1</v>
      </c>
      <c r="G983" s="8" t="s">
        <v>194</v>
      </c>
      <c r="H983" s="8">
        <v>25</v>
      </c>
      <c r="I983" s="8" t="s">
        <v>160</v>
      </c>
      <c r="J983" s="8" t="s">
        <v>154</v>
      </c>
      <c r="K983" s="8">
        <v>3</v>
      </c>
      <c r="L983" s="8" t="s">
        <v>161</v>
      </c>
      <c r="M983" s="8">
        <v>536</v>
      </c>
      <c r="N983" s="8">
        <v>99918228</v>
      </c>
      <c r="O983" s="8">
        <v>96419279</v>
      </c>
      <c r="P983" s="8">
        <v>99918228</v>
      </c>
      <c r="Q983" s="8">
        <v>17066</v>
      </c>
      <c r="R983" s="8">
        <v>17578</v>
      </c>
      <c r="S983" s="8">
        <f t="shared" si="61"/>
        <v>17658</v>
      </c>
      <c r="T983" s="8">
        <f t="shared" si="62"/>
        <v>18403</v>
      </c>
      <c r="U983" s="8">
        <f t="shared" si="63"/>
        <v>20059</v>
      </c>
      <c r="V983" s="21" t="s">
        <v>145</v>
      </c>
      <c r="W983" s="21" t="s">
        <v>145</v>
      </c>
      <c r="X983" s="8" t="s">
        <v>181</v>
      </c>
      <c r="Y983" s="8" t="s">
        <v>183</v>
      </c>
      <c r="Z983" s="8">
        <v>3</v>
      </c>
      <c r="AA983" s="8" t="s">
        <v>1668</v>
      </c>
      <c r="AB983" s="8" t="s">
        <v>185</v>
      </c>
      <c r="AC983" s="8" t="s">
        <v>1758</v>
      </c>
      <c r="AE983" s="8" t="e">
        <f>VLOOKUP(N983,[1]CRN!$H$2:$I$1212,2,FALSE)</f>
        <v>#N/A</v>
      </c>
      <c r="AG983" s="9">
        <v>96419279</v>
      </c>
      <c r="AH983" s="9">
        <v>16253</v>
      </c>
      <c r="AI983" s="9">
        <f>VLOOKUP(AG983,[2]CRN!$A$2:$J$2833,10,FALSE)</f>
        <v>17066</v>
      </c>
      <c r="AJ983" s="9">
        <f t="shared" si="64"/>
        <v>5.0021534485941058E-2</v>
      </c>
      <c r="AL983" s="9">
        <v>96419279</v>
      </c>
      <c r="AM983" s="9">
        <v>17578</v>
      </c>
      <c r="AT983" s="9">
        <v>96750653</v>
      </c>
      <c r="AU983" s="9">
        <v>99918216</v>
      </c>
      <c r="AX983" s="9">
        <v>98161240</v>
      </c>
      <c r="AY983" s="9">
        <v>5569</v>
      </c>
      <c r="BB983" s="9">
        <v>99918228</v>
      </c>
      <c r="BC983" s="9">
        <v>18403</v>
      </c>
      <c r="BF983" s="9">
        <v>99918228</v>
      </c>
      <c r="BG983" s="9">
        <v>20059</v>
      </c>
    </row>
    <row r="984" spans="2:59" x14ac:dyDescent="0.35">
      <c r="B984" s="21" t="s">
        <v>1625</v>
      </c>
      <c r="C984" s="21" t="s">
        <v>39</v>
      </c>
      <c r="D984" s="21" t="s">
        <v>75</v>
      </c>
      <c r="E984" s="21" t="s">
        <v>75</v>
      </c>
      <c r="F984" s="21" t="s">
        <v>408</v>
      </c>
      <c r="G984" s="8" t="s">
        <v>194</v>
      </c>
      <c r="H984" s="8">
        <v>25</v>
      </c>
      <c r="I984" s="8" t="s">
        <v>160</v>
      </c>
      <c r="J984" s="8" t="s">
        <v>151</v>
      </c>
      <c r="K984" s="8">
        <v>3</v>
      </c>
      <c r="L984" s="8" t="s">
        <v>161</v>
      </c>
      <c r="M984" s="8">
        <v>536</v>
      </c>
      <c r="N984" s="8">
        <v>99918210</v>
      </c>
      <c r="O984" s="8">
        <v>96419176</v>
      </c>
      <c r="P984" s="8">
        <v>99918210</v>
      </c>
      <c r="Q984" s="8">
        <v>16984</v>
      </c>
      <c r="R984" s="8">
        <v>17494</v>
      </c>
      <c r="S984" s="8">
        <f t="shared" si="61"/>
        <v>17571</v>
      </c>
      <c r="T984" s="8">
        <f t="shared" si="62"/>
        <v>18313</v>
      </c>
      <c r="U984" s="8">
        <f t="shared" si="63"/>
        <v>19961</v>
      </c>
      <c r="V984" s="21" t="s">
        <v>145</v>
      </c>
      <c r="W984" s="21" t="s">
        <v>145</v>
      </c>
      <c r="X984" s="8" t="s">
        <v>181</v>
      </c>
      <c r="Y984" s="8" t="s">
        <v>183</v>
      </c>
      <c r="Z984" s="8">
        <v>3</v>
      </c>
      <c r="AA984" s="8" t="s">
        <v>1668</v>
      </c>
      <c r="AB984" s="8" t="s">
        <v>185</v>
      </c>
      <c r="AC984" s="8" t="s">
        <v>1758</v>
      </c>
      <c r="AE984" s="8" t="e">
        <f>VLOOKUP(N984,[1]CRN!$H$2:$I$1212,2,FALSE)</f>
        <v>#N/A</v>
      </c>
      <c r="AG984" s="9">
        <v>96419176</v>
      </c>
      <c r="AH984" s="9">
        <v>16175</v>
      </c>
      <c r="AI984" s="9">
        <f>VLOOKUP(AG984,[2]CRN!$A$2:$J$2833,10,FALSE)</f>
        <v>16984</v>
      </c>
      <c r="AJ984" s="9">
        <f t="shared" si="64"/>
        <v>5.0015455950540959E-2</v>
      </c>
      <c r="AL984" s="9">
        <v>96419176</v>
      </c>
      <c r="AM984" s="9">
        <v>17494</v>
      </c>
      <c r="AT984" s="9">
        <v>96419184</v>
      </c>
      <c r="AU984" s="9">
        <v>99918217</v>
      </c>
      <c r="AX984" s="9">
        <v>98161241</v>
      </c>
      <c r="AY984" s="9">
        <v>5620</v>
      </c>
      <c r="BB984" s="9">
        <v>99918210</v>
      </c>
      <c r="BC984" s="9">
        <v>18313</v>
      </c>
      <c r="BF984" s="9">
        <v>99918210</v>
      </c>
      <c r="BG984" s="9">
        <v>19961</v>
      </c>
    </row>
    <row r="985" spans="2:59" x14ac:dyDescent="0.35">
      <c r="B985" s="21" t="s">
        <v>1626</v>
      </c>
      <c r="C985" s="21" t="s">
        <v>39</v>
      </c>
      <c r="D985" s="21" t="s">
        <v>75</v>
      </c>
      <c r="E985" s="21" t="s">
        <v>75</v>
      </c>
      <c r="F985" s="21" t="s">
        <v>408</v>
      </c>
      <c r="G985" s="8" t="s">
        <v>194</v>
      </c>
      <c r="H985" s="8">
        <v>25</v>
      </c>
      <c r="I985" s="8" t="s">
        <v>160</v>
      </c>
      <c r="J985" s="8" t="s">
        <v>154</v>
      </c>
      <c r="K985" s="8">
        <v>3</v>
      </c>
      <c r="L985" s="8" t="s">
        <v>161</v>
      </c>
      <c r="M985" s="8">
        <v>536</v>
      </c>
      <c r="N985" s="8">
        <v>99918229</v>
      </c>
      <c r="O985" s="8">
        <v>96419280</v>
      </c>
      <c r="P985" s="8">
        <v>99918229</v>
      </c>
      <c r="Q985" s="8">
        <v>17066</v>
      </c>
      <c r="R985" s="8">
        <v>17578</v>
      </c>
      <c r="S985" s="8">
        <f t="shared" si="61"/>
        <v>17658</v>
      </c>
      <c r="T985" s="8">
        <f t="shared" si="62"/>
        <v>18403</v>
      </c>
      <c r="U985" s="8">
        <f t="shared" si="63"/>
        <v>20059</v>
      </c>
      <c r="V985" s="21" t="s">
        <v>145</v>
      </c>
      <c r="W985" s="21" t="s">
        <v>145</v>
      </c>
      <c r="X985" s="8" t="s">
        <v>181</v>
      </c>
      <c r="Y985" s="8" t="s">
        <v>183</v>
      </c>
      <c r="Z985" s="8">
        <v>3</v>
      </c>
      <c r="AA985" s="8" t="s">
        <v>1668</v>
      </c>
      <c r="AB985" s="8" t="s">
        <v>185</v>
      </c>
      <c r="AC985" s="8" t="s">
        <v>1758</v>
      </c>
      <c r="AE985" s="8" t="e">
        <f>VLOOKUP(N985,[1]CRN!$H$2:$I$1212,2,FALSE)</f>
        <v>#N/A</v>
      </c>
      <c r="AG985" s="9">
        <v>96419280</v>
      </c>
      <c r="AH985" s="9">
        <v>16253</v>
      </c>
      <c r="AI985" s="9">
        <f>VLOOKUP(AG985,[2]CRN!$A$2:$J$2833,10,FALSE)</f>
        <v>17066</v>
      </c>
      <c r="AJ985" s="9">
        <f t="shared" si="64"/>
        <v>5.0021534485941058E-2</v>
      </c>
      <c r="AL985" s="9">
        <v>96419280</v>
      </c>
      <c r="AM985" s="9">
        <v>17578</v>
      </c>
      <c r="AT985" s="9">
        <v>96419185</v>
      </c>
      <c r="AU985" s="9">
        <v>99918218</v>
      </c>
      <c r="AX985" s="9">
        <v>98161242</v>
      </c>
      <c r="AY985" s="9">
        <v>5925</v>
      </c>
      <c r="BB985" s="9">
        <v>99918229</v>
      </c>
      <c r="BC985" s="9">
        <v>18403</v>
      </c>
      <c r="BF985" s="9">
        <v>99918229</v>
      </c>
      <c r="BG985" s="9">
        <v>20059</v>
      </c>
    </row>
    <row r="986" spans="2:59" x14ac:dyDescent="0.35">
      <c r="B986" s="21" t="s">
        <v>1627</v>
      </c>
      <c r="C986" s="21" t="s">
        <v>39</v>
      </c>
      <c r="D986" s="21" t="s">
        <v>76</v>
      </c>
      <c r="E986" s="21" t="s">
        <v>76</v>
      </c>
      <c r="F986" s="21" t="str">
        <f>MID(E986,8,3)</f>
        <v>4-2</v>
      </c>
      <c r="G986" s="8" t="s">
        <v>194</v>
      </c>
      <c r="H986" s="8">
        <v>30</v>
      </c>
      <c r="I986" s="8" t="s">
        <v>160</v>
      </c>
      <c r="J986" s="8" t="s">
        <v>151</v>
      </c>
      <c r="K986" s="8">
        <v>3</v>
      </c>
      <c r="L986" s="8" t="s">
        <v>161</v>
      </c>
      <c r="M986" s="8">
        <v>742</v>
      </c>
      <c r="N986" s="8">
        <v>99918211</v>
      </c>
      <c r="O986" s="8">
        <v>96419177</v>
      </c>
      <c r="P986" s="8">
        <v>99918211</v>
      </c>
      <c r="Q986" s="8">
        <v>19583</v>
      </c>
      <c r="R986" s="8">
        <v>20172</v>
      </c>
      <c r="S986" s="8">
        <f t="shared" si="61"/>
        <v>20570</v>
      </c>
      <c r="T986" s="8">
        <f t="shared" si="62"/>
        <v>21448</v>
      </c>
      <c r="U986" s="8">
        <f t="shared" si="63"/>
        <v>23377</v>
      </c>
      <c r="V986" s="21" t="s">
        <v>145</v>
      </c>
      <c r="W986" s="21" t="s">
        <v>145</v>
      </c>
      <c r="X986" s="8" t="s">
        <v>181</v>
      </c>
      <c r="Y986" s="8" t="s">
        <v>183</v>
      </c>
      <c r="Z986" s="8">
        <v>3</v>
      </c>
      <c r="AA986" s="8" t="s">
        <v>1668</v>
      </c>
      <c r="AB986" s="8" t="s">
        <v>185</v>
      </c>
      <c r="AC986" s="8" t="s">
        <v>1758</v>
      </c>
      <c r="AE986" s="8" t="e">
        <f>VLOOKUP(N986,[1]CRN!$H$2:$I$1212,2,FALSE)</f>
        <v>#N/A</v>
      </c>
      <c r="AG986" s="9">
        <v>96419177</v>
      </c>
      <c r="AH986" s="9">
        <v>18652</v>
      </c>
      <c r="AI986" s="9">
        <f>VLOOKUP(AG986,[2]CRN!$A$2:$J$2833,10,FALSE)</f>
        <v>19583</v>
      </c>
      <c r="AJ986" s="9">
        <f t="shared" si="64"/>
        <v>4.9914218314389878E-2</v>
      </c>
      <c r="AL986" s="9">
        <v>96419177</v>
      </c>
      <c r="AM986" s="9">
        <v>20172</v>
      </c>
      <c r="AT986" s="9">
        <v>96419186</v>
      </c>
      <c r="AU986" s="9">
        <v>99918219</v>
      </c>
      <c r="AX986" s="9">
        <v>98161243</v>
      </c>
      <c r="AY986" s="9">
        <v>5976</v>
      </c>
      <c r="BB986" s="9">
        <v>99918211</v>
      </c>
      <c r="BC986" s="9">
        <v>21448</v>
      </c>
      <c r="BF986" s="9">
        <v>99918211</v>
      </c>
      <c r="BG986" s="9">
        <v>23377</v>
      </c>
    </row>
    <row r="987" spans="2:59" x14ac:dyDescent="0.35">
      <c r="B987" s="21" t="s">
        <v>1628</v>
      </c>
      <c r="C987" s="21" t="s">
        <v>39</v>
      </c>
      <c r="D987" s="21" t="s">
        <v>76</v>
      </c>
      <c r="E987" s="21" t="s">
        <v>76</v>
      </c>
      <c r="F987" s="21" t="str">
        <f>MID(E987,8,3)</f>
        <v>4-2</v>
      </c>
      <c r="G987" s="8" t="s">
        <v>194</v>
      </c>
      <c r="H987" s="8">
        <v>30</v>
      </c>
      <c r="I987" s="8" t="s">
        <v>160</v>
      </c>
      <c r="J987" s="8" t="s">
        <v>154</v>
      </c>
      <c r="K987" s="8">
        <v>3</v>
      </c>
      <c r="L987" s="8" t="s">
        <v>161</v>
      </c>
      <c r="M987" s="8">
        <v>742</v>
      </c>
      <c r="N987" s="8">
        <v>99918230</v>
      </c>
      <c r="O987" s="8">
        <v>96419281</v>
      </c>
      <c r="P987" s="8">
        <v>99918230</v>
      </c>
      <c r="Q987" s="8">
        <v>19665</v>
      </c>
      <c r="R987" s="8">
        <v>20256</v>
      </c>
      <c r="S987" s="8">
        <f t="shared" si="61"/>
        <v>20657</v>
      </c>
      <c r="T987" s="8">
        <f t="shared" si="62"/>
        <v>21538</v>
      </c>
      <c r="U987" s="8">
        <f t="shared" si="63"/>
        <v>23475</v>
      </c>
      <c r="V987" s="21" t="s">
        <v>145</v>
      </c>
      <c r="W987" s="21" t="s">
        <v>145</v>
      </c>
      <c r="X987" s="8" t="s">
        <v>181</v>
      </c>
      <c r="Y987" s="8" t="s">
        <v>183</v>
      </c>
      <c r="Z987" s="8">
        <v>3</v>
      </c>
      <c r="AA987" s="8" t="s">
        <v>1668</v>
      </c>
      <c r="AB987" s="8" t="s">
        <v>185</v>
      </c>
      <c r="AC987" s="8" t="s">
        <v>1758</v>
      </c>
      <c r="AE987" s="8" t="e">
        <f>VLOOKUP(N987,[1]CRN!$H$2:$I$1212,2,FALSE)</f>
        <v>#N/A</v>
      </c>
      <c r="AG987" s="9">
        <v>96419281</v>
      </c>
      <c r="AH987" s="9">
        <v>18730</v>
      </c>
      <c r="AI987" s="9">
        <f>VLOOKUP(AG987,[2]CRN!$A$2:$J$2833,10,FALSE)</f>
        <v>19665</v>
      </c>
      <c r="AJ987" s="9">
        <f t="shared" si="64"/>
        <v>4.9919914575547251E-2</v>
      </c>
      <c r="AL987" s="9">
        <v>96419281</v>
      </c>
      <c r="AM987" s="9">
        <v>20256</v>
      </c>
      <c r="AT987" s="9">
        <v>91129156</v>
      </c>
      <c r="AU987" s="9">
        <v>99918220</v>
      </c>
      <c r="AX987" s="9">
        <v>98161244</v>
      </c>
      <c r="AY987" s="9">
        <v>6221</v>
      </c>
      <c r="BB987" s="9">
        <v>99918230</v>
      </c>
      <c r="BC987" s="9">
        <v>21538</v>
      </c>
      <c r="BF987" s="9">
        <v>99918230</v>
      </c>
      <c r="BG987" s="9">
        <v>23475</v>
      </c>
    </row>
    <row r="988" spans="2:59" x14ac:dyDescent="0.35">
      <c r="B988" s="21" t="s">
        <v>1629</v>
      </c>
      <c r="C988" s="21" t="s">
        <v>39</v>
      </c>
      <c r="D988" s="21" t="s">
        <v>77</v>
      </c>
      <c r="E988" s="21" t="s">
        <v>77</v>
      </c>
      <c r="F988" s="21" t="str">
        <f>MID(E988,8,3)</f>
        <v>4-1</v>
      </c>
      <c r="G988" s="8" t="s">
        <v>194</v>
      </c>
      <c r="H988" s="8">
        <v>30</v>
      </c>
      <c r="I988" s="8" t="s">
        <v>160</v>
      </c>
      <c r="J988" s="8" t="s">
        <v>151</v>
      </c>
      <c r="K988" s="8">
        <v>3</v>
      </c>
      <c r="L988" s="8" t="s">
        <v>161</v>
      </c>
      <c r="M988" s="8">
        <v>746</v>
      </c>
      <c r="N988" s="8">
        <v>99918212</v>
      </c>
      <c r="O988" s="8">
        <v>96419178</v>
      </c>
      <c r="P988" s="8">
        <v>99918212</v>
      </c>
      <c r="Q988" s="8">
        <v>19583</v>
      </c>
      <c r="R988" s="8">
        <v>20172</v>
      </c>
      <c r="S988" s="8">
        <f t="shared" si="61"/>
        <v>20570</v>
      </c>
      <c r="T988" s="8">
        <f t="shared" si="62"/>
        <v>21448</v>
      </c>
      <c r="U988" s="8">
        <f t="shared" si="63"/>
        <v>23377</v>
      </c>
      <c r="V988" s="21" t="s">
        <v>145</v>
      </c>
      <c r="W988" s="21" t="s">
        <v>145</v>
      </c>
      <c r="X988" s="8" t="s">
        <v>181</v>
      </c>
      <c r="Y988" s="8" t="s">
        <v>183</v>
      </c>
      <c r="Z988" s="8">
        <v>3</v>
      </c>
      <c r="AA988" s="8" t="s">
        <v>1667</v>
      </c>
      <c r="AB988" s="8" t="s">
        <v>185</v>
      </c>
      <c r="AC988" s="8" t="s">
        <v>1758</v>
      </c>
      <c r="AE988" s="8" t="e">
        <f>VLOOKUP(N988,[1]CRN!$H$2:$I$1212,2,FALSE)</f>
        <v>#N/A</v>
      </c>
      <c r="AG988" s="9">
        <v>96419178</v>
      </c>
      <c r="AH988" s="9">
        <v>18652</v>
      </c>
      <c r="AI988" s="9">
        <f>VLOOKUP(AG988,[2]CRN!$A$2:$J$2833,10,FALSE)</f>
        <v>19583</v>
      </c>
      <c r="AJ988" s="9">
        <f t="shared" si="64"/>
        <v>4.9914218314389878E-2</v>
      </c>
      <c r="AL988" s="9">
        <v>96419178</v>
      </c>
      <c r="AM988" s="9">
        <v>20172</v>
      </c>
      <c r="AT988" s="9">
        <v>91129158</v>
      </c>
      <c r="AU988" s="9">
        <v>99918221</v>
      </c>
      <c r="AX988" s="9">
        <v>98161245</v>
      </c>
      <c r="AY988" s="9">
        <v>6272</v>
      </c>
      <c r="BB988" s="9">
        <v>99918212</v>
      </c>
      <c r="BC988" s="9">
        <v>21448</v>
      </c>
      <c r="BF988" s="9">
        <v>99918212</v>
      </c>
      <c r="BG988" s="9">
        <v>23377</v>
      </c>
    </row>
    <row r="989" spans="2:59" x14ac:dyDescent="0.35">
      <c r="B989" s="21" t="s">
        <v>1630</v>
      </c>
      <c r="C989" s="21" t="s">
        <v>39</v>
      </c>
      <c r="D989" s="21" t="s">
        <v>77</v>
      </c>
      <c r="E989" s="21" t="s">
        <v>77</v>
      </c>
      <c r="F989" s="21" t="str">
        <f>MID(E989,8,3)</f>
        <v>4-1</v>
      </c>
      <c r="G989" s="8" t="s">
        <v>194</v>
      </c>
      <c r="H989" s="8">
        <v>30</v>
      </c>
      <c r="I989" s="8" t="s">
        <v>160</v>
      </c>
      <c r="J989" s="8" t="s">
        <v>154</v>
      </c>
      <c r="K989" s="8">
        <v>3</v>
      </c>
      <c r="L989" s="8" t="s">
        <v>161</v>
      </c>
      <c r="M989" s="8">
        <v>746</v>
      </c>
      <c r="N989" s="8">
        <v>99918231</v>
      </c>
      <c r="O989" s="8">
        <v>96419282</v>
      </c>
      <c r="P989" s="8">
        <v>99918231</v>
      </c>
      <c r="Q989" s="8">
        <v>19665</v>
      </c>
      <c r="R989" s="8">
        <v>20256</v>
      </c>
      <c r="S989" s="8">
        <f t="shared" si="61"/>
        <v>20657</v>
      </c>
      <c r="T989" s="8">
        <f t="shared" si="62"/>
        <v>21538</v>
      </c>
      <c r="U989" s="8">
        <f t="shared" si="63"/>
        <v>23475</v>
      </c>
      <c r="V989" s="21" t="s">
        <v>145</v>
      </c>
      <c r="W989" s="21" t="s">
        <v>145</v>
      </c>
      <c r="X989" s="8" t="s">
        <v>181</v>
      </c>
      <c r="Y989" s="8" t="s">
        <v>183</v>
      </c>
      <c r="Z989" s="8">
        <v>3</v>
      </c>
      <c r="AA989" s="8" t="s">
        <v>1667</v>
      </c>
      <c r="AB989" s="8" t="s">
        <v>185</v>
      </c>
      <c r="AC989" s="8" t="s">
        <v>1758</v>
      </c>
      <c r="AE989" s="8" t="e">
        <f>VLOOKUP(N989,[1]CRN!$H$2:$I$1212,2,FALSE)</f>
        <v>#N/A</v>
      </c>
      <c r="AG989" s="9">
        <v>96419282</v>
      </c>
      <c r="AH989" s="9">
        <v>18730</v>
      </c>
      <c r="AI989" s="9">
        <f>VLOOKUP(AG989,[2]CRN!$A$2:$J$2833,10,FALSE)</f>
        <v>19665</v>
      </c>
      <c r="AJ989" s="9">
        <f t="shared" si="64"/>
        <v>4.9919914575547251E-2</v>
      </c>
      <c r="AL989" s="9">
        <v>96419282</v>
      </c>
      <c r="AM989" s="9">
        <v>20256</v>
      </c>
      <c r="AT989" s="9">
        <v>96419273</v>
      </c>
      <c r="AU989" s="9">
        <v>99918222</v>
      </c>
      <c r="AX989" s="9">
        <v>98161246</v>
      </c>
      <c r="AY989" s="9">
        <v>6469</v>
      </c>
      <c r="BB989" s="9">
        <v>99918231</v>
      </c>
      <c r="BC989" s="9">
        <v>21538</v>
      </c>
      <c r="BF989" s="9">
        <v>99918231</v>
      </c>
      <c r="BG989" s="9">
        <v>23475</v>
      </c>
    </row>
    <row r="990" spans="2:59" x14ac:dyDescent="0.35">
      <c r="B990" s="21" t="s">
        <v>1631</v>
      </c>
      <c r="C990" s="21" t="s">
        <v>39</v>
      </c>
      <c r="D990" s="21" t="s">
        <v>78</v>
      </c>
      <c r="E990" s="21" t="s">
        <v>78</v>
      </c>
      <c r="F990" s="21" t="s">
        <v>409</v>
      </c>
      <c r="G990" s="8" t="s">
        <v>194</v>
      </c>
      <c r="H990" s="8">
        <v>30</v>
      </c>
      <c r="I990" s="8" t="s">
        <v>160</v>
      </c>
      <c r="J990" s="8" t="s">
        <v>151</v>
      </c>
      <c r="K990" s="8">
        <v>3</v>
      </c>
      <c r="L990" s="8" t="s">
        <v>161</v>
      </c>
      <c r="M990" s="8">
        <v>746</v>
      </c>
      <c r="N990" s="8">
        <v>99918213</v>
      </c>
      <c r="O990" s="8">
        <v>96419180</v>
      </c>
      <c r="P990" s="8">
        <v>99918213</v>
      </c>
      <c r="Q990" s="8">
        <v>19583</v>
      </c>
      <c r="R990" s="8">
        <v>20172</v>
      </c>
      <c r="S990" s="8">
        <f t="shared" si="61"/>
        <v>20570</v>
      </c>
      <c r="T990" s="8">
        <f t="shared" si="62"/>
        <v>21448</v>
      </c>
      <c r="U990" s="8">
        <f t="shared" si="63"/>
        <v>23377</v>
      </c>
      <c r="V990" s="21" t="s">
        <v>145</v>
      </c>
      <c r="W990" s="21" t="s">
        <v>145</v>
      </c>
      <c r="X990" s="8" t="s">
        <v>181</v>
      </c>
      <c r="Y990" s="8" t="s">
        <v>183</v>
      </c>
      <c r="Z990" s="8">
        <v>3</v>
      </c>
      <c r="AA990" s="8" t="s">
        <v>1667</v>
      </c>
      <c r="AB990" s="8" t="s">
        <v>185</v>
      </c>
      <c r="AC990" s="8" t="s">
        <v>1758</v>
      </c>
      <c r="AE990" s="8" t="e">
        <f>VLOOKUP(N990,[1]CRN!$H$2:$I$1212,2,FALSE)</f>
        <v>#N/A</v>
      </c>
      <c r="AG990" s="9">
        <v>96419180</v>
      </c>
      <c r="AH990" s="9">
        <v>18652</v>
      </c>
      <c r="AI990" s="9">
        <f>VLOOKUP(AG990,[2]CRN!$A$2:$J$2833,10,FALSE)</f>
        <v>19583</v>
      </c>
      <c r="AJ990" s="9">
        <f t="shared" si="64"/>
        <v>4.9914218314389878E-2</v>
      </c>
      <c r="AL990" s="9">
        <v>96419180</v>
      </c>
      <c r="AM990" s="9">
        <v>20172</v>
      </c>
      <c r="AT990" s="9">
        <v>97744278</v>
      </c>
      <c r="AU990" s="9">
        <v>99918223</v>
      </c>
      <c r="AX990" s="9">
        <v>98161247</v>
      </c>
      <c r="AY990" s="9">
        <v>6520</v>
      </c>
      <c r="BB990" s="9">
        <v>99918213</v>
      </c>
      <c r="BC990" s="9">
        <v>21448</v>
      </c>
      <c r="BF990" s="9">
        <v>99918213</v>
      </c>
      <c r="BG990" s="9">
        <v>23377</v>
      </c>
    </row>
    <row r="991" spans="2:59" x14ac:dyDescent="0.35">
      <c r="B991" s="21" t="s">
        <v>1632</v>
      </c>
      <c r="C991" s="21" t="s">
        <v>39</v>
      </c>
      <c r="D991" s="21" t="s">
        <v>78</v>
      </c>
      <c r="E991" s="21" t="s">
        <v>78</v>
      </c>
      <c r="F991" s="21" t="s">
        <v>409</v>
      </c>
      <c r="G991" s="8" t="s">
        <v>194</v>
      </c>
      <c r="H991" s="8">
        <v>30</v>
      </c>
      <c r="I991" s="8" t="s">
        <v>160</v>
      </c>
      <c r="J991" s="8" t="s">
        <v>154</v>
      </c>
      <c r="K991" s="8">
        <v>3</v>
      </c>
      <c r="L991" s="8" t="s">
        <v>161</v>
      </c>
      <c r="M991" s="8">
        <v>746</v>
      </c>
      <c r="N991" s="8">
        <v>99918232</v>
      </c>
      <c r="O991" s="8">
        <v>96419283</v>
      </c>
      <c r="P991" s="8">
        <v>99918232</v>
      </c>
      <c r="Q991" s="8">
        <v>19665</v>
      </c>
      <c r="R991" s="8">
        <v>20256</v>
      </c>
      <c r="S991" s="8">
        <f t="shared" si="61"/>
        <v>20657</v>
      </c>
      <c r="T991" s="8">
        <f t="shared" si="62"/>
        <v>21538</v>
      </c>
      <c r="U991" s="8">
        <f t="shared" si="63"/>
        <v>23475</v>
      </c>
      <c r="V991" s="21" t="s">
        <v>145</v>
      </c>
      <c r="W991" s="21" t="s">
        <v>145</v>
      </c>
      <c r="X991" s="8" t="s">
        <v>181</v>
      </c>
      <c r="Y991" s="8" t="s">
        <v>183</v>
      </c>
      <c r="Z991" s="8">
        <v>3</v>
      </c>
      <c r="AA991" s="8" t="s">
        <v>1667</v>
      </c>
      <c r="AB991" s="8" t="s">
        <v>185</v>
      </c>
      <c r="AC991" s="8" t="s">
        <v>1758</v>
      </c>
      <c r="AE991" s="8" t="e">
        <f>VLOOKUP(N991,[1]CRN!$H$2:$I$1212,2,FALSE)</f>
        <v>#N/A</v>
      </c>
      <c r="AG991" s="9">
        <v>96419283</v>
      </c>
      <c r="AH991" s="9">
        <v>18730</v>
      </c>
      <c r="AI991" s="9">
        <f>VLOOKUP(AG991,[2]CRN!$A$2:$J$2833,10,FALSE)</f>
        <v>19665</v>
      </c>
      <c r="AJ991" s="9">
        <f t="shared" si="64"/>
        <v>4.9919914575547251E-2</v>
      </c>
      <c r="AL991" s="9">
        <v>96419283</v>
      </c>
      <c r="AM991" s="9">
        <v>20256</v>
      </c>
      <c r="AT991" s="9">
        <v>96419275</v>
      </c>
      <c r="AU991" s="9">
        <v>99918224</v>
      </c>
      <c r="AX991" s="9">
        <v>98161248</v>
      </c>
      <c r="AY991" s="9">
        <v>6697</v>
      </c>
      <c r="BB991" s="9">
        <v>99918232</v>
      </c>
      <c r="BC991" s="9">
        <v>21538</v>
      </c>
      <c r="BF991" s="9">
        <v>99918232</v>
      </c>
      <c r="BG991" s="9">
        <v>23475</v>
      </c>
    </row>
    <row r="992" spans="2:59" x14ac:dyDescent="0.35">
      <c r="B992" s="21" t="s">
        <v>1633</v>
      </c>
      <c r="C992" s="21" t="s">
        <v>39</v>
      </c>
      <c r="D992" s="21" t="s">
        <v>79</v>
      </c>
      <c r="E992" s="21" t="s">
        <v>79</v>
      </c>
      <c r="F992" s="21" t="str">
        <f>MID(E992,8,3)</f>
        <v>5-2</v>
      </c>
      <c r="G992" s="8" t="s">
        <v>194</v>
      </c>
      <c r="H992" s="8">
        <v>40</v>
      </c>
      <c r="I992" s="8" t="s">
        <v>170</v>
      </c>
      <c r="J992" s="8" t="s">
        <v>151</v>
      </c>
      <c r="K992" s="8">
        <v>3</v>
      </c>
      <c r="L992" s="8" t="s">
        <v>161</v>
      </c>
      <c r="M992" s="8">
        <v>768</v>
      </c>
      <c r="N992" s="8">
        <v>99918214</v>
      </c>
      <c r="O992" s="8">
        <v>98872430</v>
      </c>
      <c r="P992" s="8">
        <v>99918214</v>
      </c>
      <c r="Q992" s="8">
        <v>23684</v>
      </c>
      <c r="R992" s="8">
        <v>24394</v>
      </c>
      <c r="S992" s="8">
        <f t="shared" si="61"/>
        <v>24999</v>
      </c>
      <c r="T992" s="8">
        <f t="shared" si="62"/>
        <v>26082</v>
      </c>
      <c r="U992" s="8">
        <f t="shared" si="63"/>
        <v>28428</v>
      </c>
      <c r="V992" s="21" t="s">
        <v>145</v>
      </c>
      <c r="W992" s="21" t="s">
        <v>145</v>
      </c>
      <c r="X992" s="8" t="s">
        <v>181</v>
      </c>
      <c r="Y992" s="8" t="s">
        <v>183</v>
      </c>
      <c r="Z992" s="8">
        <v>3</v>
      </c>
      <c r="AA992" s="8" t="s">
        <v>1667</v>
      </c>
      <c r="AB992" s="8" t="s">
        <v>185</v>
      </c>
      <c r="AC992" s="8" t="s">
        <v>1758</v>
      </c>
      <c r="AE992" s="8" t="e">
        <f>VLOOKUP(N992,[1]CRN!$H$2:$I$1212,2,FALSE)</f>
        <v>#N/A</v>
      </c>
      <c r="AG992" s="9">
        <v>98872430</v>
      </c>
      <c r="AH992" s="9">
        <v>22556</v>
      </c>
      <c r="AI992" s="9">
        <f>VLOOKUP(AG992,[2]CRN!$A$2:$J$2833,10,FALSE)</f>
        <v>23684</v>
      </c>
      <c r="AJ992" s="9">
        <f t="shared" si="64"/>
        <v>5.0008866820358218E-2</v>
      </c>
      <c r="AL992" s="9">
        <v>98872430</v>
      </c>
      <c r="AM992" s="9">
        <v>24394</v>
      </c>
      <c r="AT992" s="9">
        <v>96419276</v>
      </c>
      <c r="AU992" s="9">
        <v>99918225</v>
      </c>
      <c r="AX992" s="9">
        <v>98161249</v>
      </c>
      <c r="AY992" s="9">
        <v>6748</v>
      </c>
      <c r="BB992" s="9">
        <v>99918214</v>
      </c>
      <c r="BC992" s="9">
        <v>26082</v>
      </c>
      <c r="BF992" s="9">
        <v>99918214</v>
      </c>
      <c r="BG992" s="9">
        <v>28428</v>
      </c>
    </row>
    <row r="993" spans="2:59" x14ac:dyDescent="0.35">
      <c r="B993" s="21" t="s">
        <v>1634</v>
      </c>
      <c r="C993" s="21" t="s">
        <v>39</v>
      </c>
      <c r="D993" s="21" t="s">
        <v>79</v>
      </c>
      <c r="E993" s="21" t="s">
        <v>79</v>
      </c>
      <c r="F993" s="21" t="str">
        <f>MID(E993,8,3)</f>
        <v>5-2</v>
      </c>
      <c r="G993" s="8" t="s">
        <v>194</v>
      </c>
      <c r="H993" s="8">
        <v>40</v>
      </c>
      <c r="I993" s="8" t="s">
        <v>170</v>
      </c>
      <c r="J993" s="8" t="s">
        <v>154</v>
      </c>
      <c r="K993" s="8">
        <v>3</v>
      </c>
      <c r="L993" s="8" t="s">
        <v>161</v>
      </c>
      <c r="M993" s="8">
        <v>768</v>
      </c>
      <c r="N993" s="8">
        <v>99918233</v>
      </c>
      <c r="O993" s="8">
        <v>99146553</v>
      </c>
      <c r="P993" s="8">
        <v>99918233</v>
      </c>
      <c r="Q993" s="8">
        <v>23766</v>
      </c>
      <c r="R993" s="8">
        <v>24478</v>
      </c>
      <c r="S993" s="8">
        <f t="shared" si="61"/>
        <v>25086</v>
      </c>
      <c r="T993" s="8">
        <f t="shared" si="62"/>
        <v>26172</v>
      </c>
      <c r="U993" s="8">
        <f t="shared" si="63"/>
        <v>28526</v>
      </c>
      <c r="V993" s="21" t="s">
        <v>145</v>
      </c>
      <c r="W993" s="21" t="s">
        <v>145</v>
      </c>
      <c r="X993" s="8" t="s">
        <v>181</v>
      </c>
      <c r="Y993" s="8" t="s">
        <v>183</v>
      </c>
      <c r="Z993" s="8">
        <v>3</v>
      </c>
      <c r="AA993" s="8" t="s">
        <v>1667</v>
      </c>
      <c r="AB993" s="8" t="s">
        <v>185</v>
      </c>
      <c r="AC993" s="8" t="s">
        <v>1758</v>
      </c>
      <c r="AE993" s="8" t="e">
        <f>VLOOKUP(N993,[1]CRN!$H$2:$I$1212,2,FALSE)</f>
        <v>#N/A</v>
      </c>
      <c r="AG993" s="9">
        <v>99146553</v>
      </c>
      <c r="AH993" s="9">
        <v>22634</v>
      </c>
      <c r="AI993" s="9">
        <f>VLOOKUP(AG993,[2]CRN!$A$2:$J$2833,10,FALSE)</f>
        <v>23766</v>
      </c>
      <c r="AJ993" s="9">
        <f t="shared" si="64"/>
        <v>5.0013254396041353E-2</v>
      </c>
      <c r="AL993" s="9">
        <v>99146553</v>
      </c>
      <c r="AM993" s="9">
        <v>24478</v>
      </c>
      <c r="AT993" s="9">
        <v>96419277</v>
      </c>
      <c r="AU993" s="9">
        <v>99918226</v>
      </c>
      <c r="AX993" s="9">
        <v>98161250</v>
      </c>
      <c r="AY993" s="9">
        <v>7389</v>
      </c>
      <c r="BB993" s="9">
        <v>99918233</v>
      </c>
      <c r="BC993" s="9">
        <v>26172</v>
      </c>
      <c r="BF993" s="9">
        <v>99918233</v>
      </c>
      <c r="BG993" s="9">
        <v>28526</v>
      </c>
    </row>
    <row r="994" spans="2:59" x14ac:dyDescent="0.35">
      <c r="B994" s="21" t="s">
        <v>1635</v>
      </c>
      <c r="C994" s="21" t="s">
        <v>39</v>
      </c>
      <c r="D994" s="21" t="s">
        <v>80</v>
      </c>
      <c r="E994" s="21" t="s">
        <v>80</v>
      </c>
      <c r="F994" s="21" t="str">
        <f>MID(E994,8,3)</f>
        <v>5-1</v>
      </c>
      <c r="G994" s="8" t="s">
        <v>194</v>
      </c>
      <c r="H994" s="8">
        <v>40</v>
      </c>
      <c r="I994" s="8" t="s">
        <v>170</v>
      </c>
      <c r="J994" s="8" t="s">
        <v>151</v>
      </c>
      <c r="K994" s="8">
        <v>3</v>
      </c>
      <c r="L994" s="8" t="s">
        <v>161</v>
      </c>
      <c r="M994" s="8">
        <v>768</v>
      </c>
      <c r="N994" s="8">
        <v>99918215</v>
      </c>
      <c r="O994" s="8">
        <v>96636440</v>
      </c>
      <c r="P994" s="8">
        <v>99918215</v>
      </c>
      <c r="Q994" s="8">
        <v>23684</v>
      </c>
      <c r="R994" s="8">
        <v>24394</v>
      </c>
      <c r="S994" s="8">
        <f t="shared" si="61"/>
        <v>24999</v>
      </c>
      <c r="T994" s="8">
        <f t="shared" si="62"/>
        <v>26082</v>
      </c>
      <c r="U994" s="8">
        <f t="shared" si="63"/>
        <v>28428</v>
      </c>
      <c r="V994" s="21" t="s">
        <v>145</v>
      </c>
      <c r="W994" s="21" t="s">
        <v>145</v>
      </c>
      <c r="X994" s="8" t="s">
        <v>181</v>
      </c>
      <c r="Y994" s="8" t="s">
        <v>183</v>
      </c>
      <c r="Z994" s="8">
        <v>3</v>
      </c>
      <c r="AA994" s="8" t="s">
        <v>1667</v>
      </c>
      <c r="AB994" s="8" t="s">
        <v>185</v>
      </c>
      <c r="AC994" s="8" t="s">
        <v>1758</v>
      </c>
      <c r="AE994" s="8" t="e">
        <f>VLOOKUP(N994,[1]CRN!$H$2:$I$1212,2,FALSE)</f>
        <v>#N/A</v>
      </c>
      <c r="AG994" s="9">
        <v>96636440</v>
      </c>
      <c r="AH994" s="9">
        <v>22556</v>
      </c>
      <c r="AI994" s="9">
        <f>VLOOKUP(AG994,[2]CRN!$A$2:$J$2833,10,FALSE)</f>
        <v>23684</v>
      </c>
      <c r="AJ994" s="9">
        <f t="shared" si="64"/>
        <v>5.0008866820358218E-2</v>
      </c>
      <c r="AL994" s="9">
        <v>96636440</v>
      </c>
      <c r="AM994" s="9">
        <v>24394</v>
      </c>
      <c r="AT994" s="9">
        <v>96419278</v>
      </c>
      <c r="AU994" s="9">
        <v>99918227</v>
      </c>
      <c r="AX994" s="9">
        <v>98161251</v>
      </c>
      <c r="AY994" s="9">
        <v>7440</v>
      </c>
      <c r="BB994" s="9">
        <v>99918215</v>
      </c>
      <c r="BC994" s="9">
        <v>26082</v>
      </c>
      <c r="BF994" s="9">
        <v>99918215</v>
      </c>
      <c r="BG994" s="9">
        <v>28428</v>
      </c>
    </row>
    <row r="995" spans="2:59" x14ac:dyDescent="0.35">
      <c r="B995" s="21" t="s">
        <v>1636</v>
      </c>
      <c r="C995" s="21" t="s">
        <v>39</v>
      </c>
      <c r="D995" s="21" t="s">
        <v>80</v>
      </c>
      <c r="E995" s="21" t="s">
        <v>80</v>
      </c>
      <c r="F995" s="21" t="str">
        <f>MID(E995,8,3)</f>
        <v>5-1</v>
      </c>
      <c r="G995" s="8" t="s">
        <v>194</v>
      </c>
      <c r="H995" s="8">
        <v>40</v>
      </c>
      <c r="I995" s="8" t="s">
        <v>170</v>
      </c>
      <c r="J995" s="8" t="s">
        <v>154</v>
      </c>
      <c r="K995" s="8">
        <v>3</v>
      </c>
      <c r="L995" s="8" t="s">
        <v>161</v>
      </c>
      <c r="M995" s="8">
        <v>768</v>
      </c>
      <c r="N995" s="8">
        <v>99918234</v>
      </c>
      <c r="O995" s="8">
        <v>99146554</v>
      </c>
      <c r="P995" s="8">
        <v>99918234</v>
      </c>
      <c r="Q995" s="8">
        <v>23766</v>
      </c>
      <c r="R995" s="8">
        <v>24478</v>
      </c>
      <c r="S995" s="8">
        <f t="shared" si="61"/>
        <v>25086</v>
      </c>
      <c r="T995" s="8">
        <f t="shared" si="62"/>
        <v>26172</v>
      </c>
      <c r="U995" s="8">
        <f t="shared" si="63"/>
        <v>28526</v>
      </c>
      <c r="V995" s="21" t="s">
        <v>145</v>
      </c>
      <c r="W995" s="21" t="s">
        <v>145</v>
      </c>
      <c r="X995" s="8" t="s">
        <v>181</v>
      </c>
      <c r="Y995" s="8" t="s">
        <v>183</v>
      </c>
      <c r="Z995" s="8">
        <v>3</v>
      </c>
      <c r="AA995" s="8" t="s">
        <v>1667</v>
      </c>
      <c r="AB995" s="8" t="s">
        <v>185</v>
      </c>
      <c r="AC995" s="8" t="s">
        <v>1758</v>
      </c>
      <c r="AE995" s="8" t="e">
        <f>VLOOKUP(N995,[1]CRN!$H$2:$I$1212,2,FALSE)</f>
        <v>#N/A</v>
      </c>
      <c r="AG995" s="9">
        <v>99146554</v>
      </c>
      <c r="AH995" s="9">
        <v>22634</v>
      </c>
      <c r="AI995" s="9">
        <f>VLOOKUP(AG995,[2]CRN!$A$2:$J$2833,10,FALSE)</f>
        <v>23766</v>
      </c>
      <c r="AJ995" s="9">
        <f t="shared" si="64"/>
        <v>5.0013254396041353E-2</v>
      </c>
      <c r="AL995" s="9">
        <v>99146554</v>
      </c>
      <c r="AM995" s="9">
        <v>24478</v>
      </c>
      <c r="AT995" s="9">
        <v>96419279</v>
      </c>
      <c r="AU995" s="9">
        <v>99918228</v>
      </c>
      <c r="AX995" s="9">
        <v>98161252</v>
      </c>
      <c r="AY995" s="9">
        <v>7621</v>
      </c>
      <c r="BB995" s="9">
        <v>99918234</v>
      </c>
      <c r="BC995" s="9">
        <v>26172</v>
      </c>
      <c r="BF995" s="9">
        <v>99918234</v>
      </c>
      <c r="BG995" s="9">
        <v>28526</v>
      </c>
    </row>
    <row r="996" spans="2:59" x14ac:dyDescent="0.35">
      <c r="B996" s="21" t="s">
        <v>1637</v>
      </c>
      <c r="C996" s="21" t="s">
        <v>39</v>
      </c>
      <c r="D996" s="21" t="s">
        <v>81</v>
      </c>
      <c r="E996" s="21" t="s">
        <v>81</v>
      </c>
      <c r="F996" s="21" t="s">
        <v>410</v>
      </c>
      <c r="G996" s="8" t="s">
        <v>194</v>
      </c>
      <c r="H996" s="8">
        <v>40</v>
      </c>
      <c r="I996" s="8" t="s">
        <v>170</v>
      </c>
      <c r="J996" s="8" t="s">
        <v>151</v>
      </c>
      <c r="K996" s="8">
        <v>3</v>
      </c>
      <c r="L996" s="8" t="s">
        <v>161</v>
      </c>
      <c r="M996" s="8">
        <v>768</v>
      </c>
      <c r="N996" s="8">
        <v>99918216</v>
      </c>
      <c r="O996" s="8">
        <v>96750653</v>
      </c>
      <c r="P996" s="8">
        <v>99918216</v>
      </c>
      <c r="Q996" s="8">
        <v>23684</v>
      </c>
      <c r="R996" s="8">
        <v>24394</v>
      </c>
      <c r="S996" s="8">
        <f t="shared" si="61"/>
        <v>24999</v>
      </c>
      <c r="T996" s="8">
        <f t="shared" si="62"/>
        <v>26082</v>
      </c>
      <c r="U996" s="8">
        <f t="shared" si="63"/>
        <v>28428</v>
      </c>
      <c r="V996" s="21" t="s">
        <v>145</v>
      </c>
      <c r="W996" s="21" t="s">
        <v>145</v>
      </c>
      <c r="X996" s="8" t="s">
        <v>181</v>
      </c>
      <c r="Y996" s="8" t="s">
        <v>183</v>
      </c>
      <c r="Z996" s="8">
        <v>3</v>
      </c>
      <c r="AA996" s="8" t="s">
        <v>1667</v>
      </c>
      <c r="AB996" s="8" t="s">
        <v>185</v>
      </c>
      <c r="AC996" s="8" t="s">
        <v>1758</v>
      </c>
      <c r="AE996" s="8" t="e">
        <f>VLOOKUP(N996,[1]CRN!$H$2:$I$1212,2,FALSE)</f>
        <v>#N/A</v>
      </c>
      <c r="AG996" s="9">
        <v>96750653</v>
      </c>
      <c r="AH996" s="9">
        <v>22556</v>
      </c>
      <c r="AI996" s="9">
        <f>VLOOKUP(AG996,[2]CRN!$A$2:$J$2833,10,FALSE)</f>
        <v>23684</v>
      </c>
      <c r="AJ996" s="9">
        <f t="shared" si="64"/>
        <v>5.0008866820358218E-2</v>
      </c>
      <c r="AL996" s="9">
        <v>96750653</v>
      </c>
      <c r="AM996" s="9">
        <v>24394</v>
      </c>
      <c r="AT996" s="9">
        <v>96419280</v>
      </c>
      <c r="AU996" s="9">
        <v>99918229</v>
      </c>
      <c r="AX996" s="9">
        <v>98161253</v>
      </c>
      <c r="AY996" s="9">
        <v>7672</v>
      </c>
      <c r="BB996" s="9">
        <v>99918216</v>
      </c>
      <c r="BC996" s="9">
        <v>26082</v>
      </c>
      <c r="BF996" s="9">
        <v>99918216</v>
      </c>
      <c r="BG996" s="9">
        <v>28428</v>
      </c>
    </row>
    <row r="997" spans="2:59" x14ac:dyDescent="0.35">
      <c r="B997" s="21" t="s">
        <v>1638</v>
      </c>
      <c r="C997" s="21" t="s">
        <v>39</v>
      </c>
      <c r="D997" s="21" t="s">
        <v>81</v>
      </c>
      <c r="E997" s="21" t="s">
        <v>81</v>
      </c>
      <c r="F997" s="21" t="s">
        <v>410</v>
      </c>
      <c r="G997" s="8" t="s">
        <v>194</v>
      </c>
      <c r="H997" s="8">
        <v>40</v>
      </c>
      <c r="I997" s="8" t="s">
        <v>170</v>
      </c>
      <c r="J997" s="8" t="s">
        <v>154</v>
      </c>
      <c r="K997" s="8">
        <v>3</v>
      </c>
      <c r="L997" s="8" t="s">
        <v>161</v>
      </c>
      <c r="M997" s="8">
        <v>768</v>
      </c>
      <c r="N997" s="8">
        <v>99918235</v>
      </c>
      <c r="O997" s="8">
        <v>99146555</v>
      </c>
      <c r="P997" s="8">
        <v>99918235</v>
      </c>
      <c r="Q997" s="8">
        <v>23766</v>
      </c>
      <c r="R997" s="8">
        <v>24478</v>
      </c>
      <c r="S997" s="8">
        <f t="shared" si="61"/>
        <v>25086</v>
      </c>
      <c r="T997" s="8">
        <f t="shared" si="62"/>
        <v>26172</v>
      </c>
      <c r="U997" s="8">
        <f t="shared" si="63"/>
        <v>28526</v>
      </c>
      <c r="V997" s="21" t="s">
        <v>145</v>
      </c>
      <c r="W997" s="21" t="s">
        <v>145</v>
      </c>
      <c r="X997" s="8" t="s">
        <v>181</v>
      </c>
      <c r="Y997" s="8" t="s">
        <v>183</v>
      </c>
      <c r="Z997" s="8">
        <v>3</v>
      </c>
      <c r="AA997" s="8" t="s">
        <v>1667</v>
      </c>
      <c r="AB997" s="8" t="s">
        <v>185</v>
      </c>
      <c r="AC997" s="8" t="s">
        <v>1758</v>
      </c>
      <c r="AE997" s="8" t="e">
        <f>VLOOKUP(N997,[1]CRN!$H$2:$I$1212,2,FALSE)</f>
        <v>#N/A</v>
      </c>
      <c r="AG997" s="9">
        <v>99146555</v>
      </c>
      <c r="AH997" s="9">
        <v>22634</v>
      </c>
      <c r="AI997" s="9">
        <f>VLOOKUP(AG997,[2]CRN!$A$2:$J$2833,10,FALSE)</f>
        <v>23766</v>
      </c>
      <c r="AJ997" s="9">
        <f t="shared" si="64"/>
        <v>5.0013254396041353E-2</v>
      </c>
      <c r="AL997" s="9">
        <v>99146555</v>
      </c>
      <c r="AM997" s="9">
        <v>24478</v>
      </c>
      <c r="AT997" s="9">
        <v>96419281</v>
      </c>
      <c r="AU997" s="9">
        <v>99918230</v>
      </c>
      <c r="AX997" s="9">
        <v>98161254</v>
      </c>
      <c r="AY997" s="9">
        <v>2184</v>
      </c>
      <c r="BB997" s="9">
        <v>99918235</v>
      </c>
      <c r="BC997" s="9">
        <v>26172</v>
      </c>
      <c r="BF997" s="9">
        <v>99918235</v>
      </c>
      <c r="BG997" s="9">
        <v>28526</v>
      </c>
    </row>
    <row r="998" spans="2:59" x14ac:dyDescent="0.35">
      <c r="B998" s="21" t="s">
        <v>1639</v>
      </c>
      <c r="C998" s="21" t="s">
        <v>39</v>
      </c>
      <c r="D998" s="21" t="s">
        <v>82</v>
      </c>
      <c r="E998" s="21" t="s">
        <v>82</v>
      </c>
      <c r="F998" s="21" t="str">
        <f>MID(E998,8,3)</f>
        <v>6-2</v>
      </c>
      <c r="G998" s="8" t="s">
        <v>194</v>
      </c>
      <c r="H998" s="8">
        <v>50</v>
      </c>
      <c r="I998" s="8" t="s">
        <v>174</v>
      </c>
      <c r="J998" s="8" t="s">
        <v>151</v>
      </c>
      <c r="K998" s="8">
        <v>3</v>
      </c>
      <c r="L998" s="8" t="s">
        <v>161</v>
      </c>
      <c r="M998" s="8">
        <v>873</v>
      </c>
      <c r="N998" s="8">
        <v>99918217</v>
      </c>
      <c r="O998" s="8">
        <v>96419184</v>
      </c>
      <c r="P998" s="8">
        <v>99918217</v>
      </c>
      <c r="Q998" s="8">
        <v>27755</v>
      </c>
      <c r="R998" s="8">
        <v>27813</v>
      </c>
      <c r="S998" s="8">
        <f t="shared" si="61"/>
        <v>27823</v>
      </c>
      <c r="T998" s="8">
        <f t="shared" si="62"/>
        <v>29031</v>
      </c>
      <c r="U998" s="8">
        <f t="shared" si="63"/>
        <v>31644</v>
      </c>
      <c r="V998" s="21" t="s">
        <v>145</v>
      </c>
      <c r="W998" s="21" t="s">
        <v>145</v>
      </c>
      <c r="X998" s="8" t="s">
        <v>181</v>
      </c>
      <c r="Y998" s="8" t="s">
        <v>183</v>
      </c>
      <c r="Z998" s="8">
        <v>3</v>
      </c>
      <c r="AA998" s="8" t="s">
        <v>1667</v>
      </c>
      <c r="AB998" s="8" t="s">
        <v>185</v>
      </c>
      <c r="AC998" s="8" t="s">
        <v>1758</v>
      </c>
      <c r="AE998" s="8" t="e">
        <f>VLOOKUP(N998,[1]CRN!$H$2:$I$1212,2,FALSE)</f>
        <v>#N/A</v>
      </c>
      <c r="AG998" s="9">
        <v>96419184</v>
      </c>
      <c r="AH998" s="9">
        <v>26433</v>
      </c>
      <c r="AI998" s="9">
        <f>VLOOKUP(AG998,[2]CRN!$A$2:$J$2833,10,FALSE)</f>
        <v>27755</v>
      </c>
      <c r="AJ998" s="9">
        <f t="shared" si="64"/>
        <v>5.0013241024476983E-2</v>
      </c>
      <c r="AL998" s="9">
        <v>96419184</v>
      </c>
      <c r="AM998" s="9">
        <v>27813</v>
      </c>
      <c r="AT998" s="9">
        <v>96419282</v>
      </c>
      <c r="AU998" s="9">
        <v>99918231</v>
      </c>
      <c r="AX998" s="9">
        <v>98161255</v>
      </c>
      <c r="AY998" s="9">
        <v>2235</v>
      </c>
      <c r="BB998" s="9">
        <v>99918217</v>
      </c>
      <c r="BC998" s="9">
        <v>29031</v>
      </c>
      <c r="BF998" s="9">
        <v>99918217</v>
      </c>
      <c r="BG998" s="9">
        <v>31644</v>
      </c>
    </row>
    <row r="999" spans="2:59" x14ac:dyDescent="0.35">
      <c r="B999" s="21" t="s">
        <v>1640</v>
      </c>
      <c r="C999" s="21" t="s">
        <v>39</v>
      </c>
      <c r="D999" s="21" t="s">
        <v>82</v>
      </c>
      <c r="E999" s="21" t="s">
        <v>82</v>
      </c>
      <c r="F999" s="21" t="str">
        <f>MID(E999,8,3)</f>
        <v>6-2</v>
      </c>
      <c r="G999" s="8" t="s">
        <v>194</v>
      </c>
      <c r="H999" s="8">
        <v>50</v>
      </c>
      <c r="I999" s="8" t="s">
        <v>174</v>
      </c>
      <c r="J999" s="8" t="s">
        <v>154</v>
      </c>
      <c r="K999" s="8">
        <v>3</v>
      </c>
      <c r="L999" s="8" t="s">
        <v>161</v>
      </c>
      <c r="M999" s="8">
        <v>873</v>
      </c>
      <c r="N999" s="8">
        <v>99918236</v>
      </c>
      <c r="O999" s="8">
        <v>96419287</v>
      </c>
      <c r="P999" s="8">
        <v>99918236</v>
      </c>
      <c r="Q999" s="8">
        <v>27837</v>
      </c>
      <c r="R999" s="8">
        <v>27897</v>
      </c>
      <c r="S999" s="8">
        <f t="shared" si="61"/>
        <v>27910</v>
      </c>
      <c r="T999" s="8">
        <f t="shared" si="62"/>
        <v>29121</v>
      </c>
      <c r="U999" s="8">
        <f t="shared" si="63"/>
        <v>31742</v>
      </c>
      <c r="V999" s="21" t="s">
        <v>145</v>
      </c>
      <c r="W999" s="21" t="s">
        <v>145</v>
      </c>
      <c r="X999" s="8" t="s">
        <v>181</v>
      </c>
      <c r="Y999" s="8" t="s">
        <v>183</v>
      </c>
      <c r="Z999" s="8">
        <v>3</v>
      </c>
      <c r="AA999" s="8" t="s">
        <v>1667</v>
      </c>
      <c r="AB999" s="8" t="s">
        <v>185</v>
      </c>
      <c r="AC999" s="8" t="s">
        <v>1758</v>
      </c>
      <c r="AE999" s="8" t="e">
        <f>VLOOKUP(N999,[1]CRN!$H$2:$I$1212,2,FALSE)</f>
        <v>#N/A</v>
      </c>
      <c r="AG999" s="9">
        <v>96419287</v>
      </c>
      <c r="AH999" s="9">
        <v>26511</v>
      </c>
      <c r="AI999" s="9">
        <f>VLOOKUP(AG999,[2]CRN!$A$2:$J$2833,10,FALSE)</f>
        <v>27837</v>
      </c>
      <c r="AJ999" s="9">
        <f t="shared" si="64"/>
        <v>5.0016974086228357E-2</v>
      </c>
      <c r="AL999" s="9">
        <v>96419287</v>
      </c>
      <c r="AM999" s="9">
        <v>27897</v>
      </c>
      <c r="AT999" s="9">
        <v>96419283</v>
      </c>
      <c r="AU999" s="9">
        <v>99918232</v>
      </c>
      <c r="AX999" s="9">
        <v>98161256</v>
      </c>
      <c r="AY999" s="9">
        <v>2314</v>
      </c>
      <c r="BB999" s="9">
        <v>99918236</v>
      </c>
      <c r="BC999" s="9">
        <v>29121</v>
      </c>
      <c r="BF999" s="9">
        <v>99918236</v>
      </c>
      <c r="BG999" s="9">
        <v>31742</v>
      </c>
    </row>
    <row r="1000" spans="2:59" x14ac:dyDescent="0.35">
      <c r="B1000" s="21" t="s">
        <v>1641</v>
      </c>
      <c r="C1000" s="21" t="s">
        <v>39</v>
      </c>
      <c r="D1000" s="21" t="s">
        <v>83</v>
      </c>
      <c r="E1000" s="21" t="s">
        <v>83</v>
      </c>
      <c r="F1000" s="21" t="s">
        <v>411</v>
      </c>
      <c r="G1000" s="8" t="s">
        <v>194</v>
      </c>
      <c r="H1000" s="8">
        <v>50</v>
      </c>
      <c r="I1000" s="8" t="s">
        <v>174</v>
      </c>
      <c r="J1000" s="8" t="s">
        <v>151</v>
      </c>
      <c r="K1000" s="8">
        <v>3</v>
      </c>
      <c r="L1000" s="8" t="s">
        <v>161</v>
      </c>
      <c r="M1000" s="8">
        <v>873</v>
      </c>
      <c r="N1000" s="8">
        <v>99918218</v>
      </c>
      <c r="O1000" s="8">
        <v>96419185</v>
      </c>
      <c r="P1000" s="8">
        <v>99918218</v>
      </c>
      <c r="Q1000" s="8">
        <v>27755</v>
      </c>
      <c r="R1000" s="8">
        <v>27813</v>
      </c>
      <c r="S1000" s="8">
        <f t="shared" si="61"/>
        <v>27823</v>
      </c>
      <c r="T1000" s="8">
        <f t="shared" si="62"/>
        <v>29031</v>
      </c>
      <c r="U1000" s="8">
        <f t="shared" si="63"/>
        <v>31644</v>
      </c>
      <c r="V1000" s="21" t="s">
        <v>145</v>
      </c>
      <c r="W1000" s="21" t="s">
        <v>145</v>
      </c>
      <c r="X1000" s="8" t="s">
        <v>181</v>
      </c>
      <c r="Y1000" s="8" t="s">
        <v>183</v>
      </c>
      <c r="Z1000" s="8">
        <v>3</v>
      </c>
      <c r="AA1000" s="8" t="s">
        <v>1667</v>
      </c>
      <c r="AB1000" s="8" t="s">
        <v>185</v>
      </c>
      <c r="AC1000" s="8" t="s">
        <v>1758</v>
      </c>
      <c r="AE1000" s="8" t="e">
        <f>VLOOKUP(N1000,[1]CRN!$H$2:$I$1212,2,FALSE)</f>
        <v>#N/A</v>
      </c>
      <c r="AG1000" s="9">
        <v>96419185</v>
      </c>
      <c r="AH1000" s="9">
        <v>26433</v>
      </c>
      <c r="AI1000" s="9">
        <f>VLOOKUP(AG1000,[2]CRN!$A$2:$J$2833,10,FALSE)</f>
        <v>27755</v>
      </c>
      <c r="AJ1000" s="9">
        <f t="shared" si="64"/>
        <v>5.0013241024476983E-2</v>
      </c>
      <c r="AL1000" s="9">
        <v>96419185</v>
      </c>
      <c r="AM1000" s="9">
        <v>27813</v>
      </c>
      <c r="AT1000" s="9">
        <v>99146553</v>
      </c>
      <c r="AU1000" s="9">
        <v>99918233</v>
      </c>
      <c r="AX1000" s="9">
        <v>98161257</v>
      </c>
      <c r="AY1000" s="9">
        <v>2365</v>
      </c>
      <c r="BB1000" s="9">
        <v>99918218</v>
      </c>
      <c r="BC1000" s="9">
        <v>29031</v>
      </c>
      <c r="BF1000" s="9">
        <v>99918218</v>
      </c>
      <c r="BG1000" s="9">
        <v>31644</v>
      </c>
    </row>
    <row r="1001" spans="2:59" x14ac:dyDescent="0.35">
      <c r="B1001" s="21" t="s">
        <v>1642</v>
      </c>
      <c r="C1001" s="21" t="s">
        <v>39</v>
      </c>
      <c r="D1001" s="21" t="s">
        <v>83</v>
      </c>
      <c r="E1001" s="21" t="s">
        <v>83</v>
      </c>
      <c r="F1001" s="21" t="s">
        <v>411</v>
      </c>
      <c r="G1001" s="8" t="s">
        <v>194</v>
      </c>
      <c r="H1001" s="8">
        <v>50</v>
      </c>
      <c r="I1001" s="8" t="s">
        <v>174</v>
      </c>
      <c r="J1001" s="8" t="s">
        <v>154</v>
      </c>
      <c r="K1001" s="8">
        <v>3</v>
      </c>
      <c r="L1001" s="8" t="s">
        <v>161</v>
      </c>
      <c r="M1001" s="8">
        <v>873</v>
      </c>
      <c r="N1001" s="8">
        <v>99918237</v>
      </c>
      <c r="O1001" s="8">
        <v>96419288</v>
      </c>
      <c r="P1001" s="8">
        <v>99918237</v>
      </c>
      <c r="Q1001" s="8">
        <v>27837</v>
      </c>
      <c r="R1001" s="8">
        <v>27897</v>
      </c>
      <c r="S1001" s="8">
        <f t="shared" si="61"/>
        <v>27910</v>
      </c>
      <c r="T1001" s="8">
        <f t="shared" si="62"/>
        <v>29121</v>
      </c>
      <c r="U1001" s="8">
        <f t="shared" si="63"/>
        <v>31742</v>
      </c>
      <c r="V1001" s="21" t="s">
        <v>145</v>
      </c>
      <c r="W1001" s="21" t="s">
        <v>145</v>
      </c>
      <c r="X1001" s="8" t="s">
        <v>181</v>
      </c>
      <c r="Y1001" s="8" t="s">
        <v>183</v>
      </c>
      <c r="Z1001" s="8">
        <v>3</v>
      </c>
      <c r="AA1001" s="8" t="s">
        <v>1667</v>
      </c>
      <c r="AB1001" s="8" t="s">
        <v>185</v>
      </c>
      <c r="AC1001" s="8" t="s">
        <v>1758</v>
      </c>
      <c r="AE1001" s="8" t="e">
        <f>VLOOKUP(N1001,[1]CRN!$H$2:$I$1212,2,FALSE)</f>
        <v>#N/A</v>
      </c>
      <c r="AG1001" s="9">
        <v>96419288</v>
      </c>
      <c r="AH1001" s="9">
        <v>26511</v>
      </c>
      <c r="AI1001" s="9">
        <f>VLOOKUP(AG1001,[2]CRN!$A$2:$J$2833,10,FALSE)</f>
        <v>27837</v>
      </c>
      <c r="AJ1001" s="9">
        <f t="shared" si="64"/>
        <v>5.0016974086228357E-2</v>
      </c>
      <c r="AL1001" s="9">
        <v>96419288</v>
      </c>
      <c r="AM1001" s="9">
        <v>27897</v>
      </c>
      <c r="AT1001" s="9">
        <v>99146554</v>
      </c>
      <c r="AU1001" s="9">
        <v>99918234</v>
      </c>
      <c r="AX1001" s="9">
        <v>98161258</v>
      </c>
      <c r="AY1001" s="9">
        <v>2437</v>
      </c>
      <c r="BB1001" s="9">
        <v>99918237</v>
      </c>
      <c r="BC1001" s="9">
        <v>29121</v>
      </c>
      <c r="BF1001" s="9">
        <v>99918237</v>
      </c>
      <c r="BG1001" s="9">
        <v>31742</v>
      </c>
    </row>
    <row r="1002" spans="2:59" x14ac:dyDescent="0.35">
      <c r="B1002" s="21" t="s">
        <v>1643</v>
      </c>
      <c r="C1002" s="21" t="s">
        <v>39</v>
      </c>
      <c r="D1002" s="21" t="s">
        <v>84</v>
      </c>
      <c r="E1002" s="21" t="s">
        <v>84</v>
      </c>
      <c r="F1002" s="21" t="str">
        <f>MID(E1002,8,3)</f>
        <v>7-2</v>
      </c>
      <c r="G1002" s="8" t="s">
        <v>194</v>
      </c>
      <c r="H1002" s="8">
        <v>50</v>
      </c>
      <c r="I1002" s="8" t="s">
        <v>174</v>
      </c>
      <c r="J1002" s="8" t="s">
        <v>151</v>
      </c>
      <c r="K1002" s="8">
        <v>3</v>
      </c>
      <c r="L1002" s="8" t="s">
        <v>161</v>
      </c>
      <c r="M1002" s="8">
        <v>882</v>
      </c>
      <c r="N1002" s="8">
        <v>99918219</v>
      </c>
      <c r="O1002" s="8">
        <v>96419186</v>
      </c>
      <c r="P1002" s="8">
        <v>99918219</v>
      </c>
      <c r="Q1002" s="8">
        <v>28771</v>
      </c>
      <c r="R1002" s="8">
        <v>28859</v>
      </c>
      <c r="S1002" s="8">
        <f t="shared" si="61"/>
        <v>28900</v>
      </c>
      <c r="T1002" s="8">
        <f t="shared" si="62"/>
        <v>30151</v>
      </c>
      <c r="U1002" s="8">
        <f t="shared" si="63"/>
        <v>32865</v>
      </c>
      <c r="V1002" s="21" t="s">
        <v>145</v>
      </c>
      <c r="W1002" s="21" t="s">
        <v>145</v>
      </c>
      <c r="X1002" s="8" t="s">
        <v>181</v>
      </c>
      <c r="Y1002" s="8" t="s">
        <v>183</v>
      </c>
      <c r="Z1002" s="8">
        <v>3</v>
      </c>
      <c r="AA1002" s="8" t="s">
        <v>1667</v>
      </c>
      <c r="AB1002" s="8" t="s">
        <v>185</v>
      </c>
      <c r="AC1002" s="8" t="s">
        <v>1758</v>
      </c>
      <c r="AE1002" s="8" t="e">
        <f>VLOOKUP(N1002,[1]CRN!$H$2:$I$1212,2,FALSE)</f>
        <v>#N/A</v>
      </c>
      <c r="AG1002" s="9">
        <v>96419186</v>
      </c>
      <c r="AH1002" s="9">
        <v>27400</v>
      </c>
      <c r="AI1002" s="9">
        <f>VLOOKUP(AG1002,[2]CRN!$A$2:$J$2833,10,FALSE)</f>
        <v>28771</v>
      </c>
      <c r="AJ1002" s="9">
        <f t="shared" si="64"/>
        <v>5.0036496350364966E-2</v>
      </c>
      <c r="AL1002" s="9">
        <v>96419186</v>
      </c>
      <c r="AM1002" s="9">
        <v>28859</v>
      </c>
      <c r="AT1002" s="9">
        <v>99146555</v>
      </c>
      <c r="AU1002" s="9">
        <v>99918235</v>
      </c>
      <c r="AX1002" s="9">
        <v>98161259</v>
      </c>
      <c r="AY1002" s="9">
        <v>2488</v>
      </c>
      <c r="BB1002" s="9">
        <v>99918219</v>
      </c>
      <c r="BC1002" s="9">
        <v>30151</v>
      </c>
      <c r="BF1002" s="9">
        <v>99918219</v>
      </c>
      <c r="BG1002" s="9">
        <v>32865</v>
      </c>
    </row>
    <row r="1003" spans="2:59" x14ac:dyDescent="0.35">
      <c r="B1003" s="21" t="s">
        <v>1644</v>
      </c>
      <c r="C1003" s="21" t="s">
        <v>39</v>
      </c>
      <c r="D1003" s="21" t="s">
        <v>84</v>
      </c>
      <c r="E1003" s="21" t="s">
        <v>84</v>
      </c>
      <c r="F1003" s="21" t="str">
        <f>MID(E1003,8,3)</f>
        <v>7-2</v>
      </c>
      <c r="G1003" s="8" t="s">
        <v>194</v>
      </c>
      <c r="H1003" s="8">
        <v>50</v>
      </c>
      <c r="I1003" s="8" t="s">
        <v>174</v>
      </c>
      <c r="J1003" s="8" t="s">
        <v>154</v>
      </c>
      <c r="K1003" s="8">
        <v>3</v>
      </c>
      <c r="L1003" s="8" t="s">
        <v>161</v>
      </c>
      <c r="M1003" s="8">
        <v>882</v>
      </c>
      <c r="N1003" s="8">
        <v>99918238</v>
      </c>
      <c r="O1003" s="8">
        <v>96419289</v>
      </c>
      <c r="P1003" s="8">
        <v>99918238</v>
      </c>
      <c r="Q1003" s="8">
        <v>28853</v>
      </c>
      <c r="R1003" s="8">
        <v>28943</v>
      </c>
      <c r="S1003" s="8">
        <f t="shared" si="61"/>
        <v>28987</v>
      </c>
      <c r="T1003" s="8">
        <f t="shared" si="62"/>
        <v>30241</v>
      </c>
      <c r="U1003" s="8">
        <f t="shared" si="63"/>
        <v>32963</v>
      </c>
      <c r="V1003" s="21" t="s">
        <v>145</v>
      </c>
      <c r="W1003" s="21" t="s">
        <v>145</v>
      </c>
      <c r="X1003" s="8" t="s">
        <v>181</v>
      </c>
      <c r="Y1003" s="8" t="s">
        <v>183</v>
      </c>
      <c r="Z1003" s="8">
        <v>3</v>
      </c>
      <c r="AA1003" s="8" t="s">
        <v>1667</v>
      </c>
      <c r="AB1003" s="8" t="s">
        <v>185</v>
      </c>
      <c r="AC1003" s="8" t="s">
        <v>1758</v>
      </c>
      <c r="AE1003" s="8" t="e">
        <f>VLOOKUP(N1003,[1]CRN!$H$2:$I$1212,2,FALSE)</f>
        <v>#N/A</v>
      </c>
      <c r="AG1003" s="9">
        <v>96419289</v>
      </c>
      <c r="AH1003" s="9">
        <v>27478</v>
      </c>
      <c r="AI1003" s="9">
        <f>VLOOKUP(AG1003,[2]CRN!$A$2:$J$2833,10,FALSE)</f>
        <v>28853</v>
      </c>
      <c r="AJ1003" s="9">
        <f t="shared" si="64"/>
        <v>5.0040032025620497E-2</v>
      </c>
      <c r="AL1003" s="9">
        <v>96419289</v>
      </c>
      <c r="AM1003" s="9">
        <v>28943</v>
      </c>
      <c r="AT1003" s="9">
        <v>96419287</v>
      </c>
      <c r="AU1003" s="9">
        <v>99918236</v>
      </c>
      <c r="AX1003" s="9">
        <v>98161260</v>
      </c>
      <c r="AY1003" s="9">
        <v>2611</v>
      </c>
      <c r="BB1003" s="9">
        <v>99918238</v>
      </c>
      <c r="BC1003" s="9">
        <v>30241</v>
      </c>
      <c r="BF1003" s="9">
        <v>99918238</v>
      </c>
      <c r="BG1003" s="9">
        <v>32963</v>
      </c>
    </row>
    <row r="1004" spans="2:59" x14ac:dyDescent="0.35">
      <c r="B1004" s="21" t="s">
        <v>1645</v>
      </c>
      <c r="C1004" s="21" t="s">
        <v>39</v>
      </c>
      <c r="D1004" s="21" t="s">
        <v>85</v>
      </c>
      <c r="E1004" s="21" t="s">
        <v>85</v>
      </c>
      <c r="F1004" s="21" t="s">
        <v>412</v>
      </c>
      <c r="G1004" s="8" t="s">
        <v>194</v>
      </c>
      <c r="H1004" s="8">
        <v>60</v>
      </c>
      <c r="I1004" s="8" t="s">
        <v>175</v>
      </c>
      <c r="J1004" s="8" t="s">
        <v>151</v>
      </c>
      <c r="K1004" s="8">
        <v>3</v>
      </c>
      <c r="L1004" s="8" t="s">
        <v>161</v>
      </c>
      <c r="M1004" s="8">
        <v>1062</v>
      </c>
      <c r="N1004" s="8">
        <v>99918220</v>
      </c>
      <c r="O1004" s="8">
        <v>91129156</v>
      </c>
      <c r="P1004" s="8">
        <v>99918220</v>
      </c>
      <c r="Q1004" s="8">
        <v>29987</v>
      </c>
      <c r="R1004" s="8">
        <v>30649</v>
      </c>
      <c r="S1004" s="8">
        <f t="shared" si="61"/>
        <v>31567</v>
      </c>
      <c r="T1004" s="8">
        <f t="shared" si="62"/>
        <v>32952</v>
      </c>
      <c r="U1004" s="8">
        <f t="shared" si="63"/>
        <v>35918</v>
      </c>
      <c r="V1004" s="21" t="s">
        <v>145</v>
      </c>
      <c r="W1004" s="21" t="s">
        <v>145</v>
      </c>
      <c r="X1004" s="8" t="s">
        <v>181</v>
      </c>
      <c r="Y1004" s="8" t="s">
        <v>183</v>
      </c>
      <c r="Z1004" s="8">
        <v>3</v>
      </c>
      <c r="AA1004" s="8" t="s">
        <v>1667</v>
      </c>
      <c r="AB1004" s="8" t="s">
        <v>185</v>
      </c>
      <c r="AC1004" s="8" t="s">
        <v>1758</v>
      </c>
      <c r="AE1004" s="8" t="e">
        <f>VLOOKUP(N1004,[1]CRN!$H$2:$I$1212,2,FALSE)</f>
        <v>#N/A</v>
      </c>
      <c r="AG1004" s="9">
        <v>91129156</v>
      </c>
      <c r="AH1004" s="9">
        <v>30257</v>
      </c>
      <c r="AI1004" s="9">
        <f>VLOOKUP(AG1004,[2]CRN!$A$2:$J$2833,10,FALSE)</f>
        <v>29987</v>
      </c>
      <c r="AJ1004" s="9">
        <f t="shared" si="64"/>
        <v>-8.9235548798625112E-3</v>
      </c>
      <c r="AL1004" s="9">
        <v>91129156</v>
      </c>
      <c r="AM1004" s="9">
        <v>30649</v>
      </c>
      <c r="AT1004" s="9">
        <v>96419288</v>
      </c>
      <c r="AU1004" s="9">
        <v>99918237</v>
      </c>
      <c r="AX1004" s="9">
        <v>98161261</v>
      </c>
      <c r="AY1004" s="9">
        <v>2662</v>
      </c>
      <c r="BB1004" s="9">
        <v>99918220</v>
      </c>
      <c r="BC1004" s="9">
        <v>32952</v>
      </c>
      <c r="BF1004" s="9">
        <v>99918220</v>
      </c>
      <c r="BG1004" s="9">
        <v>35918</v>
      </c>
    </row>
    <row r="1005" spans="2:59" x14ac:dyDescent="0.35">
      <c r="B1005" s="21" t="s">
        <v>130</v>
      </c>
      <c r="C1005" s="21" t="s">
        <v>39</v>
      </c>
      <c r="D1005" s="21" t="s">
        <v>85</v>
      </c>
      <c r="E1005" s="21" t="s">
        <v>85</v>
      </c>
      <c r="F1005" s="21" t="s">
        <v>412</v>
      </c>
      <c r="G1005" s="8" t="s">
        <v>194</v>
      </c>
      <c r="H1005" s="8">
        <v>60</v>
      </c>
      <c r="I1005" s="8" t="s">
        <v>175</v>
      </c>
      <c r="J1005" s="8" t="s">
        <v>154</v>
      </c>
      <c r="K1005" s="8">
        <v>3</v>
      </c>
      <c r="L1005" s="8" t="s">
        <v>161</v>
      </c>
      <c r="M1005" s="8">
        <v>1062</v>
      </c>
      <c r="N1005" s="8">
        <v>99918239</v>
      </c>
      <c r="O1005" s="8">
        <v>91129157</v>
      </c>
      <c r="P1005" s="8">
        <v>99918239</v>
      </c>
      <c r="Q1005" s="8">
        <v>30069</v>
      </c>
      <c r="R1005" s="8">
        <v>30733</v>
      </c>
      <c r="S1005" s="8">
        <f t="shared" si="61"/>
        <v>31654</v>
      </c>
      <c r="T1005" s="8">
        <f t="shared" si="62"/>
        <v>33042</v>
      </c>
      <c r="U1005" s="8">
        <f t="shared" si="63"/>
        <v>36016</v>
      </c>
      <c r="V1005" s="21" t="s">
        <v>145</v>
      </c>
      <c r="W1005" s="21" t="s">
        <v>145</v>
      </c>
      <c r="X1005" s="8" t="s">
        <v>181</v>
      </c>
      <c r="Y1005" s="8" t="s">
        <v>183</v>
      </c>
      <c r="Z1005" s="8">
        <v>3</v>
      </c>
      <c r="AA1005" s="8" t="s">
        <v>1667</v>
      </c>
      <c r="AB1005" s="8" t="s">
        <v>185</v>
      </c>
      <c r="AC1005" s="8" t="s">
        <v>1758</v>
      </c>
      <c r="AE1005" s="8" t="e">
        <f>VLOOKUP(N1005,[1]CRN!$H$2:$I$1212,2,FALSE)</f>
        <v>#N/A</v>
      </c>
      <c r="AG1005" s="9">
        <v>91129157</v>
      </c>
      <c r="AH1005" s="9">
        <v>30335</v>
      </c>
      <c r="AI1005" s="9">
        <f>VLOOKUP(AG1005,[2]CRN!$A$2:$J$2833,10,FALSE)</f>
        <v>30069</v>
      </c>
      <c r="AJ1005" s="9">
        <f t="shared" si="64"/>
        <v>-8.7687489698368218E-3</v>
      </c>
      <c r="AL1005" s="9">
        <v>91129157</v>
      </c>
      <c r="AM1005" s="9">
        <v>30733</v>
      </c>
      <c r="AT1005" s="9">
        <v>96419289</v>
      </c>
      <c r="AU1005" s="9">
        <v>99918238</v>
      </c>
      <c r="AX1005" s="9">
        <v>98161262</v>
      </c>
      <c r="AY1005" s="9">
        <v>2884</v>
      </c>
      <c r="BB1005" s="9">
        <v>99918239</v>
      </c>
      <c r="BC1005" s="9">
        <v>33042</v>
      </c>
      <c r="BF1005" s="9">
        <v>99918239</v>
      </c>
      <c r="BG1005" s="9">
        <v>36016</v>
      </c>
    </row>
    <row r="1006" spans="2:59" x14ac:dyDescent="0.35">
      <c r="B1006" s="21" t="s">
        <v>131</v>
      </c>
      <c r="C1006" s="21" t="s">
        <v>39</v>
      </c>
      <c r="D1006" s="21" t="s">
        <v>86</v>
      </c>
      <c r="E1006" s="21" t="s">
        <v>86</v>
      </c>
      <c r="F1006" s="21" t="str">
        <f t="shared" ref="F1006:F1011" si="65">MID(E1006,8,3)</f>
        <v>8-1</v>
      </c>
      <c r="G1006" s="8" t="s">
        <v>194</v>
      </c>
      <c r="H1006" s="8">
        <v>60</v>
      </c>
      <c r="I1006" s="8" t="s">
        <v>175</v>
      </c>
      <c r="J1006" s="8" t="s">
        <v>151</v>
      </c>
      <c r="K1006" s="8">
        <v>3</v>
      </c>
      <c r="L1006" s="8" t="s">
        <v>161</v>
      </c>
      <c r="M1006" s="8">
        <v>1072</v>
      </c>
      <c r="N1006" s="8">
        <v>99918221</v>
      </c>
      <c r="O1006" s="8">
        <v>91129158</v>
      </c>
      <c r="P1006" s="8">
        <v>99918221</v>
      </c>
      <c r="Q1006" s="8">
        <v>31516</v>
      </c>
      <c r="R1006" s="8">
        <v>32224</v>
      </c>
      <c r="S1006" s="8">
        <f t="shared" si="61"/>
        <v>33190</v>
      </c>
      <c r="T1006" s="8">
        <f t="shared" si="62"/>
        <v>34640</v>
      </c>
      <c r="U1006" s="8">
        <f t="shared" si="63"/>
        <v>37757</v>
      </c>
      <c r="V1006" s="21" t="s">
        <v>145</v>
      </c>
      <c r="W1006" s="21" t="s">
        <v>145</v>
      </c>
      <c r="X1006" s="8" t="s">
        <v>181</v>
      </c>
      <c r="Y1006" s="8" t="s">
        <v>183</v>
      </c>
      <c r="Z1006" s="8">
        <v>3</v>
      </c>
      <c r="AA1006" s="8" t="s">
        <v>1667</v>
      </c>
      <c r="AB1006" s="8" t="s">
        <v>185</v>
      </c>
      <c r="AC1006" s="8" t="s">
        <v>1758</v>
      </c>
      <c r="AE1006" s="8" t="e">
        <f>VLOOKUP(N1006,[1]CRN!$H$2:$I$1212,2,FALSE)</f>
        <v>#N/A</v>
      </c>
      <c r="AG1006" s="9">
        <v>91129158</v>
      </c>
      <c r="AH1006" s="9">
        <v>31714</v>
      </c>
      <c r="AI1006" s="9">
        <f>VLOOKUP(AG1006,[2]CRN!$A$2:$J$2833,10,FALSE)</f>
        <v>31516</v>
      </c>
      <c r="AJ1006" s="9">
        <f t="shared" si="64"/>
        <v>-6.2432994891845868E-3</v>
      </c>
      <c r="AL1006" s="9">
        <v>91129158</v>
      </c>
      <c r="AM1006" s="9">
        <v>32224</v>
      </c>
      <c r="AT1006" s="9">
        <v>91129157</v>
      </c>
      <c r="AU1006" s="9">
        <v>99918239</v>
      </c>
      <c r="AX1006" s="9">
        <v>98161263</v>
      </c>
      <c r="AY1006" s="9">
        <v>2935</v>
      </c>
      <c r="BB1006" s="9">
        <v>99918221</v>
      </c>
      <c r="BC1006" s="9">
        <v>34640</v>
      </c>
      <c r="BF1006" s="9">
        <v>99918221</v>
      </c>
      <c r="BG1006" s="9">
        <v>37757</v>
      </c>
    </row>
    <row r="1007" spans="2:59" x14ac:dyDescent="0.35">
      <c r="B1007" s="21" t="s">
        <v>132</v>
      </c>
      <c r="C1007" s="21" t="s">
        <v>39</v>
      </c>
      <c r="D1007" s="21" t="s">
        <v>86</v>
      </c>
      <c r="E1007" s="21" t="s">
        <v>86</v>
      </c>
      <c r="F1007" s="21" t="str">
        <f t="shared" si="65"/>
        <v>8-1</v>
      </c>
      <c r="G1007" s="8" t="s">
        <v>194</v>
      </c>
      <c r="H1007" s="8">
        <v>60</v>
      </c>
      <c r="I1007" s="8" t="s">
        <v>175</v>
      </c>
      <c r="J1007" s="8" t="s">
        <v>154</v>
      </c>
      <c r="K1007" s="8">
        <v>3</v>
      </c>
      <c r="L1007" s="8" t="s">
        <v>161</v>
      </c>
      <c r="M1007" s="8">
        <v>1072</v>
      </c>
      <c r="N1007" s="8">
        <v>99918240</v>
      </c>
      <c r="O1007" s="8">
        <v>91129159</v>
      </c>
      <c r="P1007" s="8">
        <v>99918240</v>
      </c>
      <c r="Q1007" s="8">
        <v>31598</v>
      </c>
      <c r="R1007" s="8">
        <v>32308</v>
      </c>
      <c r="S1007" s="8">
        <f t="shared" si="61"/>
        <v>33277</v>
      </c>
      <c r="T1007" s="8">
        <f t="shared" si="62"/>
        <v>34730</v>
      </c>
      <c r="U1007" s="8">
        <f t="shared" si="63"/>
        <v>37855</v>
      </c>
      <c r="V1007" s="21" t="s">
        <v>145</v>
      </c>
      <c r="W1007" s="21" t="s">
        <v>145</v>
      </c>
      <c r="X1007" s="8" t="s">
        <v>181</v>
      </c>
      <c r="Y1007" s="8" t="s">
        <v>183</v>
      </c>
      <c r="Z1007" s="8">
        <v>3</v>
      </c>
      <c r="AA1007" s="8" t="s">
        <v>1667</v>
      </c>
      <c r="AB1007" s="8" t="s">
        <v>185</v>
      </c>
      <c r="AC1007" s="8" t="s">
        <v>1758</v>
      </c>
      <c r="AE1007" s="8" t="e">
        <f>VLOOKUP(N1007,[1]CRN!$H$2:$I$1212,2,FALSE)</f>
        <v>#N/A</v>
      </c>
      <c r="AG1007" s="9">
        <v>91129159</v>
      </c>
      <c r="AH1007" s="9">
        <v>31792</v>
      </c>
      <c r="AI1007" s="9">
        <f>VLOOKUP(AG1007,[2]CRN!$A$2:$J$2833,10,FALSE)</f>
        <v>31598</v>
      </c>
      <c r="AJ1007" s="9">
        <f t="shared" si="64"/>
        <v>-6.1021640664318064E-3</v>
      </c>
      <c r="AL1007" s="9">
        <v>91129159</v>
      </c>
      <c r="AM1007" s="9">
        <v>32308</v>
      </c>
      <c r="AT1007" s="9">
        <v>91129159</v>
      </c>
      <c r="AU1007" s="9">
        <v>99918240</v>
      </c>
      <c r="AX1007" s="9">
        <v>98161264</v>
      </c>
      <c r="AY1007" s="9">
        <v>3062</v>
      </c>
      <c r="BB1007" s="9">
        <v>99918240</v>
      </c>
      <c r="BC1007" s="9">
        <v>34730</v>
      </c>
      <c r="BF1007" s="9">
        <v>99918240</v>
      </c>
      <c r="BG1007" s="9">
        <v>37855</v>
      </c>
    </row>
    <row r="1008" spans="2:59" x14ac:dyDescent="0.35">
      <c r="B1008" s="21" t="s">
        <v>133</v>
      </c>
      <c r="C1008" s="21" t="s">
        <v>39</v>
      </c>
      <c r="D1008" s="21" t="s">
        <v>70</v>
      </c>
      <c r="E1008" s="21" t="s">
        <v>70</v>
      </c>
      <c r="F1008" s="21" t="str">
        <f t="shared" si="65"/>
        <v>2-2</v>
      </c>
      <c r="G1008" s="8" t="s">
        <v>194</v>
      </c>
      <c r="H1008" s="8">
        <v>15</v>
      </c>
      <c r="I1008" s="8" t="s">
        <v>159</v>
      </c>
      <c r="J1008" s="8" t="s">
        <v>151</v>
      </c>
      <c r="K1008" s="8">
        <v>3</v>
      </c>
      <c r="L1008" s="8" t="s">
        <v>153</v>
      </c>
      <c r="M1008" s="8">
        <v>396</v>
      </c>
      <c r="N1008" s="8">
        <v>99918241</v>
      </c>
      <c r="O1008" s="8">
        <v>96419153</v>
      </c>
      <c r="P1008" s="8">
        <v>99918241</v>
      </c>
      <c r="Q1008" s="8">
        <v>10443</v>
      </c>
      <c r="R1008" s="8">
        <v>10757</v>
      </c>
      <c r="S1008" s="8">
        <f t="shared" si="61"/>
        <v>10883</v>
      </c>
      <c r="T1008" s="8">
        <f t="shared" si="62"/>
        <v>11343</v>
      </c>
      <c r="U1008" s="8">
        <f t="shared" si="63"/>
        <v>12363</v>
      </c>
      <c r="V1008" s="21" t="s">
        <v>145</v>
      </c>
      <c r="W1008" s="21" t="s">
        <v>145</v>
      </c>
      <c r="X1008" s="8" t="s">
        <v>181</v>
      </c>
      <c r="Y1008" s="8" t="s">
        <v>183</v>
      </c>
      <c r="Z1008" s="8">
        <v>3</v>
      </c>
      <c r="AA1008" s="8" t="s">
        <v>1668</v>
      </c>
      <c r="AB1008" s="8" t="s">
        <v>188</v>
      </c>
      <c r="AC1008" s="8" t="s">
        <v>1758</v>
      </c>
      <c r="AE1008" s="8" t="e">
        <f>VLOOKUP(N1008,[1]CRN!$H$2:$I$1212,2,FALSE)</f>
        <v>#N/A</v>
      </c>
      <c r="AG1008" s="9">
        <v>96419153</v>
      </c>
      <c r="AH1008" s="9">
        <v>9946</v>
      </c>
      <c r="AI1008" s="9">
        <f>VLOOKUP(AG1008,[2]CRN!$A$2:$J$2833,10,FALSE)</f>
        <v>10443</v>
      </c>
      <c r="AJ1008" s="9">
        <f t="shared" si="64"/>
        <v>4.996983712045043E-2</v>
      </c>
      <c r="AL1008" s="9">
        <v>96419153</v>
      </c>
      <c r="AM1008" s="9">
        <v>10757</v>
      </c>
      <c r="AT1008" s="9">
        <v>96419153</v>
      </c>
      <c r="AU1008" s="9">
        <v>99918241</v>
      </c>
      <c r="AX1008" s="9">
        <v>98161265</v>
      </c>
      <c r="AY1008" s="9">
        <v>3113</v>
      </c>
      <c r="BB1008" s="9">
        <v>99918241</v>
      </c>
      <c r="BC1008" s="9">
        <v>11343</v>
      </c>
      <c r="BF1008" s="9">
        <v>99918241</v>
      </c>
      <c r="BG1008" s="9">
        <v>12363</v>
      </c>
    </row>
    <row r="1009" spans="2:59" x14ac:dyDescent="0.35">
      <c r="B1009" s="21" t="s">
        <v>134</v>
      </c>
      <c r="C1009" s="21" t="s">
        <v>39</v>
      </c>
      <c r="D1009" s="21" t="s">
        <v>70</v>
      </c>
      <c r="E1009" s="21" t="s">
        <v>70</v>
      </c>
      <c r="F1009" s="21" t="str">
        <f t="shared" si="65"/>
        <v>2-2</v>
      </c>
      <c r="G1009" s="8" t="s">
        <v>194</v>
      </c>
      <c r="H1009" s="8">
        <v>15</v>
      </c>
      <c r="I1009" s="8" t="s">
        <v>159</v>
      </c>
      <c r="J1009" s="8" t="s">
        <v>154</v>
      </c>
      <c r="K1009" s="8">
        <v>3</v>
      </c>
      <c r="L1009" s="8" t="s">
        <v>153</v>
      </c>
      <c r="M1009" s="8">
        <v>396</v>
      </c>
      <c r="N1009" s="8">
        <v>99918258</v>
      </c>
      <c r="O1009" s="8">
        <v>96419258</v>
      </c>
      <c r="P1009" s="8">
        <v>99918258</v>
      </c>
      <c r="Q1009" s="8">
        <v>10525</v>
      </c>
      <c r="R1009" s="8">
        <v>10841</v>
      </c>
      <c r="S1009" s="8">
        <f t="shared" si="61"/>
        <v>10970</v>
      </c>
      <c r="T1009" s="8">
        <f t="shared" si="62"/>
        <v>11433</v>
      </c>
      <c r="U1009" s="8">
        <f t="shared" si="63"/>
        <v>12461</v>
      </c>
      <c r="V1009" s="21" t="s">
        <v>145</v>
      </c>
      <c r="W1009" s="21" t="s">
        <v>145</v>
      </c>
      <c r="X1009" s="8" t="s">
        <v>181</v>
      </c>
      <c r="Y1009" s="8" t="s">
        <v>183</v>
      </c>
      <c r="Z1009" s="8">
        <v>3</v>
      </c>
      <c r="AA1009" s="8" t="s">
        <v>1668</v>
      </c>
      <c r="AB1009" s="8" t="s">
        <v>188</v>
      </c>
      <c r="AC1009" s="8" t="s">
        <v>1758</v>
      </c>
      <c r="AE1009" s="8" t="e">
        <f>VLOOKUP(N1009,[1]CRN!$H$2:$I$1212,2,FALSE)</f>
        <v>#N/A</v>
      </c>
      <c r="AG1009" s="9">
        <v>96419258</v>
      </c>
      <c r="AH1009" s="9">
        <v>10024</v>
      </c>
      <c r="AI1009" s="9">
        <f>VLOOKUP(AG1009,[2]CRN!$A$2:$J$2833,10,FALSE)</f>
        <v>10525</v>
      </c>
      <c r="AJ1009" s="9">
        <f t="shared" si="64"/>
        <v>4.9980047885075818E-2</v>
      </c>
      <c r="AL1009" s="9">
        <v>96419258</v>
      </c>
      <c r="AM1009" s="9">
        <v>10841</v>
      </c>
      <c r="AT1009" s="9">
        <v>96419154</v>
      </c>
      <c r="AU1009" s="9">
        <v>99918242</v>
      </c>
      <c r="AX1009" s="9">
        <v>98161266</v>
      </c>
      <c r="AY1009" s="9">
        <v>3251</v>
      </c>
      <c r="BB1009" s="9">
        <v>99918258</v>
      </c>
      <c r="BC1009" s="9">
        <v>11433</v>
      </c>
      <c r="BF1009" s="9">
        <v>99918258</v>
      </c>
      <c r="BG1009" s="9">
        <v>12461</v>
      </c>
    </row>
    <row r="1010" spans="2:59" x14ac:dyDescent="0.35">
      <c r="B1010" s="21" t="s">
        <v>135</v>
      </c>
      <c r="C1010" s="21" t="s">
        <v>39</v>
      </c>
      <c r="D1010" s="21" t="s">
        <v>71</v>
      </c>
      <c r="E1010" s="21" t="s">
        <v>71</v>
      </c>
      <c r="F1010" s="21" t="str">
        <f t="shared" si="65"/>
        <v>2-1</v>
      </c>
      <c r="G1010" s="8" t="s">
        <v>194</v>
      </c>
      <c r="H1010" s="8">
        <v>15</v>
      </c>
      <c r="I1010" s="8" t="s">
        <v>159</v>
      </c>
      <c r="J1010" s="8" t="s">
        <v>151</v>
      </c>
      <c r="K1010" s="8">
        <v>3</v>
      </c>
      <c r="L1010" s="8" t="s">
        <v>153</v>
      </c>
      <c r="M1010" s="8">
        <v>396</v>
      </c>
      <c r="N1010" s="8">
        <v>99918242</v>
      </c>
      <c r="O1010" s="8">
        <v>96419154</v>
      </c>
      <c r="P1010" s="8">
        <v>99918242</v>
      </c>
      <c r="Q1010" s="8">
        <v>10443</v>
      </c>
      <c r="R1010" s="8">
        <v>10757</v>
      </c>
      <c r="S1010" s="8">
        <f t="shared" si="61"/>
        <v>10883</v>
      </c>
      <c r="T1010" s="8">
        <f t="shared" si="62"/>
        <v>11343</v>
      </c>
      <c r="U1010" s="8">
        <f t="shared" si="63"/>
        <v>12363</v>
      </c>
      <c r="V1010" s="21" t="s">
        <v>145</v>
      </c>
      <c r="W1010" s="21" t="s">
        <v>145</v>
      </c>
      <c r="X1010" s="8" t="s">
        <v>181</v>
      </c>
      <c r="Y1010" s="8" t="s">
        <v>183</v>
      </c>
      <c r="Z1010" s="8">
        <v>3</v>
      </c>
      <c r="AA1010" s="8" t="s">
        <v>1668</v>
      </c>
      <c r="AB1010" s="8" t="s">
        <v>188</v>
      </c>
      <c r="AC1010" s="8" t="s">
        <v>1758</v>
      </c>
      <c r="AE1010" s="8" t="e">
        <f>VLOOKUP(N1010,[1]CRN!$H$2:$I$1212,2,FALSE)</f>
        <v>#N/A</v>
      </c>
      <c r="AG1010" s="9">
        <v>96419154</v>
      </c>
      <c r="AH1010" s="9">
        <v>9946</v>
      </c>
      <c r="AI1010" s="9">
        <f>VLOOKUP(AG1010,[2]CRN!$A$2:$J$2833,10,FALSE)</f>
        <v>10443</v>
      </c>
      <c r="AJ1010" s="9">
        <f t="shared" si="64"/>
        <v>4.996983712045043E-2</v>
      </c>
      <c r="AL1010" s="9">
        <v>96419154</v>
      </c>
      <c r="AM1010" s="9">
        <v>10757</v>
      </c>
      <c r="AT1010" s="9">
        <v>96419155</v>
      </c>
      <c r="AU1010" s="9">
        <v>99918243</v>
      </c>
      <c r="AX1010" s="9">
        <v>98161267</v>
      </c>
      <c r="AY1010" s="9">
        <v>3302</v>
      </c>
      <c r="BB1010" s="9">
        <v>99918242</v>
      </c>
      <c r="BC1010" s="9">
        <v>11343</v>
      </c>
      <c r="BF1010" s="9">
        <v>99918242</v>
      </c>
      <c r="BG1010" s="9">
        <v>12363</v>
      </c>
    </row>
    <row r="1011" spans="2:59" x14ac:dyDescent="0.35">
      <c r="B1011" s="21" t="s">
        <v>136</v>
      </c>
      <c r="C1011" s="21" t="s">
        <v>39</v>
      </c>
      <c r="D1011" s="21" t="s">
        <v>71</v>
      </c>
      <c r="E1011" s="21" t="s">
        <v>71</v>
      </c>
      <c r="F1011" s="21" t="str">
        <f t="shared" si="65"/>
        <v>2-1</v>
      </c>
      <c r="G1011" s="8" t="s">
        <v>194</v>
      </c>
      <c r="H1011" s="8">
        <v>15</v>
      </c>
      <c r="I1011" s="8" t="s">
        <v>159</v>
      </c>
      <c r="J1011" s="8" t="s">
        <v>154</v>
      </c>
      <c r="K1011" s="8">
        <v>3</v>
      </c>
      <c r="L1011" s="8" t="s">
        <v>153</v>
      </c>
      <c r="M1011" s="8">
        <v>396</v>
      </c>
      <c r="N1011" s="8">
        <v>99918259</v>
      </c>
      <c r="O1011" s="8">
        <v>96419259</v>
      </c>
      <c r="P1011" s="8">
        <v>99918259</v>
      </c>
      <c r="Q1011" s="8">
        <v>10525</v>
      </c>
      <c r="R1011" s="8">
        <v>10841</v>
      </c>
      <c r="S1011" s="8">
        <f t="shared" si="61"/>
        <v>10970</v>
      </c>
      <c r="T1011" s="8">
        <f t="shared" si="62"/>
        <v>11433</v>
      </c>
      <c r="U1011" s="8">
        <f t="shared" si="63"/>
        <v>12461</v>
      </c>
      <c r="V1011" s="21" t="s">
        <v>145</v>
      </c>
      <c r="W1011" s="21" t="s">
        <v>145</v>
      </c>
      <c r="X1011" s="8" t="s">
        <v>181</v>
      </c>
      <c r="Y1011" s="8" t="s">
        <v>183</v>
      </c>
      <c r="Z1011" s="8">
        <v>3</v>
      </c>
      <c r="AA1011" s="8" t="s">
        <v>1668</v>
      </c>
      <c r="AB1011" s="8" t="s">
        <v>188</v>
      </c>
      <c r="AC1011" s="8" t="s">
        <v>1758</v>
      </c>
      <c r="AE1011" s="8" t="e">
        <f>VLOOKUP(N1011,[1]CRN!$H$2:$I$1212,2,FALSE)</f>
        <v>#N/A</v>
      </c>
      <c r="AG1011" s="9">
        <v>96419259</v>
      </c>
      <c r="AH1011" s="9">
        <v>10024</v>
      </c>
      <c r="AI1011" s="9">
        <f>VLOOKUP(AG1011,[2]CRN!$A$2:$J$2833,10,FALSE)</f>
        <v>10525</v>
      </c>
      <c r="AJ1011" s="9">
        <f t="shared" si="64"/>
        <v>4.9980047885075818E-2</v>
      </c>
      <c r="AL1011" s="9">
        <v>96419259</v>
      </c>
      <c r="AM1011" s="9">
        <v>10841</v>
      </c>
      <c r="AT1011" s="9">
        <v>96419156</v>
      </c>
      <c r="AU1011" s="9">
        <v>99918244</v>
      </c>
      <c r="AX1011" s="9">
        <v>98161268</v>
      </c>
      <c r="AY1011" s="9">
        <v>3435</v>
      </c>
      <c r="BB1011" s="9">
        <v>99918259</v>
      </c>
      <c r="BC1011" s="9">
        <v>11433</v>
      </c>
      <c r="BF1011" s="9">
        <v>99918259</v>
      </c>
      <c r="BG1011" s="9">
        <v>12461</v>
      </c>
    </row>
    <row r="1012" spans="2:59" x14ac:dyDescent="0.35">
      <c r="B1012" s="21" t="s">
        <v>199</v>
      </c>
      <c r="C1012" s="21" t="s">
        <v>39</v>
      </c>
      <c r="D1012" s="21" t="s">
        <v>72</v>
      </c>
      <c r="E1012" s="21" t="s">
        <v>72</v>
      </c>
      <c r="F1012" s="21" t="s">
        <v>407</v>
      </c>
      <c r="G1012" s="8" t="s">
        <v>194</v>
      </c>
      <c r="H1012" s="8">
        <v>15</v>
      </c>
      <c r="I1012" s="8" t="s">
        <v>159</v>
      </c>
      <c r="J1012" s="8" t="s">
        <v>151</v>
      </c>
      <c r="K1012" s="8">
        <v>3</v>
      </c>
      <c r="L1012" s="8" t="s">
        <v>153</v>
      </c>
      <c r="M1012" s="8">
        <v>396</v>
      </c>
      <c r="N1012" s="8">
        <v>99918243</v>
      </c>
      <c r="O1012" s="8">
        <v>96419155</v>
      </c>
      <c r="P1012" s="8">
        <v>99918243</v>
      </c>
      <c r="Q1012" s="8">
        <v>10443</v>
      </c>
      <c r="R1012" s="8">
        <v>10757</v>
      </c>
      <c r="S1012" s="8">
        <f t="shared" si="61"/>
        <v>10883</v>
      </c>
      <c r="T1012" s="8">
        <f t="shared" si="62"/>
        <v>11343</v>
      </c>
      <c r="U1012" s="8">
        <f t="shared" si="63"/>
        <v>12363</v>
      </c>
      <c r="V1012" s="21" t="s">
        <v>145</v>
      </c>
      <c r="W1012" s="21" t="s">
        <v>145</v>
      </c>
      <c r="X1012" s="8" t="s">
        <v>181</v>
      </c>
      <c r="Y1012" s="8" t="s">
        <v>183</v>
      </c>
      <c r="Z1012" s="8">
        <v>3</v>
      </c>
      <c r="AA1012" s="8" t="s">
        <v>1668</v>
      </c>
      <c r="AB1012" s="8" t="s">
        <v>188</v>
      </c>
      <c r="AC1012" s="8" t="s">
        <v>1758</v>
      </c>
      <c r="AE1012" s="8" t="e">
        <f>VLOOKUP(N1012,[1]CRN!$H$2:$I$1212,2,FALSE)</f>
        <v>#N/A</v>
      </c>
      <c r="AG1012" s="9">
        <v>96419155</v>
      </c>
      <c r="AH1012" s="9">
        <v>9946</v>
      </c>
      <c r="AI1012" s="9">
        <f>VLOOKUP(AG1012,[2]CRN!$A$2:$J$2833,10,FALSE)</f>
        <v>10443</v>
      </c>
      <c r="AJ1012" s="9">
        <f t="shared" si="64"/>
        <v>4.996983712045043E-2</v>
      </c>
      <c r="AL1012" s="9">
        <v>96419155</v>
      </c>
      <c r="AM1012" s="9">
        <v>10757</v>
      </c>
      <c r="AT1012" s="9">
        <v>96419157</v>
      </c>
      <c r="AU1012" s="9">
        <v>99918245</v>
      </c>
      <c r="AX1012" s="9">
        <v>98161269</v>
      </c>
      <c r="AY1012" s="9">
        <v>3486</v>
      </c>
      <c r="BB1012" s="9">
        <v>99918243</v>
      </c>
      <c r="BC1012" s="9">
        <v>11343</v>
      </c>
      <c r="BF1012" s="9">
        <v>99918243</v>
      </c>
      <c r="BG1012" s="9">
        <v>12363</v>
      </c>
    </row>
    <row r="1013" spans="2:59" x14ac:dyDescent="0.35">
      <c r="B1013" s="21" t="s">
        <v>200</v>
      </c>
      <c r="C1013" s="21" t="s">
        <v>39</v>
      </c>
      <c r="D1013" s="21" t="s">
        <v>72</v>
      </c>
      <c r="E1013" s="21" t="s">
        <v>72</v>
      </c>
      <c r="F1013" s="21" t="s">
        <v>407</v>
      </c>
      <c r="G1013" s="8" t="s">
        <v>194</v>
      </c>
      <c r="H1013" s="8">
        <v>15</v>
      </c>
      <c r="I1013" s="8" t="s">
        <v>159</v>
      </c>
      <c r="J1013" s="8" t="s">
        <v>154</v>
      </c>
      <c r="K1013" s="8">
        <v>3</v>
      </c>
      <c r="L1013" s="8" t="s">
        <v>153</v>
      </c>
      <c r="M1013" s="8">
        <v>396</v>
      </c>
      <c r="N1013" s="8">
        <v>99918260</v>
      </c>
      <c r="O1013" s="8">
        <v>96419260</v>
      </c>
      <c r="P1013" s="8">
        <v>99918260</v>
      </c>
      <c r="Q1013" s="8">
        <v>10525</v>
      </c>
      <c r="R1013" s="8">
        <v>10841</v>
      </c>
      <c r="S1013" s="8">
        <f t="shared" si="61"/>
        <v>10970</v>
      </c>
      <c r="T1013" s="8">
        <f t="shared" si="62"/>
        <v>11433</v>
      </c>
      <c r="U1013" s="8">
        <f t="shared" si="63"/>
        <v>12461</v>
      </c>
      <c r="V1013" s="21" t="s">
        <v>145</v>
      </c>
      <c r="W1013" s="21" t="s">
        <v>145</v>
      </c>
      <c r="X1013" s="8" t="s">
        <v>181</v>
      </c>
      <c r="Y1013" s="8" t="s">
        <v>183</v>
      </c>
      <c r="Z1013" s="8">
        <v>3</v>
      </c>
      <c r="AA1013" s="8" t="s">
        <v>1668</v>
      </c>
      <c r="AB1013" s="8" t="s">
        <v>188</v>
      </c>
      <c r="AC1013" s="8" t="s">
        <v>1758</v>
      </c>
      <c r="AE1013" s="8" t="e">
        <f>VLOOKUP(N1013,[1]CRN!$H$2:$I$1212,2,FALSE)</f>
        <v>#N/A</v>
      </c>
      <c r="AG1013" s="9">
        <v>96419260</v>
      </c>
      <c r="AH1013" s="9">
        <v>10024</v>
      </c>
      <c r="AI1013" s="9">
        <f>VLOOKUP(AG1013,[2]CRN!$A$2:$J$2833,10,FALSE)</f>
        <v>10525</v>
      </c>
      <c r="AJ1013" s="9">
        <f t="shared" si="64"/>
        <v>4.9980047885075818E-2</v>
      </c>
      <c r="AL1013" s="9">
        <v>96419260</v>
      </c>
      <c r="AM1013" s="9">
        <v>10841</v>
      </c>
      <c r="AT1013" s="9">
        <v>96419158</v>
      </c>
      <c r="AU1013" s="9">
        <v>99918246</v>
      </c>
      <c r="AX1013" s="9">
        <v>98161270</v>
      </c>
      <c r="AY1013" s="9">
        <v>3580</v>
      </c>
      <c r="BB1013" s="9">
        <v>99918260</v>
      </c>
      <c r="BC1013" s="9">
        <v>11433</v>
      </c>
      <c r="BF1013" s="9">
        <v>99918260</v>
      </c>
      <c r="BG1013" s="9">
        <v>12461</v>
      </c>
    </row>
    <row r="1014" spans="2:59" x14ac:dyDescent="0.35">
      <c r="B1014" s="21" t="s">
        <v>201</v>
      </c>
      <c r="C1014" s="21" t="s">
        <v>39</v>
      </c>
      <c r="D1014" s="21" t="s">
        <v>73</v>
      </c>
      <c r="E1014" s="21" t="s">
        <v>73</v>
      </c>
      <c r="F1014" s="21" t="str">
        <f>MID(E1014,8,3)</f>
        <v>3-2</v>
      </c>
      <c r="G1014" s="8" t="s">
        <v>194</v>
      </c>
      <c r="H1014" s="8">
        <v>20</v>
      </c>
      <c r="I1014" s="8" t="s">
        <v>159</v>
      </c>
      <c r="J1014" s="8" t="s">
        <v>151</v>
      </c>
      <c r="K1014" s="8">
        <v>3</v>
      </c>
      <c r="L1014" s="8" t="s">
        <v>153</v>
      </c>
      <c r="M1014" s="8">
        <v>453</v>
      </c>
      <c r="N1014" s="8">
        <v>99918244</v>
      </c>
      <c r="O1014" s="8">
        <v>96419156</v>
      </c>
      <c r="P1014" s="8">
        <v>99918244</v>
      </c>
      <c r="Q1014" s="8">
        <v>15913</v>
      </c>
      <c r="R1014" s="8">
        <v>16391</v>
      </c>
      <c r="S1014" s="8">
        <f t="shared" si="61"/>
        <v>16661</v>
      </c>
      <c r="T1014" s="8">
        <f t="shared" si="62"/>
        <v>17358</v>
      </c>
      <c r="U1014" s="8">
        <f t="shared" si="63"/>
        <v>18920</v>
      </c>
      <c r="V1014" s="21" t="s">
        <v>145</v>
      </c>
      <c r="W1014" s="21" t="s">
        <v>145</v>
      </c>
      <c r="X1014" s="8" t="s">
        <v>181</v>
      </c>
      <c r="Y1014" s="8" t="s">
        <v>183</v>
      </c>
      <c r="Z1014" s="8">
        <v>3</v>
      </c>
      <c r="AA1014" s="8" t="s">
        <v>1668</v>
      </c>
      <c r="AB1014" s="8" t="s">
        <v>188</v>
      </c>
      <c r="AC1014" s="8" t="s">
        <v>1758</v>
      </c>
      <c r="AE1014" s="8" t="e">
        <f>VLOOKUP(N1014,[1]CRN!$H$2:$I$1212,2,FALSE)</f>
        <v>#N/A</v>
      </c>
      <c r="AG1014" s="9">
        <v>96419156</v>
      </c>
      <c r="AH1014" s="9">
        <v>15156</v>
      </c>
      <c r="AI1014" s="9">
        <f>VLOOKUP(AG1014,[2]CRN!$A$2:$J$2833,10,FALSE)</f>
        <v>15913</v>
      </c>
      <c r="AJ1014" s="9">
        <f t="shared" si="64"/>
        <v>4.9947215624175242E-2</v>
      </c>
      <c r="AL1014" s="9">
        <v>96419156</v>
      </c>
      <c r="AM1014" s="9">
        <v>16391</v>
      </c>
      <c r="AT1014" s="9">
        <v>96419159</v>
      </c>
      <c r="AU1014" s="9">
        <v>99918247</v>
      </c>
      <c r="AX1014" s="9">
        <v>98161271</v>
      </c>
      <c r="AY1014" s="9">
        <v>3631</v>
      </c>
      <c r="BB1014" s="9">
        <v>99918244</v>
      </c>
      <c r="BC1014" s="9">
        <v>17358</v>
      </c>
      <c r="BF1014" s="9">
        <v>99918244</v>
      </c>
      <c r="BG1014" s="9">
        <v>18920</v>
      </c>
    </row>
    <row r="1015" spans="2:59" x14ac:dyDescent="0.35">
      <c r="B1015" s="21" t="s">
        <v>202</v>
      </c>
      <c r="C1015" s="21" t="s">
        <v>39</v>
      </c>
      <c r="D1015" s="21" t="s">
        <v>73</v>
      </c>
      <c r="E1015" s="21" t="s">
        <v>73</v>
      </c>
      <c r="F1015" s="21" t="str">
        <f>MID(E1015,8,3)</f>
        <v>3-2</v>
      </c>
      <c r="G1015" s="8" t="s">
        <v>194</v>
      </c>
      <c r="H1015" s="8">
        <v>20</v>
      </c>
      <c r="I1015" s="8" t="s">
        <v>159</v>
      </c>
      <c r="J1015" s="8" t="s">
        <v>154</v>
      </c>
      <c r="K1015" s="8">
        <v>3</v>
      </c>
      <c r="L1015" s="8" t="s">
        <v>153</v>
      </c>
      <c r="M1015" s="8">
        <v>453</v>
      </c>
      <c r="N1015" s="8">
        <v>99918261</v>
      </c>
      <c r="O1015" s="8">
        <v>96419261</v>
      </c>
      <c r="P1015" s="8">
        <v>99918261</v>
      </c>
      <c r="Q1015" s="8">
        <v>15995</v>
      </c>
      <c r="R1015" s="8">
        <v>16475</v>
      </c>
      <c r="S1015" s="8">
        <f t="shared" si="61"/>
        <v>16748</v>
      </c>
      <c r="T1015" s="8">
        <f t="shared" si="62"/>
        <v>17448</v>
      </c>
      <c r="U1015" s="8">
        <f t="shared" si="63"/>
        <v>19018</v>
      </c>
      <c r="V1015" s="21" t="s">
        <v>145</v>
      </c>
      <c r="W1015" s="21" t="s">
        <v>145</v>
      </c>
      <c r="X1015" s="8" t="s">
        <v>181</v>
      </c>
      <c r="Y1015" s="8" t="s">
        <v>183</v>
      </c>
      <c r="Z1015" s="8">
        <v>3</v>
      </c>
      <c r="AA1015" s="8" t="s">
        <v>1668</v>
      </c>
      <c r="AB1015" s="8" t="s">
        <v>188</v>
      </c>
      <c r="AC1015" s="8" t="s">
        <v>1758</v>
      </c>
      <c r="AE1015" s="8" t="e">
        <f>VLOOKUP(N1015,[1]CRN!$H$2:$I$1212,2,FALSE)</f>
        <v>#N/A</v>
      </c>
      <c r="AG1015" s="9">
        <v>96419261</v>
      </c>
      <c r="AH1015" s="9">
        <v>15234</v>
      </c>
      <c r="AI1015" s="9">
        <f>VLOOKUP(AG1015,[2]CRN!$A$2:$J$2833,10,FALSE)</f>
        <v>15995</v>
      </c>
      <c r="AJ1015" s="9">
        <f t="shared" si="64"/>
        <v>4.9954050150978077E-2</v>
      </c>
      <c r="AL1015" s="9">
        <v>96419261</v>
      </c>
      <c r="AM1015" s="9">
        <v>16475</v>
      </c>
      <c r="AT1015" s="9">
        <v>96419160</v>
      </c>
      <c r="AU1015" s="9">
        <v>99918248</v>
      </c>
      <c r="AX1015" s="9">
        <v>98161272</v>
      </c>
      <c r="AY1015" s="9">
        <v>4064</v>
      </c>
      <c r="BB1015" s="9">
        <v>99918261</v>
      </c>
      <c r="BC1015" s="9">
        <v>17448</v>
      </c>
      <c r="BF1015" s="9">
        <v>99918261</v>
      </c>
      <c r="BG1015" s="9">
        <v>19018</v>
      </c>
    </row>
    <row r="1016" spans="2:59" x14ac:dyDescent="0.35">
      <c r="B1016" s="21" t="s">
        <v>203</v>
      </c>
      <c r="C1016" s="21" t="s">
        <v>39</v>
      </c>
      <c r="D1016" s="21" t="s">
        <v>74</v>
      </c>
      <c r="E1016" s="21" t="s">
        <v>74</v>
      </c>
      <c r="F1016" s="21" t="str">
        <f>MID(E1016,8,3)</f>
        <v>3-1</v>
      </c>
      <c r="G1016" s="8" t="s">
        <v>194</v>
      </c>
      <c r="H1016" s="8">
        <v>25</v>
      </c>
      <c r="I1016" s="8" t="s">
        <v>160</v>
      </c>
      <c r="J1016" s="8" t="s">
        <v>151</v>
      </c>
      <c r="K1016" s="8">
        <v>3</v>
      </c>
      <c r="L1016" s="8" t="s">
        <v>161</v>
      </c>
      <c r="M1016" s="8">
        <v>434</v>
      </c>
      <c r="N1016" s="8">
        <v>99918245</v>
      </c>
      <c r="O1016" s="8">
        <v>96419157</v>
      </c>
      <c r="P1016" s="8">
        <v>99918245</v>
      </c>
      <c r="Q1016" s="8">
        <v>16718</v>
      </c>
      <c r="R1016" s="8">
        <v>17220</v>
      </c>
      <c r="S1016" s="8">
        <f t="shared" si="61"/>
        <v>17144</v>
      </c>
      <c r="T1016" s="8">
        <f t="shared" si="62"/>
        <v>17865</v>
      </c>
      <c r="U1016" s="8">
        <f t="shared" si="63"/>
        <v>19473</v>
      </c>
      <c r="V1016" s="21" t="s">
        <v>145</v>
      </c>
      <c r="W1016" s="21" t="s">
        <v>145</v>
      </c>
      <c r="X1016" s="8" t="s">
        <v>181</v>
      </c>
      <c r="Y1016" s="8" t="s">
        <v>183</v>
      </c>
      <c r="Z1016" s="8">
        <v>3</v>
      </c>
      <c r="AA1016" s="8" t="s">
        <v>1668</v>
      </c>
      <c r="AB1016" s="8" t="s">
        <v>188</v>
      </c>
      <c r="AC1016" s="8" t="s">
        <v>1758</v>
      </c>
      <c r="AE1016" s="8" t="e">
        <f>VLOOKUP(N1016,[1]CRN!$H$2:$I$1212,2,FALSE)</f>
        <v>#N/A</v>
      </c>
      <c r="AG1016" s="9">
        <v>96419157</v>
      </c>
      <c r="AH1016" s="9">
        <v>15922</v>
      </c>
      <c r="AI1016" s="9">
        <f>VLOOKUP(AG1016,[2]CRN!$A$2:$J$2833,10,FALSE)</f>
        <v>16718</v>
      </c>
      <c r="AJ1016" s="9">
        <f t="shared" si="64"/>
        <v>4.9993719381987191E-2</v>
      </c>
      <c r="AL1016" s="9">
        <v>96419157</v>
      </c>
      <c r="AM1016" s="9">
        <v>17220</v>
      </c>
      <c r="AT1016" s="9">
        <v>96419161</v>
      </c>
      <c r="AU1016" s="9">
        <v>99918249</v>
      </c>
      <c r="AX1016" s="9">
        <v>98161273</v>
      </c>
      <c r="AY1016" s="9">
        <v>4115</v>
      </c>
      <c r="BB1016" s="9">
        <v>99918245</v>
      </c>
      <c r="BC1016" s="9">
        <v>17865</v>
      </c>
      <c r="BF1016" s="9">
        <v>99918245</v>
      </c>
      <c r="BG1016" s="9">
        <v>19473</v>
      </c>
    </row>
    <row r="1017" spans="2:59" x14ac:dyDescent="0.35">
      <c r="B1017" s="21" t="s">
        <v>204</v>
      </c>
      <c r="C1017" s="21" t="s">
        <v>39</v>
      </c>
      <c r="D1017" s="21" t="s">
        <v>74</v>
      </c>
      <c r="E1017" s="21" t="s">
        <v>74</v>
      </c>
      <c r="F1017" s="21" t="str">
        <f>MID(E1017,8,3)</f>
        <v>3-1</v>
      </c>
      <c r="G1017" s="8" t="s">
        <v>194</v>
      </c>
      <c r="H1017" s="8">
        <v>25</v>
      </c>
      <c r="I1017" s="8" t="s">
        <v>160</v>
      </c>
      <c r="J1017" s="8" t="s">
        <v>154</v>
      </c>
      <c r="K1017" s="8">
        <v>3</v>
      </c>
      <c r="L1017" s="8" t="s">
        <v>161</v>
      </c>
      <c r="M1017" s="8">
        <v>434</v>
      </c>
      <c r="N1017" s="8">
        <v>99918262</v>
      </c>
      <c r="O1017" s="8">
        <v>96419262</v>
      </c>
      <c r="P1017" s="8">
        <v>99918262</v>
      </c>
      <c r="Q1017" s="8">
        <v>16800</v>
      </c>
      <c r="R1017" s="8">
        <v>17304</v>
      </c>
      <c r="S1017" s="8">
        <f t="shared" si="61"/>
        <v>17231</v>
      </c>
      <c r="T1017" s="8">
        <f t="shared" si="62"/>
        <v>17955</v>
      </c>
      <c r="U1017" s="8">
        <f t="shared" si="63"/>
        <v>19571</v>
      </c>
      <c r="V1017" s="21" t="s">
        <v>145</v>
      </c>
      <c r="W1017" s="21" t="s">
        <v>145</v>
      </c>
      <c r="X1017" s="8" t="s">
        <v>181</v>
      </c>
      <c r="Y1017" s="8" t="s">
        <v>183</v>
      </c>
      <c r="Z1017" s="8">
        <v>3</v>
      </c>
      <c r="AA1017" s="8" t="s">
        <v>1668</v>
      </c>
      <c r="AB1017" s="8" t="s">
        <v>188</v>
      </c>
      <c r="AC1017" s="8" t="s">
        <v>1758</v>
      </c>
      <c r="AE1017" s="8" t="e">
        <f>VLOOKUP(N1017,[1]CRN!$H$2:$I$1212,2,FALSE)</f>
        <v>#N/A</v>
      </c>
      <c r="AG1017" s="9">
        <v>96419262</v>
      </c>
      <c r="AH1017" s="9">
        <v>16000</v>
      </c>
      <c r="AI1017" s="9">
        <f>VLOOKUP(AG1017,[2]CRN!$A$2:$J$2833,10,FALSE)</f>
        <v>16800</v>
      </c>
      <c r="AJ1017" s="9">
        <f t="shared" si="64"/>
        <v>0.05</v>
      </c>
      <c r="AL1017" s="9">
        <v>96419262</v>
      </c>
      <c r="AM1017" s="9">
        <v>17304</v>
      </c>
      <c r="AT1017" s="9">
        <v>99139245</v>
      </c>
      <c r="AU1017" s="9">
        <v>99918250</v>
      </c>
      <c r="AX1017" s="9">
        <v>98161274</v>
      </c>
      <c r="AY1017" s="9">
        <v>4216</v>
      </c>
      <c r="BB1017" s="9">
        <v>99918262</v>
      </c>
      <c r="BC1017" s="9">
        <v>17955</v>
      </c>
      <c r="BF1017" s="9">
        <v>99918262</v>
      </c>
      <c r="BG1017" s="9">
        <v>19571</v>
      </c>
    </row>
    <row r="1018" spans="2:59" x14ac:dyDescent="0.35">
      <c r="B1018" s="21" t="s">
        <v>205</v>
      </c>
      <c r="C1018" s="21" t="s">
        <v>39</v>
      </c>
      <c r="D1018" s="21" t="s">
        <v>75</v>
      </c>
      <c r="E1018" s="21" t="s">
        <v>75</v>
      </c>
      <c r="F1018" s="21" t="s">
        <v>408</v>
      </c>
      <c r="G1018" s="8" t="s">
        <v>194</v>
      </c>
      <c r="H1018" s="8">
        <v>25</v>
      </c>
      <c r="I1018" s="8" t="s">
        <v>160</v>
      </c>
      <c r="J1018" s="8" t="s">
        <v>151</v>
      </c>
      <c r="K1018" s="8">
        <v>3</v>
      </c>
      <c r="L1018" s="8" t="s">
        <v>161</v>
      </c>
      <c r="M1018" s="8">
        <v>434</v>
      </c>
      <c r="N1018" s="8">
        <v>99918246</v>
      </c>
      <c r="O1018" s="8">
        <v>96419158</v>
      </c>
      <c r="P1018" s="8">
        <v>99918246</v>
      </c>
      <c r="Q1018" s="8">
        <v>16718</v>
      </c>
      <c r="R1018" s="8">
        <v>17220</v>
      </c>
      <c r="S1018" s="8">
        <f t="shared" si="61"/>
        <v>17144</v>
      </c>
      <c r="T1018" s="8">
        <f t="shared" si="62"/>
        <v>17865</v>
      </c>
      <c r="U1018" s="8">
        <f t="shared" si="63"/>
        <v>19473</v>
      </c>
      <c r="V1018" s="21" t="s">
        <v>145</v>
      </c>
      <c r="W1018" s="21" t="s">
        <v>145</v>
      </c>
      <c r="X1018" s="8" t="s">
        <v>181</v>
      </c>
      <c r="Y1018" s="8" t="s">
        <v>183</v>
      </c>
      <c r="Z1018" s="8">
        <v>3</v>
      </c>
      <c r="AA1018" s="8" t="s">
        <v>1668</v>
      </c>
      <c r="AB1018" s="8" t="s">
        <v>188</v>
      </c>
      <c r="AC1018" s="8" t="s">
        <v>1758</v>
      </c>
      <c r="AE1018" s="8" t="e">
        <f>VLOOKUP(N1018,[1]CRN!$H$2:$I$1212,2,FALSE)</f>
        <v>#N/A</v>
      </c>
      <c r="AG1018" s="9">
        <v>96419158</v>
      </c>
      <c r="AH1018" s="9">
        <v>15922</v>
      </c>
      <c r="AI1018" s="9">
        <f>VLOOKUP(AG1018,[2]CRN!$A$2:$J$2833,10,FALSE)</f>
        <v>16718</v>
      </c>
      <c r="AJ1018" s="9">
        <f t="shared" si="64"/>
        <v>4.9993719381987191E-2</v>
      </c>
      <c r="AL1018" s="9">
        <v>96419158</v>
      </c>
      <c r="AM1018" s="9">
        <v>17220</v>
      </c>
      <c r="AT1018" s="9">
        <v>99139246</v>
      </c>
      <c r="AU1018" s="9">
        <v>99918251</v>
      </c>
      <c r="AX1018" s="9">
        <v>98161275</v>
      </c>
      <c r="AY1018" s="9">
        <v>4267</v>
      </c>
      <c r="BB1018" s="9">
        <v>99918246</v>
      </c>
      <c r="BC1018" s="9">
        <v>17865</v>
      </c>
      <c r="BF1018" s="9">
        <v>99918246</v>
      </c>
      <c r="BG1018" s="9">
        <v>19473</v>
      </c>
    </row>
    <row r="1019" spans="2:59" x14ac:dyDescent="0.35">
      <c r="B1019" s="21" t="s">
        <v>206</v>
      </c>
      <c r="C1019" s="21" t="s">
        <v>39</v>
      </c>
      <c r="D1019" s="21" t="s">
        <v>75</v>
      </c>
      <c r="E1019" s="21" t="s">
        <v>75</v>
      </c>
      <c r="F1019" s="21" t="s">
        <v>408</v>
      </c>
      <c r="G1019" s="8" t="s">
        <v>194</v>
      </c>
      <c r="H1019" s="8">
        <v>25</v>
      </c>
      <c r="I1019" s="8" t="s">
        <v>160</v>
      </c>
      <c r="J1019" s="8" t="s">
        <v>154</v>
      </c>
      <c r="K1019" s="8">
        <v>3</v>
      </c>
      <c r="L1019" s="8" t="s">
        <v>161</v>
      </c>
      <c r="M1019" s="8">
        <v>434</v>
      </c>
      <c r="N1019" s="8">
        <v>99918263</v>
      </c>
      <c r="O1019" s="8">
        <v>96419263</v>
      </c>
      <c r="P1019" s="8">
        <v>99918263</v>
      </c>
      <c r="Q1019" s="8">
        <v>16800</v>
      </c>
      <c r="R1019" s="8">
        <v>17304</v>
      </c>
      <c r="S1019" s="8">
        <f t="shared" si="61"/>
        <v>17231</v>
      </c>
      <c r="T1019" s="8">
        <f t="shared" si="62"/>
        <v>17955</v>
      </c>
      <c r="U1019" s="8">
        <f t="shared" si="63"/>
        <v>19571</v>
      </c>
      <c r="V1019" s="21" t="s">
        <v>145</v>
      </c>
      <c r="W1019" s="21" t="s">
        <v>145</v>
      </c>
      <c r="X1019" s="8" t="s">
        <v>181</v>
      </c>
      <c r="Y1019" s="8" t="s">
        <v>183</v>
      </c>
      <c r="Z1019" s="8">
        <v>3</v>
      </c>
      <c r="AA1019" s="8" t="s">
        <v>1668</v>
      </c>
      <c r="AB1019" s="8" t="s">
        <v>188</v>
      </c>
      <c r="AC1019" s="8" t="s">
        <v>1758</v>
      </c>
      <c r="AE1019" s="8" t="e">
        <f>VLOOKUP(N1019,[1]CRN!$H$2:$I$1212,2,FALSE)</f>
        <v>#N/A</v>
      </c>
      <c r="AG1019" s="9">
        <v>96419263</v>
      </c>
      <c r="AH1019" s="9">
        <v>16000</v>
      </c>
      <c r="AI1019" s="9">
        <f>VLOOKUP(AG1019,[2]CRN!$A$2:$J$2833,10,FALSE)</f>
        <v>16800</v>
      </c>
      <c r="AJ1019" s="9">
        <f t="shared" si="64"/>
        <v>0.05</v>
      </c>
      <c r="AL1019" s="9">
        <v>96419263</v>
      </c>
      <c r="AM1019" s="9">
        <v>17304</v>
      </c>
      <c r="AT1019" s="9">
        <v>99139247</v>
      </c>
      <c r="AU1019" s="9">
        <v>99918252</v>
      </c>
      <c r="AX1019" s="9">
        <v>98161276</v>
      </c>
      <c r="AY1019" s="9">
        <v>4317</v>
      </c>
      <c r="BB1019" s="9">
        <v>99918263</v>
      </c>
      <c r="BC1019" s="9">
        <v>17955</v>
      </c>
      <c r="BF1019" s="9">
        <v>99918263</v>
      </c>
      <c r="BG1019" s="9">
        <v>19571</v>
      </c>
    </row>
    <row r="1020" spans="2:59" x14ac:dyDescent="0.35">
      <c r="B1020" s="21" t="s">
        <v>207</v>
      </c>
      <c r="C1020" s="21" t="s">
        <v>39</v>
      </c>
      <c r="D1020" s="21" t="s">
        <v>76</v>
      </c>
      <c r="E1020" s="21" t="s">
        <v>76</v>
      </c>
      <c r="F1020" s="21" t="str">
        <f>MID(E1020,8,3)</f>
        <v>4-2</v>
      </c>
      <c r="G1020" s="8" t="s">
        <v>194</v>
      </c>
      <c r="H1020" s="8">
        <v>30</v>
      </c>
      <c r="I1020" s="8" t="s">
        <v>160</v>
      </c>
      <c r="J1020" s="8" t="s">
        <v>151</v>
      </c>
      <c r="K1020" s="8">
        <v>3</v>
      </c>
      <c r="L1020" s="8" t="s">
        <v>161</v>
      </c>
      <c r="M1020" s="8">
        <v>528</v>
      </c>
      <c r="N1020" s="8">
        <v>99918247</v>
      </c>
      <c r="O1020" s="8">
        <v>96419159</v>
      </c>
      <c r="P1020" s="8">
        <v>99918247</v>
      </c>
      <c r="Q1020" s="8">
        <v>19083</v>
      </c>
      <c r="R1020" s="8">
        <v>19657</v>
      </c>
      <c r="S1020" s="8">
        <f t="shared" si="61"/>
        <v>19497</v>
      </c>
      <c r="T1020" s="8">
        <f t="shared" si="62"/>
        <v>20321</v>
      </c>
      <c r="U1020" s="8">
        <f t="shared" si="63"/>
        <v>22149</v>
      </c>
      <c r="V1020" s="21" t="s">
        <v>145</v>
      </c>
      <c r="W1020" s="21" t="s">
        <v>145</v>
      </c>
      <c r="X1020" s="8" t="s">
        <v>181</v>
      </c>
      <c r="Y1020" s="8" t="s">
        <v>183</v>
      </c>
      <c r="Z1020" s="8">
        <v>3</v>
      </c>
      <c r="AA1020" s="8" t="s">
        <v>1668</v>
      </c>
      <c r="AB1020" s="8" t="s">
        <v>188</v>
      </c>
      <c r="AC1020" s="8" t="s">
        <v>1758</v>
      </c>
      <c r="AE1020" s="8" t="e">
        <f>VLOOKUP(N1020,[1]CRN!$H$2:$I$1212,2,FALSE)</f>
        <v>#N/A</v>
      </c>
      <c r="AG1020" s="9">
        <v>96419159</v>
      </c>
      <c r="AH1020" s="9">
        <v>18175</v>
      </c>
      <c r="AI1020" s="9">
        <f>VLOOKUP(AG1020,[2]CRN!$A$2:$J$2833,10,FALSE)</f>
        <v>19083</v>
      </c>
      <c r="AJ1020" s="9">
        <f t="shared" si="64"/>
        <v>4.9958734525447045E-2</v>
      </c>
      <c r="AL1020" s="9">
        <v>96419159</v>
      </c>
      <c r="AM1020" s="9">
        <v>19657</v>
      </c>
      <c r="AT1020" s="9">
        <v>96419165</v>
      </c>
      <c r="AU1020" s="9">
        <v>99918253</v>
      </c>
      <c r="AX1020" s="9">
        <v>98161277</v>
      </c>
      <c r="AY1020" s="9">
        <v>4368</v>
      </c>
      <c r="BB1020" s="9">
        <v>99918247</v>
      </c>
      <c r="BC1020" s="9">
        <v>20321</v>
      </c>
      <c r="BF1020" s="9">
        <v>99918247</v>
      </c>
      <c r="BG1020" s="9">
        <v>22149</v>
      </c>
    </row>
    <row r="1021" spans="2:59" x14ac:dyDescent="0.35">
      <c r="B1021" s="21" t="s">
        <v>208</v>
      </c>
      <c r="C1021" s="21" t="s">
        <v>39</v>
      </c>
      <c r="D1021" s="21" t="s">
        <v>76</v>
      </c>
      <c r="E1021" s="21" t="s">
        <v>76</v>
      </c>
      <c r="F1021" s="21" t="str">
        <f>MID(E1021,8,3)</f>
        <v>4-2</v>
      </c>
      <c r="G1021" s="8" t="s">
        <v>194</v>
      </c>
      <c r="H1021" s="8">
        <v>30</v>
      </c>
      <c r="I1021" s="8" t="s">
        <v>160</v>
      </c>
      <c r="J1021" s="8" t="s">
        <v>154</v>
      </c>
      <c r="K1021" s="8">
        <v>3</v>
      </c>
      <c r="L1021" s="8" t="s">
        <v>161</v>
      </c>
      <c r="M1021" s="8">
        <v>528</v>
      </c>
      <c r="N1021" s="8">
        <v>99918264</v>
      </c>
      <c r="O1021" s="8">
        <v>96419264</v>
      </c>
      <c r="P1021" s="8">
        <v>99918264</v>
      </c>
      <c r="Q1021" s="8">
        <v>19165</v>
      </c>
      <c r="R1021" s="8">
        <v>19741</v>
      </c>
      <c r="S1021" s="8">
        <f t="shared" si="61"/>
        <v>19584</v>
      </c>
      <c r="T1021" s="8">
        <f t="shared" si="62"/>
        <v>20411</v>
      </c>
      <c r="U1021" s="8">
        <f t="shared" si="63"/>
        <v>22247</v>
      </c>
      <c r="V1021" s="21" t="s">
        <v>145</v>
      </c>
      <c r="W1021" s="21" t="s">
        <v>145</v>
      </c>
      <c r="X1021" s="8" t="s">
        <v>181</v>
      </c>
      <c r="Y1021" s="8" t="s">
        <v>183</v>
      </c>
      <c r="Z1021" s="8">
        <v>3</v>
      </c>
      <c r="AA1021" s="8" t="s">
        <v>1668</v>
      </c>
      <c r="AB1021" s="8" t="s">
        <v>188</v>
      </c>
      <c r="AC1021" s="8" t="s">
        <v>1758</v>
      </c>
      <c r="AE1021" s="8" t="e">
        <f>VLOOKUP(N1021,[1]CRN!$H$2:$I$1212,2,FALSE)</f>
        <v>#N/A</v>
      </c>
      <c r="AG1021" s="9">
        <v>96419264</v>
      </c>
      <c r="AH1021" s="9">
        <v>18253</v>
      </c>
      <c r="AI1021" s="9">
        <f>VLOOKUP(AG1021,[2]CRN!$A$2:$J$2833,10,FALSE)</f>
        <v>19165</v>
      </c>
      <c r="AJ1021" s="9">
        <f t="shared" si="64"/>
        <v>4.9964389415438556E-2</v>
      </c>
      <c r="AL1021" s="9">
        <v>96419264</v>
      </c>
      <c r="AM1021" s="9">
        <v>19741</v>
      </c>
      <c r="AT1021" s="9">
        <v>96419166</v>
      </c>
      <c r="AU1021" s="9">
        <v>99918254</v>
      </c>
      <c r="AX1021" s="9">
        <v>98161278</v>
      </c>
      <c r="AY1021" s="9">
        <v>4455</v>
      </c>
      <c r="BB1021" s="9">
        <v>99918264</v>
      </c>
      <c r="BC1021" s="9">
        <v>20411</v>
      </c>
      <c r="BF1021" s="9">
        <v>99918264</v>
      </c>
      <c r="BG1021" s="9">
        <v>22247</v>
      </c>
    </row>
    <row r="1022" spans="2:59" x14ac:dyDescent="0.35">
      <c r="B1022" s="21" t="s">
        <v>209</v>
      </c>
      <c r="C1022" s="21" t="s">
        <v>39</v>
      </c>
      <c r="D1022" s="21" t="s">
        <v>77</v>
      </c>
      <c r="E1022" s="21" t="s">
        <v>77</v>
      </c>
      <c r="F1022" s="21" t="str">
        <f>MID(E1022,8,3)</f>
        <v>4-1</v>
      </c>
      <c r="G1022" s="8" t="s">
        <v>194</v>
      </c>
      <c r="H1022" s="8">
        <v>30</v>
      </c>
      <c r="I1022" s="8" t="s">
        <v>160</v>
      </c>
      <c r="J1022" s="8" t="s">
        <v>151</v>
      </c>
      <c r="K1022" s="8">
        <v>3</v>
      </c>
      <c r="L1022" s="8" t="s">
        <v>161</v>
      </c>
      <c r="M1022" s="8">
        <v>532</v>
      </c>
      <c r="N1022" s="8">
        <v>99918248</v>
      </c>
      <c r="O1022" s="8">
        <v>96419160</v>
      </c>
      <c r="P1022" s="8">
        <v>99918248</v>
      </c>
      <c r="Q1022" s="8">
        <v>19083</v>
      </c>
      <c r="R1022" s="8">
        <v>19657</v>
      </c>
      <c r="S1022" s="8">
        <f t="shared" si="61"/>
        <v>19497</v>
      </c>
      <c r="T1022" s="8">
        <f t="shared" si="62"/>
        <v>20321</v>
      </c>
      <c r="U1022" s="8">
        <f t="shared" si="63"/>
        <v>22149</v>
      </c>
      <c r="V1022" s="21" t="s">
        <v>145</v>
      </c>
      <c r="W1022" s="21" t="s">
        <v>145</v>
      </c>
      <c r="X1022" s="8" t="s">
        <v>181</v>
      </c>
      <c r="Y1022" s="8" t="s">
        <v>183</v>
      </c>
      <c r="Z1022" s="8">
        <v>3</v>
      </c>
      <c r="AA1022" s="8" t="s">
        <v>1667</v>
      </c>
      <c r="AB1022" s="8" t="s">
        <v>188</v>
      </c>
      <c r="AC1022" s="8" t="s">
        <v>1758</v>
      </c>
      <c r="AE1022" s="8" t="e">
        <f>VLOOKUP(N1022,[1]CRN!$H$2:$I$1212,2,FALSE)</f>
        <v>#N/A</v>
      </c>
      <c r="AG1022" s="9">
        <v>96419160</v>
      </c>
      <c r="AH1022" s="9">
        <v>18175</v>
      </c>
      <c r="AI1022" s="9">
        <f>VLOOKUP(AG1022,[2]CRN!$A$2:$J$2833,10,FALSE)</f>
        <v>19083</v>
      </c>
      <c r="AJ1022" s="9">
        <f t="shared" si="64"/>
        <v>4.9958734525447045E-2</v>
      </c>
      <c r="AL1022" s="9">
        <v>96419160</v>
      </c>
      <c r="AM1022" s="9">
        <v>19657</v>
      </c>
      <c r="AT1022" s="9">
        <v>96419167</v>
      </c>
      <c r="AU1022" s="9">
        <v>99918255</v>
      </c>
      <c r="AX1022" s="9">
        <v>98161279</v>
      </c>
      <c r="AY1022" s="9">
        <v>4506</v>
      </c>
      <c r="BB1022" s="9">
        <v>99918248</v>
      </c>
      <c r="BC1022" s="9">
        <v>20321</v>
      </c>
      <c r="BF1022" s="9">
        <v>99918248</v>
      </c>
      <c r="BG1022" s="9">
        <v>22149</v>
      </c>
    </row>
    <row r="1023" spans="2:59" x14ac:dyDescent="0.35">
      <c r="B1023" s="21" t="s">
        <v>210</v>
      </c>
      <c r="C1023" s="21" t="s">
        <v>39</v>
      </c>
      <c r="D1023" s="21" t="s">
        <v>77</v>
      </c>
      <c r="E1023" s="21" t="s">
        <v>77</v>
      </c>
      <c r="F1023" s="21" t="str">
        <f>MID(E1023,8,3)</f>
        <v>4-1</v>
      </c>
      <c r="G1023" s="8" t="s">
        <v>194</v>
      </c>
      <c r="H1023" s="8">
        <v>30</v>
      </c>
      <c r="I1023" s="8" t="s">
        <v>160</v>
      </c>
      <c r="J1023" s="8" t="s">
        <v>154</v>
      </c>
      <c r="K1023" s="8">
        <v>3</v>
      </c>
      <c r="L1023" s="8" t="s">
        <v>161</v>
      </c>
      <c r="M1023" s="8">
        <v>532</v>
      </c>
      <c r="N1023" s="8">
        <v>99918266</v>
      </c>
      <c r="O1023" s="8">
        <v>96419265</v>
      </c>
      <c r="P1023" s="8">
        <v>99918266</v>
      </c>
      <c r="Q1023" s="8">
        <v>19165</v>
      </c>
      <c r="R1023" s="8">
        <v>19741</v>
      </c>
      <c r="S1023" s="8">
        <f t="shared" si="61"/>
        <v>19584</v>
      </c>
      <c r="T1023" s="8">
        <f t="shared" si="62"/>
        <v>20411</v>
      </c>
      <c r="U1023" s="8">
        <f t="shared" si="63"/>
        <v>22247</v>
      </c>
      <c r="V1023" s="21" t="s">
        <v>145</v>
      </c>
      <c r="W1023" s="21" t="s">
        <v>145</v>
      </c>
      <c r="X1023" s="8" t="s">
        <v>181</v>
      </c>
      <c r="Y1023" s="8" t="s">
        <v>183</v>
      </c>
      <c r="Z1023" s="8">
        <v>3</v>
      </c>
      <c r="AA1023" s="8" t="s">
        <v>1667</v>
      </c>
      <c r="AB1023" s="8" t="s">
        <v>188</v>
      </c>
      <c r="AC1023" s="8" t="s">
        <v>1758</v>
      </c>
      <c r="AE1023" s="8" t="e">
        <f>VLOOKUP(N1023,[1]CRN!$H$2:$I$1212,2,FALSE)</f>
        <v>#N/A</v>
      </c>
      <c r="AG1023" s="9">
        <v>96419265</v>
      </c>
      <c r="AH1023" s="9">
        <v>18253</v>
      </c>
      <c r="AI1023" s="9">
        <f>VLOOKUP(AG1023,[2]CRN!$A$2:$J$2833,10,FALSE)</f>
        <v>19165</v>
      </c>
      <c r="AJ1023" s="9">
        <f t="shared" si="64"/>
        <v>4.9964389415438556E-2</v>
      </c>
      <c r="AL1023" s="9">
        <v>96419265</v>
      </c>
      <c r="AM1023" s="9">
        <v>19741</v>
      </c>
      <c r="AT1023" s="9">
        <v>91129132</v>
      </c>
      <c r="AU1023" s="9">
        <v>99918256</v>
      </c>
      <c r="AX1023" s="9">
        <v>98161280</v>
      </c>
      <c r="AY1023" s="9">
        <v>4637</v>
      </c>
      <c r="BB1023" s="9">
        <v>99918266</v>
      </c>
      <c r="BC1023" s="9">
        <v>20411</v>
      </c>
      <c r="BF1023" s="9">
        <v>99918266</v>
      </c>
      <c r="BG1023" s="9">
        <v>22247</v>
      </c>
    </row>
    <row r="1024" spans="2:59" x14ac:dyDescent="0.35">
      <c r="B1024" s="21" t="s">
        <v>211</v>
      </c>
      <c r="C1024" s="21" t="s">
        <v>39</v>
      </c>
      <c r="D1024" s="21" t="s">
        <v>78</v>
      </c>
      <c r="E1024" s="21" t="s">
        <v>78</v>
      </c>
      <c r="F1024" s="21" t="s">
        <v>409</v>
      </c>
      <c r="G1024" s="8" t="s">
        <v>194</v>
      </c>
      <c r="H1024" s="8">
        <v>30</v>
      </c>
      <c r="I1024" s="8" t="s">
        <v>160</v>
      </c>
      <c r="J1024" s="8" t="s">
        <v>151</v>
      </c>
      <c r="K1024" s="8">
        <v>3</v>
      </c>
      <c r="L1024" s="8" t="s">
        <v>161</v>
      </c>
      <c r="M1024" s="8">
        <v>532</v>
      </c>
      <c r="N1024" s="8">
        <v>99918249</v>
      </c>
      <c r="O1024" s="8">
        <v>96419161</v>
      </c>
      <c r="P1024" s="8">
        <v>99918249</v>
      </c>
      <c r="Q1024" s="8">
        <v>19083</v>
      </c>
      <c r="R1024" s="8">
        <v>19657</v>
      </c>
      <c r="S1024" s="8">
        <f t="shared" si="61"/>
        <v>19497</v>
      </c>
      <c r="T1024" s="8">
        <f t="shared" si="62"/>
        <v>20321</v>
      </c>
      <c r="U1024" s="8">
        <f t="shared" si="63"/>
        <v>22149</v>
      </c>
      <c r="V1024" s="21" t="s">
        <v>145</v>
      </c>
      <c r="W1024" s="21" t="s">
        <v>145</v>
      </c>
      <c r="X1024" s="8" t="s">
        <v>181</v>
      </c>
      <c r="Y1024" s="8" t="s">
        <v>183</v>
      </c>
      <c r="Z1024" s="8">
        <v>3</v>
      </c>
      <c r="AA1024" s="8" t="s">
        <v>1667</v>
      </c>
      <c r="AB1024" s="8" t="s">
        <v>188</v>
      </c>
      <c r="AC1024" s="8" t="s">
        <v>1758</v>
      </c>
      <c r="AE1024" s="8" t="e">
        <f>VLOOKUP(N1024,[1]CRN!$H$2:$I$1212,2,FALSE)</f>
        <v>#N/A</v>
      </c>
      <c r="AG1024" s="9">
        <v>96419161</v>
      </c>
      <c r="AH1024" s="9">
        <v>18175</v>
      </c>
      <c r="AI1024" s="9">
        <f>VLOOKUP(AG1024,[2]CRN!$A$2:$J$2833,10,FALSE)</f>
        <v>19083</v>
      </c>
      <c r="AJ1024" s="9">
        <f t="shared" si="64"/>
        <v>4.9958734525447045E-2</v>
      </c>
      <c r="AL1024" s="9">
        <v>96419161</v>
      </c>
      <c r="AM1024" s="9">
        <v>19657</v>
      </c>
      <c r="AT1024" s="9">
        <v>91129134</v>
      </c>
      <c r="AU1024" s="9">
        <v>99918257</v>
      </c>
      <c r="AX1024" s="9">
        <v>98161281</v>
      </c>
      <c r="AY1024" s="9">
        <v>4688</v>
      </c>
      <c r="BB1024" s="9">
        <v>99918249</v>
      </c>
      <c r="BC1024" s="9">
        <v>20321</v>
      </c>
      <c r="BF1024" s="9">
        <v>99918249</v>
      </c>
      <c r="BG1024" s="9">
        <v>22149</v>
      </c>
    </row>
    <row r="1025" spans="2:59" x14ac:dyDescent="0.35">
      <c r="B1025" s="21" t="s">
        <v>212</v>
      </c>
      <c r="C1025" s="21" t="s">
        <v>39</v>
      </c>
      <c r="D1025" s="21" t="s">
        <v>78</v>
      </c>
      <c r="E1025" s="21" t="s">
        <v>78</v>
      </c>
      <c r="F1025" s="21" t="s">
        <v>409</v>
      </c>
      <c r="G1025" s="8" t="s">
        <v>194</v>
      </c>
      <c r="H1025" s="8">
        <v>30</v>
      </c>
      <c r="I1025" s="8" t="s">
        <v>160</v>
      </c>
      <c r="J1025" s="8" t="s">
        <v>154</v>
      </c>
      <c r="K1025" s="8">
        <v>3</v>
      </c>
      <c r="L1025" s="8" t="s">
        <v>161</v>
      </c>
      <c r="M1025" s="8">
        <v>532</v>
      </c>
      <c r="N1025" s="8">
        <v>99918267</v>
      </c>
      <c r="O1025" s="8">
        <v>96419266</v>
      </c>
      <c r="P1025" s="8">
        <v>99918267</v>
      </c>
      <c r="Q1025" s="8">
        <v>19165</v>
      </c>
      <c r="R1025" s="8">
        <v>19741</v>
      </c>
      <c r="S1025" s="8">
        <f t="shared" si="61"/>
        <v>19584</v>
      </c>
      <c r="T1025" s="8">
        <f t="shared" si="62"/>
        <v>20411</v>
      </c>
      <c r="U1025" s="8">
        <f t="shared" si="63"/>
        <v>22247</v>
      </c>
      <c r="V1025" s="21" t="s">
        <v>145</v>
      </c>
      <c r="W1025" s="21" t="s">
        <v>145</v>
      </c>
      <c r="X1025" s="8" t="s">
        <v>181</v>
      </c>
      <c r="Y1025" s="8" t="s">
        <v>183</v>
      </c>
      <c r="Z1025" s="8">
        <v>3</v>
      </c>
      <c r="AA1025" s="8" t="s">
        <v>1667</v>
      </c>
      <c r="AB1025" s="8" t="s">
        <v>188</v>
      </c>
      <c r="AC1025" s="8" t="s">
        <v>1758</v>
      </c>
      <c r="AE1025" s="8" t="e">
        <f>VLOOKUP(N1025,[1]CRN!$H$2:$I$1212,2,FALSE)</f>
        <v>#N/A</v>
      </c>
      <c r="AG1025" s="9">
        <v>96419266</v>
      </c>
      <c r="AH1025" s="9">
        <v>18253</v>
      </c>
      <c r="AI1025" s="9">
        <f>VLOOKUP(AG1025,[2]CRN!$A$2:$J$2833,10,FALSE)</f>
        <v>19165</v>
      </c>
      <c r="AJ1025" s="9">
        <f t="shared" si="64"/>
        <v>4.9964389415438556E-2</v>
      </c>
      <c r="AL1025" s="9">
        <v>96419266</v>
      </c>
      <c r="AM1025" s="9">
        <v>19741</v>
      </c>
      <c r="AT1025" s="9">
        <v>96419258</v>
      </c>
      <c r="AU1025" s="9">
        <v>99918258</v>
      </c>
      <c r="AX1025" s="9">
        <v>98161282</v>
      </c>
      <c r="AY1025" s="9">
        <v>4818</v>
      </c>
      <c r="BB1025" s="9">
        <v>99918267</v>
      </c>
      <c r="BC1025" s="9">
        <v>20411</v>
      </c>
      <c r="BF1025" s="9">
        <v>99918267</v>
      </c>
      <c r="BG1025" s="9">
        <v>22247</v>
      </c>
    </row>
    <row r="1026" spans="2:59" x14ac:dyDescent="0.35">
      <c r="B1026" s="21" t="s">
        <v>213</v>
      </c>
      <c r="C1026" s="21" t="s">
        <v>39</v>
      </c>
      <c r="D1026" s="21" t="s">
        <v>79</v>
      </c>
      <c r="E1026" s="21" t="s">
        <v>79</v>
      </c>
      <c r="F1026" s="21" t="str">
        <f>MID(E1026,8,3)</f>
        <v>5-2</v>
      </c>
      <c r="G1026" s="8" t="s">
        <v>194</v>
      </c>
      <c r="H1026" s="8">
        <v>40</v>
      </c>
      <c r="I1026" s="8" t="s">
        <v>170</v>
      </c>
      <c r="J1026" s="8" t="s">
        <v>151</v>
      </c>
      <c r="K1026" s="8">
        <v>3</v>
      </c>
      <c r="L1026" s="8" t="s">
        <v>161</v>
      </c>
      <c r="M1026" s="8">
        <v>593</v>
      </c>
      <c r="N1026" s="8">
        <v>99918250</v>
      </c>
      <c r="O1026" s="8">
        <v>99139245</v>
      </c>
      <c r="P1026" s="8">
        <v>99918250</v>
      </c>
      <c r="Q1026" s="8">
        <v>22125</v>
      </c>
      <c r="R1026" s="8">
        <v>22788</v>
      </c>
      <c r="S1026" s="8">
        <f t="shared" si="61"/>
        <v>22966</v>
      </c>
      <c r="T1026" s="8">
        <f t="shared" si="62"/>
        <v>23947</v>
      </c>
      <c r="U1026" s="8">
        <f t="shared" si="63"/>
        <v>26102</v>
      </c>
      <c r="V1026" s="21" t="s">
        <v>145</v>
      </c>
      <c r="W1026" s="21" t="s">
        <v>145</v>
      </c>
      <c r="X1026" s="8" t="s">
        <v>181</v>
      </c>
      <c r="Y1026" s="8" t="s">
        <v>183</v>
      </c>
      <c r="Z1026" s="8">
        <v>3</v>
      </c>
      <c r="AA1026" s="8" t="s">
        <v>1667</v>
      </c>
      <c r="AB1026" s="8" t="s">
        <v>188</v>
      </c>
      <c r="AC1026" s="8" t="s">
        <v>1758</v>
      </c>
      <c r="AE1026" s="8" t="e">
        <f>VLOOKUP(N1026,[1]CRN!$H$2:$I$1212,2,FALSE)</f>
        <v>#N/A</v>
      </c>
      <c r="AG1026" s="9">
        <v>99139245</v>
      </c>
      <c r="AH1026" s="9">
        <v>21071</v>
      </c>
      <c r="AI1026" s="9">
        <f>VLOOKUP(AG1026,[2]CRN!$A$2:$J$2833,10,FALSE)</f>
        <v>22125</v>
      </c>
      <c r="AJ1026" s="9">
        <f t="shared" si="64"/>
        <v>5.0021356366570166E-2</v>
      </c>
      <c r="AL1026" s="9">
        <v>99139245</v>
      </c>
      <c r="AM1026" s="9">
        <v>22788</v>
      </c>
      <c r="AT1026" s="9">
        <v>96419259</v>
      </c>
      <c r="AU1026" s="9">
        <v>99918259</v>
      </c>
      <c r="AX1026" s="9">
        <v>98161283</v>
      </c>
      <c r="AY1026" s="9">
        <v>4869</v>
      </c>
      <c r="BB1026" s="9">
        <v>99918250</v>
      </c>
      <c r="BC1026" s="9">
        <v>23947</v>
      </c>
      <c r="BF1026" s="9">
        <v>99918250</v>
      </c>
      <c r="BG1026" s="9">
        <v>26102</v>
      </c>
    </row>
    <row r="1027" spans="2:59" x14ac:dyDescent="0.35">
      <c r="B1027" s="21" t="s">
        <v>214</v>
      </c>
      <c r="C1027" s="21" t="s">
        <v>39</v>
      </c>
      <c r="D1027" s="21" t="s">
        <v>79</v>
      </c>
      <c r="E1027" s="21" t="s">
        <v>79</v>
      </c>
      <c r="F1027" s="21" t="str">
        <f>MID(E1027,8,3)</f>
        <v>5-2</v>
      </c>
      <c r="G1027" s="8" t="s">
        <v>194</v>
      </c>
      <c r="H1027" s="8">
        <v>40</v>
      </c>
      <c r="I1027" s="8" t="s">
        <v>170</v>
      </c>
      <c r="J1027" s="8" t="s">
        <v>154</v>
      </c>
      <c r="K1027" s="8">
        <v>3</v>
      </c>
      <c r="L1027" s="8" t="s">
        <v>161</v>
      </c>
      <c r="M1027" s="8">
        <v>593</v>
      </c>
      <c r="N1027" s="8">
        <v>99918268</v>
      </c>
      <c r="O1027" s="8">
        <v>99139251</v>
      </c>
      <c r="P1027" s="8">
        <v>99918268</v>
      </c>
      <c r="Q1027" s="8">
        <v>22207</v>
      </c>
      <c r="R1027" s="8">
        <v>22872</v>
      </c>
      <c r="S1027" s="8">
        <f t="shared" si="61"/>
        <v>23053</v>
      </c>
      <c r="T1027" s="8">
        <f t="shared" si="62"/>
        <v>24037</v>
      </c>
      <c r="U1027" s="8">
        <f t="shared" si="63"/>
        <v>26200</v>
      </c>
      <c r="V1027" s="21" t="s">
        <v>145</v>
      </c>
      <c r="W1027" s="21" t="s">
        <v>145</v>
      </c>
      <c r="X1027" s="8" t="s">
        <v>181</v>
      </c>
      <c r="Y1027" s="8" t="s">
        <v>183</v>
      </c>
      <c r="Z1027" s="8">
        <v>3</v>
      </c>
      <c r="AA1027" s="8" t="s">
        <v>1667</v>
      </c>
      <c r="AB1027" s="8" t="s">
        <v>188</v>
      </c>
      <c r="AC1027" s="8" t="s">
        <v>1758</v>
      </c>
      <c r="AE1027" s="8" t="e">
        <f>VLOOKUP(N1027,[1]CRN!$H$2:$I$1212,2,FALSE)</f>
        <v>#N/A</v>
      </c>
      <c r="AG1027" s="9">
        <v>99139251</v>
      </c>
      <c r="AH1027" s="9">
        <v>21149</v>
      </c>
      <c r="AI1027" s="9">
        <f>VLOOKUP(AG1027,[2]CRN!$A$2:$J$2833,10,FALSE)</f>
        <v>22207</v>
      </c>
      <c r="AJ1027" s="9">
        <f t="shared" si="64"/>
        <v>5.0026005957728499E-2</v>
      </c>
      <c r="AL1027" s="9">
        <v>99139251</v>
      </c>
      <c r="AM1027" s="9">
        <v>22872</v>
      </c>
      <c r="AT1027" s="9">
        <v>96419260</v>
      </c>
      <c r="AU1027" s="9">
        <v>99918260</v>
      </c>
      <c r="AX1027" s="9">
        <v>98161284</v>
      </c>
      <c r="AY1027" s="9">
        <v>5250</v>
      </c>
      <c r="BB1027" s="9">
        <v>99918268</v>
      </c>
      <c r="BC1027" s="9">
        <v>24037</v>
      </c>
      <c r="BF1027" s="9">
        <v>99918268</v>
      </c>
      <c r="BG1027" s="9">
        <v>26200</v>
      </c>
    </row>
    <row r="1028" spans="2:59" x14ac:dyDescent="0.35">
      <c r="B1028" s="21" t="s">
        <v>215</v>
      </c>
      <c r="C1028" s="21" t="s">
        <v>39</v>
      </c>
      <c r="D1028" s="21" t="s">
        <v>80</v>
      </c>
      <c r="E1028" s="21" t="s">
        <v>80</v>
      </c>
      <c r="F1028" s="21" t="str">
        <f>MID(E1028,8,3)</f>
        <v>5-1</v>
      </c>
      <c r="G1028" s="8" t="s">
        <v>194</v>
      </c>
      <c r="H1028" s="8">
        <v>40</v>
      </c>
      <c r="I1028" s="8" t="s">
        <v>170</v>
      </c>
      <c r="J1028" s="8" t="s">
        <v>151</v>
      </c>
      <c r="K1028" s="8">
        <v>3</v>
      </c>
      <c r="L1028" s="8" t="s">
        <v>161</v>
      </c>
      <c r="M1028" s="8">
        <v>593</v>
      </c>
      <c r="N1028" s="8">
        <v>99918251</v>
      </c>
      <c r="O1028" s="8">
        <v>99139246</v>
      </c>
      <c r="P1028" s="8">
        <v>99918251</v>
      </c>
      <c r="Q1028" s="8">
        <v>22125</v>
      </c>
      <c r="R1028" s="8">
        <v>22788</v>
      </c>
      <c r="S1028" s="8">
        <f t="shared" si="61"/>
        <v>22966</v>
      </c>
      <c r="T1028" s="8">
        <f t="shared" si="62"/>
        <v>23947</v>
      </c>
      <c r="U1028" s="8">
        <f t="shared" si="63"/>
        <v>26102</v>
      </c>
      <c r="V1028" s="21" t="s">
        <v>145</v>
      </c>
      <c r="W1028" s="21" t="s">
        <v>145</v>
      </c>
      <c r="X1028" s="8" t="s">
        <v>181</v>
      </c>
      <c r="Y1028" s="8" t="s">
        <v>183</v>
      </c>
      <c r="Z1028" s="8">
        <v>3</v>
      </c>
      <c r="AA1028" s="8" t="s">
        <v>1667</v>
      </c>
      <c r="AB1028" s="8" t="s">
        <v>188</v>
      </c>
      <c r="AC1028" s="8" t="s">
        <v>1758</v>
      </c>
      <c r="AE1028" s="8" t="e">
        <f>VLOOKUP(N1028,[1]CRN!$H$2:$I$1212,2,FALSE)</f>
        <v>#N/A</v>
      </c>
      <c r="AG1028" s="9">
        <v>99139246</v>
      </c>
      <c r="AH1028" s="9">
        <v>21071</v>
      </c>
      <c r="AI1028" s="9">
        <f>VLOOKUP(AG1028,[2]CRN!$A$2:$J$2833,10,FALSE)</f>
        <v>22125</v>
      </c>
      <c r="AJ1028" s="9">
        <f t="shared" si="64"/>
        <v>5.0021356366570166E-2</v>
      </c>
      <c r="AL1028" s="9">
        <v>99139246</v>
      </c>
      <c r="AM1028" s="9">
        <v>22788</v>
      </c>
      <c r="AT1028" s="9">
        <v>96419261</v>
      </c>
      <c r="AU1028" s="9">
        <v>99918261</v>
      </c>
      <c r="AX1028" s="9">
        <v>98161285</v>
      </c>
      <c r="AY1028" s="9">
        <v>5301</v>
      </c>
      <c r="BB1028" s="9">
        <v>99918251</v>
      </c>
      <c r="BC1028" s="9">
        <v>23947</v>
      </c>
      <c r="BF1028" s="9">
        <v>99918251</v>
      </c>
      <c r="BG1028" s="9">
        <v>26102</v>
      </c>
    </row>
    <row r="1029" spans="2:59" x14ac:dyDescent="0.35">
      <c r="B1029" s="21" t="s">
        <v>216</v>
      </c>
      <c r="C1029" s="21" t="s">
        <v>39</v>
      </c>
      <c r="D1029" s="21" t="s">
        <v>80</v>
      </c>
      <c r="E1029" s="21" t="s">
        <v>80</v>
      </c>
      <c r="F1029" s="21" t="str">
        <f>MID(E1029,8,3)</f>
        <v>5-1</v>
      </c>
      <c r="G1029" s="8" t="s">
        <v>194</v>
      </c>
      <c r="H1029" s="8">
        <v>40</v>
      </c>
      <c r="I1029" s="8" t="s">
        <v>170</v>
      </c>
      <c r="J1029" s="8" t="s">
        <v>154</v>
      </c>
      <c r="K1029" s="8">
        <v>3</v>
      </c>
      <c r="L1029" s="8" t="s">
        <v>161</v>
      </c>
      <c r="M1029" s="8">
        <v>593</v>
      </c>
      <c r="N1029" s="8">
        <v>99918269</v>
      </c>
      <c r="O1029" s="8">
        <v>99139252</v>
      </c>
      <c r="P1029" s="8">
        <v>99918269</v>
      </c>
      <c r="Q1029" s="8">
        <v>22207</v>
      </c>
      <c r="R1029" s="8">
        <v>22872</v>
      </c>
      <c r="S1029" s="8">
        <f t="shared" si="61"/>
        <v>23053</v>
      </c>
      <c r="T1029" s="8">
        <f t="shared" si="62"/>
        <v>24037</v>
      </c>
      <c r="U1029" s="8">
        <f t="shared" si="63"/>
        <v>26200</v>
      </c>
      <c r="V1029" s="21" t="s">
        <v>145</v>
      </c>
      <c r="W1029" s="21" t="s">
        <v>145</v>
      </c>
      <c r="X1029" s="8" t="s">
        <v>181</v>
      </c>
      <c r="Y1029" s="8" t="s">
        <v>183</v>
      </c>
      <c r="Z1029" s="8">
        <v>3</v>
      </c>
      <c r="AA1029" s="8" t="s">
        <v>1667</v>
      </c>
      <c r="AB1029" s="8" t="s">
        <v>188</v>
      </c>
      <c r="AC1029" s="8" t="s">
        <v>1758</v>
      </c>
      <c r="AE1029" s="8" t="e">
        <f>VLOOKUP(N1029,[1]CRN!$H$2:$I$1212,2,FALSE)</f>
        <v>#N/A</v>
      </c>
      <c r="AG1029" s="9">
        <v>99139252</v>
      </c>
      <c r="AH1029" s="9">
        <v>21149</v>
      </c>
      <c r="AI1029" s="9">
        <f>VLOOKUP(AG1029,[2]CRN!$A$2:$J$2833,10,FALSE)</f>
        <v>22207</v>
      </c>
      <c r="AJ1029" s="9">
        <f t="shared" si="64"/>
        <v>5.0026005957728499E-2</v>
      </c>
      <c r="AL1029" s="9">
        <v>99139252</v>
      </c>
      <c r="AM1029" s="9">
        <v>22872</v>
      </c>
      <c r="AT1029" s="9">
        <v>96419262</v>
      </c>
      <c r="AU1029" s="9">
        <v>99918262</v>
      </c>
      <c r="AX1029" s="9">
        <v>98161286</v>
      </c>
      <c r="AY1029" s="9">
        <v>5569</v>
      </c>
      <c r="BB1029" s="9">
        <v>99918269</v>
      </c>
      <c r="BC1029" s="9">
        <v>24037</v>
      </c>
      <c r="BF1029" s="9">
        <v>99918269</v>
      </c>
      <c r="BG1029" s="9">
        <v>26200</v>
      </c>
    </row>
    <row r="1030" spans="2:59" x14ac:dyDescent="0.35">
      <c r="B1030" s="21" t="s">
        <v>217</v>
      </c>
      <c r="C1030" s="21" t="s">
        <v>39</v>
      </c>
      <c r="D1030" s="21" t="s">
        <v>81</v>
      </c>
      <c r="E1030" s="21" t="s">
        <v>81</v>
      </c>
      <c r="F1030" s="21" t="s">
        <v>410</v>
      </c>
      <c r="G1030" s="8" t="s">
        <v>194</v>
      </c>
      <c r="H1030" s="8">
        <v>40</v>
      </c>
      <c r="I1030" s="8" t="s">
        <v>170</v>
      </c>
      <c r="J1030" s="8" t="s">
        <v>151</v>
      </c>
      <c r="K1030" s="8">
        <v>3</v>
      </c>
      <c r="L1030" s="8" t="s">
        <v>161</v>
      </c>
      <c r="M1030" s="8">
        <v>593</v>
      </c>
      <c r="N1030" s="8">
        <v>99918252</v>
      </c>
      <c r="O1030" s="8">
        <v>99139247</v>
      </c>
      <c r="P1030" s="8">
        <v>99918252</v>
      </c>
      <c r="Q1030" s="8">
        <v>22125</v>
      </c>
      <c r="R1030" s="8">
        <v>22788</v>
      </c>
      <c r="S1030" s="8">
        <f t="shared" si="61"/>
        <v>22966</v>
      </c>
      <c r="T1030" s="8">
        <f t="shared" si="62"/>
        <v>23947</v>
      </c>
      <c r="U1030" s="8">
        <f t="shared" si="63"/>
        <v>26102</v>
      </c>
      <c r="V1030" s="21" t="s">
        <v>145</v>
      </c>
      <c r="W1030" s="21" t="s">
        <v>145</v>
      </c>
      <c r="X1030" s="8" t="s">
        <v>181</v>
      </c>
      <c r="Y1030" s="8" t="s">
        <v>183</v>
      </c>
      <c r="Z1030" s="8">
        <v>3</v>
      </c>
      <c r="AA1030" s="8" t="s">
        <v>1667</v>
      </c>
      <c r="AB1030" s="8" t="s">
        <v>188</v>
      </c>
      <c r="AC1030" s="8" t="s">
        <v>1758</v>
      </c>
      <c r="AE1030" s="8" t="e">
        <f>VLOOKUP(N1030,[1]CRN!$H$2:$I$1212,2,FALSE)</f>
        <v>#N/A</v>
      </c>
      <c r="AG1030" s="9">
        <v>99139247</v>
      </c>
      <c r="AH1030" s="9">
        <v>21071</v>
      </c>
      <c r="AI1030" s="9">
        <f>VLOOKUP(AG1030,[2]CRN!$A$2:$J$2833,10,FALSE)</f>
        <v>22125</v>
      </c>
      <c r="AJ1030" s="9">
        <f t="shared" si="64"/>
        <v>5.0021356366570166E-2</v>
      </c>
      <c r="AL1030" s="9">
        <v>99139247</v>
      </c>
      <c r="AM1030" s="9">
        <v>22788</v>
      </c>
      <c r="AT1030" s="9">
        <v>96419263</v>
      </c>
      <c r="AU1030" s="9">
        <v>99918263</v>
      </c>
      <c r="AX1030" s="9">
        <v>98161287</v>
      </c>
      <c r="AY1030" s="9">
        <v>5620</v>
      </c>
      <c r="BB1030" s="9">
        <v>99918252</v>
      </c>
      <c r="BC1030" s="9">
        <v>23947</v>
      </c>
      <c r="BF1030" s="9">
        <v>99918252</v>
      </c>
      <c r="BG1030" s="9">
        <v>26102</v>
      </c>
    </row>
    <row r="1031" spans="2:59" x14ac:dyDescent="0.35">
      <c r="B1031" s="21" t="s">
        <v>218</v>
      </c>
      <c r="C1031" s="21" t="s">
        <v>39</v>
      </c>
      <c r="D1031" s="21" t="s">
        <v>81</v>
      </c>
      <c r="E1031" s="21" t="s">
        <v>81</v>
      </c>
      <c r="F1031" s="21" t="s">
        <v>410</v>
      </c>
      <c r="G1031" s="8" t="s">
        <v>194</v>
      </c>
      <c r="H1031" s="8">
        <v>40</v>
      </c>
      <c r="I1031" s="8" t="s">
        <v>170</v>
      </c>
      <c r="J1031" s="8" t="s">
        <v>154</v>
      </c>
      <c r="K1031" s="8">
        <v>3</v>
      </c>
      <c r="L1031" s="8" t="s">
        <v>161</v>
      </c>
      <c r="M1031" s="8">
        <v>593</v>
      </c>
      <c r="N1031" s="8">
        <v>99918270</v>
      </c>
      <c r="O1031" s="8">
        <v>99140024</v>
      </c>
      <c r="P1031" s="8">
        <v>99918270</v>
      </c>
      <c r="Q1031" s="8">
        <v>22207</v>
      </c>
      <c r="R1031" s="8">
        <v>22872</v>
      </c>
      <c r="S1031" s="8">
        <f t="shared" ref="S1031:S1094" si="66">VLOOKUP(N1031,$AX$6:$AY$3330,2,FALSE)</f>
        <v>23053</v>
      </c>
      <c r="T1031" s="8">
        <f t="shared" ref="T1031:T1094" si="67">VLOOKUP(N1031,$BB$6:$BC$1361,2,FALSE)</f>
        <v>24037</v>
      </c>
      <c r="U1031" s="8">
        <f t="shared" ref="U1031:U1094" si="68">VLOOKUP(N1031,$BF$6:$BG$1473,2,FALSE)</f>
        <v>26200</v>
      </c>
      <c r="V1031" s="21" t="s">
        <v>145</v>
      </c>
      <c r="W1031" s="21" t="s">
        <v>145</v>
      </c>
      <c r="X1031" s="8" t="s">
        <v>181</v>
      </c>
      <c r="Y1031" s="8" t="s">
        <v>183</v>
      </c>
      <c r="Z1031" s="8">
        <v>3</v>
      </c>
      <c r="AA1031" s="8" t="s">
        <v>1667</v>
      </c>
      <c r="AB1031" s="8" t="s">
        <v>188</v>
      </c>
      <c r="AC1031" s="8" t="s">
        <v>1758</v>
      </c>
      <c r="AE1031" s="8" t="e">
        <f>VLOOKUP(N1031,[1]CRN!$H$2:$I$1212,2,FALSE)</f>
        <v>#N/A</v>
      </c>
      <c r="AG1031" s="9">
        <v>99140024</v>
      </c>
      <c r="AH1031" s="9">
        <v>21149</v>
      </c>
      <c r="AI1031" s="9">
        <f>VLOOKUP(AG1031,[2]CRN!$A$2:$J$2833,10,FALSE)</f>
        <v>22207</v>
      </c>
      <c r="AJ1031" s="9">
        <f t="shared" ref="AJ1031:AJ1089" si="69">(AI1031-AH1031)/AH1031</f>
        <v>5.0026005957728499E-2</v>
      </c>
      <c r="AL1031" s="9">
        <v>99140024</v>
      </c>
      <c r="AM1031" s="9">
        <v>22872</v>
      </c>
      <c r="AT1031" s="9">
        <v>96419264</v>
      </c>
      <c r="AU1031" s="9">
        <v>99918264</v>
      </c>
      <c r="AX1031" s="9">
        <v>98161288</v>
      </c>
      <c r="AY1031" s="9">
        <v>5925</v>
      </c>
      <c r="BB1031" s="9">
        <v>99918270</v>
      </c>
      <c r="BC1031" s="9">
        <v>24037</v>
      </c>
      <c r="BF1031" s="9">
        <v>99918270</v>
      </c>
      <c r="BG1031" s="9">
        <v>26200</v>
      </c>
    </row>
    <row r="1032" spans="2:59" x14ac:dyDescent="0.35">
      <c r="B1032" s="21" t="s">
        <v>219</v>
      </c>
      <c r="C1032" s="21" t="s">
        <v>39</v>
      </c>
      <c r="D1032" s="21" t="s">
        <v>82</v>
      </c>
      <c r="E1032" s="21" t="s">
        <v>82</v>
      </c>
      <c r="F1032" s="21" t="str">
        <f>MID(E1032,8,3)</f>
        <v>6-2</v>
      </c>
      <c r="G1032" s="8" t="s">
        <v>194</v>
      </c>
      <c r="H1032" s="8">
        <v>50</v>
      </c>
      <c r="I1032" s="8" t="s">
        <v>174</v>
      </c>
      <c r="J1032" s="8" t="s">
        <v>151</v>
      </c>
      <c r="K1032" s="8">
        <v>3</v>
      </c>
      <c r="L1032" s="8" t="s">
        <v>161</v>
      </c>
      <c r="M1032" s="8">
        <v>791</v>
      </c>
      <c r="N1032" s="8">
        <v>99918253</v>
      </c>
      <c r="O1032" s="8">
        <v>96419165</v>
      </c>
      <c r="P1032" s="8">
        <v>99918253</v>
      </c>
      <c r="Q1032" s="8">
        <v>25181</v>
      </c>
      <c r="R1032" s="8">
        <v>25936</v>
      </c>
      <c r="S1032" s="8">
        <f t="shared" si="66"/>
        <v>25921</v>
      </c>
      <c r="T1032" s="8">
        <f t="shared" si="67"/>
        <v>27035</v>
      </c>
      <c r="U1032" s="8">
        <f t="shared" si="68"/>
        <v>29468</v>
      </c>
      <c r="V1032" s="21" t="s">
        <v>145</v>
      </c>
      <c r="W1032" s="21" t="s">
        <v>145</v>
      </c>
      <c r="X1032" s="8" t="s">
        <v>181</v>
      </c>
      <c r="Y1032" s="8" t="s">
        <v>183</v>
      </c>
      <c r="Z1032" s="8">
        <v>3</v>
      </c>
      <c r="AA1032" s="8" t="s">
        <v>1667</v>
      </c>
      <c r="AB1032" s="8" t="s">
        <v>188</v>
      </c>
      <c r="AC1032" s="8" t="s">
        <v>1758</v>
      </c>
      <c r="AE1032" s="8" t="e">
        <f>VLOOKUP(N1032,[1]CRN!$H$2:$I$1212,2,FALSE)</f>
        <v>#N/A</v>
      </c>
      <c r="AG1032" s="9">
        <v>96419165</v>
      </c>
      <c r="AH1032" s="9">
        <v>23981</v>
      </c>
      <c r="AI1032" s="9">
        <f>VLOOKUP(AG1032,[2]CRN!$A$2:$J$2833,10,FALSE)</f>
        <v>25181</v>
      </c>
      <c r="AJ1032" s="9">
        <f t="shared" si="69"/>
        <v>5.0039614694966851E-2</v>
      </c>
      <c r="AL1032" s="9">
        <v>96419165</v>
      </c>
      <c r="AM1032" s="9">
        <v>25936</v>
      </c>
      <c r="AT1032" s="9">
        <v>96419265</v>
      </c>
      <c r="AU1032" s="9">
        <v>99918266</v>
      </c>
      <c r="AX1032" s="9">
        <v>98161289</v>
      </c>
      <c r="AY1032" s="9">
        <v>5976</v>
      </c>
      <c r="BB1032" s="9">
        <v>99918253</v>
      </c>
      <c r="BC1032" s="9">
        <v>27035</v>
      </c>
      <c r="BF1032" s="9">
        <v>99918253</v>
      </c>
      <c r="BG1032" s="9">
        <v>29468</v>
      </c>
    </row>
    <row r="1033" spans="2:59" x14ac:dyDescent="0.35">
      <c r="B1033" s="21" t="s">
        <v>220</v>
      </c>
      <c r="C1033" s="21" t="s">
        <v>39</v>
      </c>
      <c r="D1033" s="21" t="s">
        <v>82</v>
      </c>
      <c r="E1033" s="21" t="s">
        <v>82</v>
      </c>
      <c r="F1033" s="21" t="str">
        <f>MID(E1033,8,3)</f>
        <v>6-2</v>
      </c>
      <c r="G1033" s="8" t="s">
        <v>194</v>
      </c>
      <c r="H1033" s="8">
        <v>50</v>
      </c>
      <c r="I1033" s="8" t="s">
        <v>174</v>
      </c>
      <c r="J1033" s="8" t="s">
        <v>154</v>
      </c>
      <c r="K1033" s="8">
        <v>3</v>
      </c>
      <c r="L1033" s="8" t="s">
        <v>161</v>
      </c>
      <c r="M1033" s="8">
        <v>791</v>
      </c>
      <c r="N1033" s="8">
        <v>99918271</v>
      </c>
      <c r="O1033" s="8">
        <v>96419270</v>
      </c>
      <c r="P1033" s="8">
        <v>99918271</v>
      </c>
      <c r="Q1033" s="8">
        <v>25263</v>
      </c>
      <c r="R1033" s="8">
        <v>26020</v>
      </c>
      <c r="S1033" s="8">
        <f t="shared" si="66"/>
        <v>26008</v>
      </c>
      <c r="T1033" s="8">
        <f t="shared" si="67"/>
        <v>27125</v>
      </c>
      <c r="U1033" s="8">
        <f t="shared" si="68"/>
        <v>29566</v>
      </c>
      <c r="V1033" s="21" t="s">
        <v>145</v>
      </c>
      <c r="W1033" s="21" t="s">
        <v>145</v>
      </c>
      <c r="X1033" s="8" t="s">
        <v>181</v>
      </c>
      <c r="Y1033" s="8" t="s">
        <v>183</v>
      </c>
      <c r="Z1033" s="8">
        <v>3</v>
      </c>
      <c r="AA1033" s="8" t="s">
        <v>1667</v>
      </c>
      <c r="AB1033" s="8" t="s">
        <v>188</v>
      </c>
      <c r="AC1033" s="8" t="s">
        <v>1758</v>
      </c>
      <c r="AE1033" s="8" t="e">
        <f>VLOOKUP(N1033,[1]CRN!$H$2:$I$1212,2,FALSE)</f>
        <v>#N/A</v>
      </c>
      <c r="AG1033" s="9">
        <v>96419270</v>
      </c>
      <c r="AH1033" s="9">
        <v>24059</v>
      </c>
      <c r="AI1033" s="9">
        <f>VLOOKUP(AG1033,[2]CRN!$A$2:$J$2833,10,FALSE)</f>
        <v>25263</v>
      </c>
      <c r="AJ1033" s="9">
        <f t="shared" si="69"/>
        <v>5.0043642711667155E-2</v>
      </c>
      <c r="AL1033" s="9">
        <v>96419270</v>
      </c>
      <c r="AM1033" s="9">
        <v>26020</v>
      </c>
      <c r="AT1033" s="9">
        <v>96419266</v>
      </c>
      <c r="AU1033" s="9">
        <v>99918267</v>
      </c>
      <c r="AX1033" s="9">
        <v>98161290</v>
      </c>
      <c r="AY1033" s="9">
        <v>6076</v>
      </c>
      <c r="BB1033" s="9">
        <v>99918271</v>
      </c>
      <c r="BC1033" s="9">
        <v>27125</v>
      </c>
      <c r="BF1033" s="9">
        <v>99918271</v>
      </c>
      <c r="BG1033" s="9">
        <v>29566</v>
      </c>
    </row>
    <row r="1034" spans="2:59" x14ac:dyDescent="0.35">
      <c r="B1034" s="21" t="s">
        <v>221</v>
      </c>
      <c r="C1034" s="21" t="s">
        <v>39</v>
      </c>
      <c r="D1034" s="21" t="s">
        <v>83</v>
      </c>
      <c r="E1034" s="21" t="s">
        <v>83</v>
      </c>
      <c r="F1034" s="21" t="s">
        <v>411</v>
      </c>
      <c r="G1034" s="8" t="s">
        <v>194</v>
      </c>
      <c r="H1034" s="8">
        <v>50</v>
      </c>
      <c r="I1034" s="8" t="s">
        <v>174</v>
      </c>
      <c r="J1034" s="8" t="s">
        <v>151</v>
      </c>
      <c r="K1034" s="8">
        <v>3</v>
      </c>
      <c r="L1034" s="8" t="s">
        <v>161</v>
      </c>
      <c r="M1034" s="8">
        <v>791</v>
      </c>
      <c r="N1034" s="8">
        <v>99918254</v>
      </c>
      <c r="O1034" s="8">
        <v>96419166</v>
      </c>
      <c r="P1034" s="8">
        <v>99918254</v>
      </c>
      <c r="Q1034" s="8">
        <v>25181</v>
      </c>
      <c r="R1034" s="8">
        <v>25936</v>
      </c>
      <c r="S1034" s="8">
        <f t="shared" si="66"/>
        <v>25921</v>
      </c>
      <c r="T1034" s="8">
        <f t="shared" si="67"/>
        <v>27035</v>
      </c>
      <c r="U1034" s="8">
        <f t="shared" si="68"/>
        <v>29468</v>
      </c>
      <c r="V1034" s="21" t="s">
        <v>145</v>
      </c>
      <c r="W1034" s="21" t="s">
        <v>145</v>
      </c>
      <c r="X1034" s="8" t="s">
        <v>181</v>
      </c>
      <c r="Y1034" s="8" t="s">
        <v>183</v>
      </c>
      <c r="Z1034" s="8">
        <v>3</v>
      </c>
      <c r="AA1034" s="8" t="s">
        <v>1667</v>
      </c>
      <c r="AB1034" s="8" t="s">
        <v>188</v>
      </c>
      <c r="AC1034" s="8" t="s">
        <v>1758</v>
      </c>
      <c r="AE1034" s="8" t="e">
        <f>VLOOKUP(N1034,[1]CRN!$H$2:$I$1212,2,FALSE)</f>
        <v>#N/A</v>
      </c>
      <c r="AG1034" s="9">
        <v>96419166</v>
      </c>
      <c r="AH1034" s="9">
        <v>23981</v>
      </c>
      <c r="AI1034" s="9">
        <f>VLOOKUP(AG1034,[2]CRN!$A$2:$J$2833,10,FALSE)</f>
        <v>25181</v>
      </c>
      <c r="AJ1034" s="9">
        <f t="shared" si="69"/>
        <v>5.0039614694966851E-2</v>
      </c>
      <c r="AL1034" s="9">
        <v>96419166</v>
      </c>
      <c r="AM1034" s="9">
        <v>25936</v>
      </c>
      <c r="AT1034" s="9">
        <v>99139251</v>
      </c>
      <c r="AU1034" s="9">
        <v>99918268</v>
      </c>
      <c r="AX1034" s="9">
        <v>98161291</v>
      </c>
      <c r="AY1034" s="9">
        <v>6127</v>
      </c>
      <c r="BB1034" s="9">
        <v>99918254</v>
      </c>
      <c r="BC1034" s="9">
        <v>27035</v>
      </c>
      <c r="BF1034" s="9">
        <v>99918254</v>
      </c>
      <c r="BG1034" s="9">
        <v>29468</v>
      </c>
    </row>
    <row r="1035" spans="2:59" x14ac:dyDescent="0.35">
      <c r="B1035" s="21" t="s">
        <v>222</v>
      </c>
      <c r="C1035" s="21" t="s">
        <v>39</v>
      </c>
      <c r="D1035" s="21" t="s">
        <v>83</v>
      </c>
      <c r="E1035" s="21" t="s">
        <v>83</v>
      </c>
      <c r="F1035" s="21" t="s">
        <v>411</v>
      </c>
      <c r="G1035" s="8" t="s">
        <v>194</v>
      </c>
      <c r="H1035" s="8">
        <v>50</v>
      </c>
      <c r="I1035" s="8" t="s">
        <v>174</v>
      </c>
      <c r="J1035" s="8" t="s">
        <v>154</v>
      </c>
      <c r="K1035" s="8">
        <v>3</v>
      </c>
      <c r="L1035" s="8" t="s">
        <v>161</v>
      </c>
      <c r="M1035" s="8">
        <v>791</v>
      </c>
      <c r="N1035" s="8">
        <v>99918272</v>
      </c>
      <c r="O1035" s="8">
        <v>96419271</v>
      </c>
      <c r="P1035" s="8">
        <v>99918272</v>
      </c>
      <c r="Q1035" s="8">
        <v>25263</v>
      </c>
      <c r="R1035" s="8">
        <v>26020</v>
      </c>
      <c r="S1035" s="8">
        <f t="shared" si="66"/>
        <v>26008</v>
      </c>
      <c r="T1035" s="8">
        <f t="shared" si="67"/>
        <v>27125</v>
      </c>
      <c r="U1035" s="8">
        <f t="shared" si="68"/>
        <v>29566</v>
      </c>
      <c r="V1035" s="21" t="s">
        <v>145</v>
      </c>
      <c r="W1035" s="21" t="s">
        <v>145</v>
      </c>
      <c r="X1035" s="8" t="s">
        <v>181</v>
      </c>
      <c r="Y1035" s="8" t="s">
        <v>183</v>
      </c>
      <c r="Z1035" s="8">
        <v>3</v>
      </c>
      <c r="AA1035" s="8" t="s">
        <v>1667</v>
      </c>
      <c r="AB1035" s="8" t="s">
        <v>188</v>
      </c>
      <c r="AC1035" s="8" t="s">
        <v>1758</v>
      </c>
      <c r="AE1035" s="8" t="e">
        <f>VLOOKUP(N1035,[1]CRN!$H$2:$I$1212,2,FALSE)</f>
        <v>#N/A</v>
      </c>
      <c r="AG1035" s="9">
        <v>96419271</v>
      </c>
      <c r="AH1035" s="9">
        <v>24059</v>
      </c>
      <c r="AI1035" s="9">
        <f>VLOOKUP(AG1035,[2]CRN!$A$2:$J$2833,10,FALSE)</f>
        <v>25263</v>
      </c>
      <c r="AJ1035" s="9">
        <f t="shared" si="69"/>
        <v>5.0043642711667155E-2</v>
      </c>
      <c r="AL1035" s="9">
        <v>96419271</v>
      </c>
      <c r="AM1035" s="9">
        <v>26020</v>
      </c>
      <c r="AT1035" s="9">
        <v>99139252</v>
      </c>
      <c r="AU1035" s="9">
        <v>99918269</v>
      </c>
      <c r="AX1035" s="9">
        <v>98161292</v>
      </c>
      <c r="AY1035" s="9">
        <v>6469</v>
      </c>
      <c r="BB1035" s="9">
        <v>99918272</v>
      </c>
      <c r="BC1035" s="9">
        <v>27125</v>
      </c>
      <c r="BF1035" s="9">
        <v>99918272</v>
      </c>
      <c r="BG1035" s="9">
        <v>29566</v>
      </c>
    </row>
    <row r="1036" spans="2:59" x14ac:dyDescent="0.35">
      <c r="B1036" s="21" t="s">
        <v>223</v>
      </c>
      <c r="C1036" s="21" t="s">
        <v>39</v>
      </c>
      <c r="D1036" s="21" t="s">
        <v>84</v>
      </c>
      <c r="E1036" s="21" t="s">
        <v>84</v>
      </c>
      <c r="F1036" s="21" t="str">
        <f>MID(E1036,8,3)</f>
        <v>7-2</v>
      </c>
      <c r="G1036" s="8" t="s">
        <v>194</v>
      </c>
      <c r="H1036" s="8">
        <v>50</v>
      </c>
      <c r="I1036" s="8" t="s">
        <v>174</v>
      </c>
      <c r="J1036" s="8" t="s">
        <v>151</v>
      </c>
      <c r="K1036" s="8">
        <v>3</v>
      </c>
      <c r="L1036" s="8" t="s">
        <v>161</v>
      </c>
      <c r="M1036" s="8">
        <v>800</v>
      </c>
      <c r="N1036" s="8">
        <v>99918255</v>
      </c>
      <c r="O1036" s="8">
        <v>96419167</v>
      </c>
      <c r="P1036" s="8">
        <v>99918255</v>
      </c>
      <c r="Q1036" s="8">
        <v>26197</v>
      </c>
      <c r="R1036" s="8">
        <v>26982</v>
      </c>
      <c r="S1036" s="8">
        <f t="shared" si="66"/>
        <v>26998</v>
      </c>
      <c r="T1036" s="8">
        <f t="shared" si="67"/>
        <v>28155</v>
      </c>
      <c r="U1036" s="8">
        <f t="shared" si="68"/>
        <v>30689</v>
      </c>
      <c r="V1036" s="21" t="s">
        <v>145</v>
      </c>
      <c r="W1036" s="21" t="s">
        <v>145</v>
      </c>
      <c r="X1036" s="8" t="s">
        <v>181</v>
      </c>
      <c r="Y1036" s="8" t="s">
        <v>183</v>
      </c>
      <c r="Z1036" s="8">
        <v>3</v>
      </c>
      <c r="AA1036" s="8" t="s">
        <v>1667</v>
      </c>
      <c r="AB1036" s="8" t="s">
        <v>188</v>
      </c>
      <c r="AC1036" s="8" t="s">
        <v>1758</v>
      </c>
      <c r="AE1036" s="8" t="e">
        <f>VLOOKUP(N1036,[1]CRN!$H$2:$I$1212,2,FALSE)</f>
        <v>#N/A</v>
      </c>
      <c r="AG1036" s="9">
        <v>96419167</v>
      </c>
      <c r="AH1036" s="9">
        <v>24948</v>
      </c>
      <c r="AI1036" s="9">
        <f>VLOOKUP(AG1036,[2]CRN!$A$2:$J$2833,10,FALSE)</f>
        <v>26197</v>
      </c>
      <c r="AJ1036" s="9">
        <f t="shared" si="69"/>
        <v>5.006413339746673E-2</v>
      </c>
      <c r="AL1036" s="9">
        <v>96419167</v>
      </c>
      <c r="AM1036" s="9">
        <v>26982</v>
      </c>
      <c r="AT1036" s="9">
        <v>99140024</v>
      </c>
      <c r="AU1036" s="9">
        <v>99918270</v>
      </c>
      <c r="AX1036" s="9">
        <v>98161293</v>
      </c>
      <c r="AY1036" s="9">
        <v>6520</v>
      </c>
      <c r="BB1036" s="9">
        <v>99918255</v>
      </c>
      <c r="BC1036" s="9">
        <v>28155</v>
      </c>
      <c r="BF1036" s="9">
        <v>99918255</v>
      </c>
      <c r="BG1036" s="9">
        <v>30689</v>
      </c>
    </row>
    <row r="1037" spans="2:59" x14ac:dyDescent="0.35">
      <c r="B1037" s="21" t="s">
        <v>224</v>
      </c>
      <c r="C1037" s="21" t="s">
        <v>39</v>
      </c>
      <c r="D1037" s="21" t="s">
        <v>84</v>
      </c>
      <c r="E1037" s="21" t="s">
        <v>84</v>
      </c>
      <c r="F1037" s="21" t="str">
        <f>MID(E1037,8,3)</f>
        <v>7-2</v>
      </c>
      <c r="G1037" s="8" t="s">
        <v>194</v>
      </c>
      <c r="H1037" s="8">
        <v>50</v>
      </c>
      <c r="I1037" s="8" t="s">
        <v>174</v>
      </c>
      <c r="J1037" s="8" t="s">
        <v>154</v>
      </c>
      <c r="K1037" s="8">
        <v>3</v>
      </c>
      <c r="L1037" s="8" t="s">
        <v>161</v>
      </c>
      <c r="M1037" s="8">
        <v>800</v>
      </c>
      <c r="N1037" s="8">
        <v>99918273</v>
      </c>
      <c r="O1037" s="8">
        <v>96419272</v>
      </c>
      <c r="P1037" s="8">
        <v>99918273</v>
      </c>
      <c r="Q1037" s="8">
        <v>26279</v>
      </c>
      <c r="R1037" s="8">
        <v>27066</v>
      </c>
      <c r="S1037" s="8">
        <f t="shared" si="66"/>
        <v>27085</v>
      </c>
      <c r="T1037" s="8">
        <f t="shared" si="67"/>
        <v>28245</v>
      </c>
      <c r="U1037" s="8">
        <f t="shared" si="68"/>
        <v>30787</v>
      </c>
      <c r="V1037" s="21" t="s">
        <v>145</v>
      </c>
      <c r="W1037" s="21" t="s">
        <v>145</v>
      </c>
      <c r="X1037" s="8" t="s">
        <v>181</v>
      </c>
      <c r="Y1037" s="8" t="s">
        <v>183</v>
      </c>
      <c r="Z1037" s="8">
        <v>3</v>
      </c>
      <c r="AA1037" s="8" t="s">
        <v>1667</v>
      </c>
      <c r="AB1037" s="8" t="s">
        <v>188</v>
      </c>
      <c r="AC1037" s="8" t="s">
        <v>1758</v>
      </c>
      <c r="AE1037" s="8" t="e">
        <f>VLOOKUP(N1037,[1]CRN!$H$2:$I$1212,2,FALSE)</f>
        <v>#N/A</v>
      </c>
      <c r="AG1037" s="9">
        <v>96419272</v>
      </c>
      <c r="AH1037" s="9">
        <v>25026</v>
      </c>
      <c r="AI1037" s="9">
        <f>VLOOKUP(AG1037,[2]CRN!$A$2:$J$2833,10,FALSE)</f>
        <v>26279</v>
      </c>
      <c r="AJ1037" s="9">
        <f t="shared" si="69"/>
        <v>5.0067929353472387E-2</v>
      </c>
      <c r="AL1037" s="9">
        <v>96419272</v>
      </c>
      <c r="AM1037" s="9">
        <v>27066</v>
      </c>
      <c r="AT1037" s="9">
        <v>96419270</v>
      </c>
      <c r="AU1037" s="9">
        <v>99918271</v>
      </c>
      <c r="AX1037" s="9">
        <v>98161294</v>
      </c>
      <c r="AY1037" s="9">
        <v>6697</v>
      </c>
      <c r="BB1037" s="9">
        <v>99918273</v>
      </c>
      <c r="BC1037" s="9">
        <v>28245</v>
      </c>
      <c r="BF1037" s="9">
        <v>99918273</v>
      </c>
      <c r="BG1037" s="9">
        <v>30787</v>
      </c>
    </row>
    <row r="1038" spans="2:59" x14ac:dyDescent="0.35">
      <c r="B1038" s="21" t="s">
        <v>225</v>
      </c>
      <c r="C1038" s="21" t="s">
        <v>39</v>
      </c>
      <c r="D1038" s="21" t="s">
        <v>85</v>
      </c>
      <c r="E1038" s="21" t="s">
        <v>85</v>
      </c>
      <c r="F1038" s="21" t="s">
        <v>412</v>
      </c>
      <c r="G1038" s="8" t="s">
        <v>194</v>
      </c>
      <c r="H1038" s="8">
        <v>60</v>
      </c>
      <c r="I1038" s="8" t="s">
        <v>175</v>
      </c>
      <c r="J1038" s="8" t="s">
        <v>151</v>
      </c>
      <c r="K1038" s="8">
        <v>3</v>
      </c>
      <c r="L1038" s="8" t="s">
        <v>161</v>
      </c>
      <c r="M1038" s="8">
        <v>864</v>
      </c>
      <c r="N1038" s="8">
        <v>99918256</v>
      </c>
      <c r="O1038" s="8">
        <v>91129132</v>
      </c>
      <c r="P1038" s="8">
        <v>99918256</v>
      </c>
      <c r="Q1038" s="8">
        <v>27757</v>
      </c>
      <c r="R1038" s="8">
        <v>28590</v>
      </c>
      <c r="S1038" s="8">
        <f t="shared" si="66"/>
        <v>28523</v>
      </c>
      <c r="T1038" s="8">
        <f t="shared" si="67"/>
        <v>29756</v>
      </c>
      <c r="U1038" s="8">
        <f t="shared" si="68"/>
        <v>32434</v>
      </c>
      <c r="V1038" s="21" t="s">
        <v>145</v>
      </c>
      <c r="W1038" s="21" t="s">
        <v>145</v>
      </c>
      <c r="X1038" s="8" t="s">
        <v>181</v>
      </c>
      <c r="Y1038" s="8" t="s">
        <v>183</v>
      </c>
      <c r="Z1038" s="8">
        <v>3</v>
      </c>
      <c r="AA1038" s="8" t="s">
        <v>1667</v>
      </c>
      <c r="AB1038" s="8" t="s">
        <v>188</v>
      </c>
      <c r="AC1038" s="8" t="s">
        <v>1758</v>
      </c>
      <c r="AE1038" s="8" t="e">
        <f>VLOOKUP(N1038,[1]CRN!$H$2:$I$1212,2,FALSE)</f>
        <v>#N/A</v>
      </c>
      <c r="AG1038" s="9">
        <v>91129132</v>
      </c>
      <c r="AH1038" s="9">
        <v>26435</v>
      </c>
      <c r="AI1038" s="9">
        <f>VLOOKUP(AG1038,[2]CRN!$A$2:$J$2833,10,FALSE)</f>
        <v>27757</v>
      </c>
      <c r="AJ1038" s="9">
        <f t="shared" si="69"/>
        <v>5.0009457159069418E-2</v>
      </c>
      <c r="AL1038" s="9">
        <v>91129132</v>
      </c>
      <c r="AM1038" s="9">
        <v>28590</v>
      </c>
      <c r="AT1038" s="9">
        <v>96419271</v>
      </c>
      <c r="AU1038" s="9">
        <v>99918272</v>
      </c>
      <c r="AX1038" s="9">
        <v>98161295</v>
      </c>
      <c r="AY1038" s="9">
        <v>6748</v>
      </c>
      <c r="BB1038" s="9">
        <v>99918256</v>
      </c>
      <c r="BC1038" s="9">
        <v>29756</v>
      </c>
      <c r="BF1038" s="9">
        <v>99918256</v>
      </c>
      <c r="BG1038" s="9">
        <v>32434</v>
      </c>
    </row>
    <row r="1039" spans="2:59" x14ac:dyDescent="0.35">
      <c r="B1039" s="21" t="s">
        <v>226</v>
      </c>
      <c r="C1039" s="21" t="s">
        <v>39</v>
      </c>
      <c r="D1039" s="21" t="s">
        <v>85</v>
      </c>
      <c r="E1039" s="21" t="s">
        <v>85</v>
      </c>
      <c r="F1039" s="21" t="s">
        <v>412</v>
      </c>
      <c r="G1039" s="8" t="s">
        <v>194</v>
      </c>
      <c r="H1039" s="8">
        <v>60</v>
      </c>
      <c r="I1039" s="8" t="s">
        <v>175</v>
      </c>
      <c r="J1039" s="8" t="s">
        <v>154</v>
      </c>
      <c r="K1039" s="8">
        <v>3</v>
      </c>
      <c r="L1039" s="8" t="s">
        <v>161</v>
      </c>
      <c r="M1039" s="8">
        <v>864</v>
      </c>
      <c r="N1039" s="8">
        <v>99918274</v>
      </c>
      <c r="O1039" s="8">
        <v>91129133</v>
      </c>
      <c r="P1039" s="8">
        <v>99918274</v>
      </c>
      <c r="Q1039" s="8">
        <v>27839</v>
      </c>
      <c r="R1039" s="8">
        <v>28674</v>
      </c>
      <c r="S1039" s="8">
        <f t="shared" si="66"/>
        <v>28610</v>
      </c>
      <c r="T1039" s="8">
        <f t="shared" si="67"/>
        <v>29846</v>
      </c>
      <c r="U1039" s="8">
        <f t="shared" si="68"/>
        <v>32532</v>
      </c>
      <c r="V1039" s="21" t="s">
        <v>145</v>
      </c>
      <c r="W1039" s="21" t="s">
        <v>145</v>
      </c>
      <c r="X1039" s="8" t="s">
        <v>181</v>
      </c>
      <c r="Y1039" s="8" t="s">
        <v>183</v>
      </c>
      <c r="Z1039" s="8">
        <v>3</v>
      </c>
      <c r="AA1039" s="8" t="s">
        <v>1667</v>
      </c>
      <c r="AB1039" s="8" t="s">
        <v>188</v>
      </c>
      <c r="AC1039" s="8" t="s">
        <v>1758</v>
      </c>
      <c r="AE1039" s="8" t="e">
        <f>VLOOKUP(N1039,[1]CRN!$H$2:$I$1212,2,FALSE)</f>
        <v>#N/A</v>
      </c>
      <c r="AG1039" s="9">
        <v>91129133</v>
      </c>
      <c r="AH1039" s="9">
        <v>26513</v>
      </c>
      <c r="AI1039" s="9">
        <f>VLOOKUP(AG1039,[2]CRN!$A$2:$J$2833,10,FALSE)</f>
        <v>27839</v>
      </c>
      <c r="AJ1039" s="9">
        <f t="shared" si="69"/>
        <v>5.001320107117263E-2</v>
      </c>
      <c r="AL1039" s="9">
        <v>91129133</v>
      </c>
      <c r="AM1039" s="9">
        <v>28674</v>
      </c>
      <c r="AT1039" s="9">
        <v>96419272</v>
      </c>
      <c r="AU1039" s="9">
        <v>99918273</v>
      </c>
      <c r="AX1039" s="9">
        <v>98161296</v>
      </c>
      <c r="AY1039" s="9">
        <v>7389</v>
      </c>
      <c r="BB1039" s="9">
        <v>99918274</v>
      </c>
      <c r="BC1039" s="9">
        <v>29846</v>
      </c>
      <c r="BF1039" s="9">
        <v>99918274</v>
      </c>
      <c r="BG1039" s="9">
        <v>32532</v>
      </c>
    </row>
    <row r="1040" spans="2:59" x14ac:dyDescent="0.35">
      <c r="B1040" s="21" t="s">
        <v>227</v>
      </c>
      <c r="C1040" s="21" t="s">
        <v>39</v>
      </c>
      <c r="D1040" s="21" t="s">
        <v>86</v>
      </c>
      <c r="E1040" s="21" t="s">
        <v>86</v>
      </c>
      <c r="F1040" s="21" t="str">
        <f t="shared" ref="F1040:F1045" si="70">MID(E1040,8,3)</f>
        <v>8-1</v>
      </c>
      <c r="G1040" s="8" t="s">
        <v>194</v>
      </c>
      <c r="H1040" s="8">
        <v>60</v>
      </c>
      <c r="I1040" s="8" t="s">
        <v>175</v>
      </c>
      <c r="J1040" s="8" t="s">
        <v>151</v>
      </c>
      <c r="K1040" s="8">
        <v>3</v>
      </c>
      <c r="L1040" s="8" t="s">
        <v>161</v>
      </c>
      <c r="M1040" s="8">
        <v>873</v>
      </c>
      <c r="N1040" s="8">
        <v>99918257</v>
      </c>
      <c r="O1040" s="8">
        <v>91129134</v>
      </c>
      <c r="P1040" s="8">
        <v>99918257</v>
      </c>
      <c r="Q1040" s="8">
        <v>29286</v>
      </c>
      <c r="R1040" s="8">
        <v>30165</v>
      </c>
      <c r="S1040" s="8">
        <f t="shared" si="66"/>
        <v>30146</v>
      </c>
      <c r="T1040" s="8">
        <f t="shared" si="67"/>
        <v>31444</v>
      </c>
      <c r="U1040" s="8">
        <f t="shared" si="68"/>
        <v>34273</v>
      </c>
      <c r="V1040" s="21" t="s">
        <v>145</v>
      </c>
      <c r="W1040" s="21" t="s">
        <v>145</v>
      </c>
      <c r="X1040" s="8" t="s">
        <v>181</v>
      </c>
      <c r="Y1040" s="8" t="s">
        <v>183</v>
      </c>
      <c r="Z1040" s="8">
        <v>3</v>
      </c>
      <c r="AA1040" s="8" t="s">
        <v>1667</v>
      </c>
      <c r="AB1040" s="8" t="s">
        <v>188</v>
      </c>
      <c r="AC1040" s="8" t="s">
        <v>1758</v>
      </c>
      <c r="AE1040" s="8" t="e">
        <f>VLOOKUP(N1040,[1]CRN!$H$2:$I$1212,2,FALSE)</f>
        <v>#N/A</v>
      </c>
      <c r="AG1040" s="9">
        <v>91129134</v>
      </c>
      <c r="AH1040" s="9">
        <v>27892</v>
      </c>
      <c r="AI1040" s="9">
        <f>VLOOKUP(AG1040,[2]CRN!$A$2:$J$2833,10,FALSE)</f>
        <v>29286</v>
      </c>
      <c r="AJ1040" s="9">
        <f t="shared" si="69"/>
        <v>4.99784884554711E-2</v>
      </c>
      <c r="AL1040" s="9">
        <v>91129134</v>
      </c>
      <c r="AM1040" s="9">
        <v>30165</v>
      </c>
      <c r="AT1040" s="9">
        <v>91129133</v>
      </c>
      <c r="AU1040" s="9">
        <v>99918274</v>
      </c>
      <c r="AX1040" s="9">
        <v>98161297</v>
      </c>
      <c r="AY1040" s="9">
        <v>7440</v>
      </c>
      <c r="BB1040" s="9">
        <v>99918257</v>
      </c>
      <c r="BC1040" s="9">
        <v>31444</v>
      </c>
      <c r="BF1040" s="9">
        <v>99918257</v>
      </c>
      <c r="BG1040" s="9">
        <v>34273</v>
      </c>
    </row>
    <row r="1041" spans="2:59" x14ac:dyDescent="0.35">
      <c r="B1041" s="21" t="s">
        <v>228</v>
      </c>
      <c r="C1041" s="21" t="s">
        <v>39</v>
      </c>
      <c r="D1041" s="21" t="s">
        <v>86</v>
      </c>
      <c r="E1041" s="21" t="s">
        <v>86</v>
      </c>
      <c r="F1041" s="21" t="str">
        <f t="shared" si="70"/>
        <v>8-1</v>
      </c>
      <c r="G1041" s="8" t="s">
        <v>194</v>
      </c>
      <c r="H1041" s="8">
        <v>60</v>
      </c>
      <c r="I1041" s="8" t="s">
        <v>175</v>
      </c>
      <c r="J1041" s="8" t="s">
        <v>154</v>
      </c>
      <c r="K1041" s="8">
        <v>3</v>
      </c>
      <c r="L1041" s="8" t="s">
        <v>161</v>
      </c>
      <c r="M1041" s="8">
        <v>873</v>
      </c>
      <c r="N1041" s="8">
        <v>99918275</v>
      </c>
      <c r="O1041" s="8">
        <v>91129135</v>
      </c>
      <c r="P1041" s="8">
        <v>99918275</v>
      </c>
      <c r="Q1041" s="8">
        <v>29368</v>
      </c>
      <c r="R1041" s="8">
        <v>30249</v>
      </c>
      <c r="S1041" s="8">
        <f t="shared" si="66"/>
        <v>30233</v>
      </c>
      <c r="T1041" s="8">
        <f t="shared" si="67"/>
        <v>31534</v>
      </c>
      <c r="U1041" s="8">
        <f t="shared" si="68"/>
        <v>34371</v>
      </c>
      <c r="V1041" s="21" t="s">
        <v>145</v>
      </c>
      <c r="W1041" s="21" t="s">
        <v>145</v>
      </c>
      <c r="X1041" s="8" t="s">
        <v>181</v>
      </c>
      <c r="Y1041" s="8" t="s">
        <v>183</v>
      </c>
      <c r="Z1041" s="8">
        <v>3</v>
      </c>
      <c r="AA1041" s="8" t="s">
        <v>1667</v>
      </c>
      <c r="AB1041" s="8" t="s">
        <v>188</v>
      </c>
      <c r="AC1041" s="8" t="s">
        <v>1758</v>
      </c>
      <c r="AE1041" s="8" t="e">
        <f>VLOOKUP(N1041,[1]CRN!$H$2:$I$1212,2,FALSE)</f>
        <v>#N/A</v>
      </c>
      <c r="AG1041" s="9">
        <v>91129135</v>
      </c>
      <c r="AH1041" s="9">
        <v>27970</v>
      </c>
      <c r="AI1041" s="9">
        <f>VLOOKUP(AG1041,[2]CRN!$A$2:$J$2833,10,FALSE)</f>
        <v>29368</v>
      </c>
      <c r="AJ1041" s="9">
        <f t="shared" si="69"/>
        <v>4.998212370396854E-2</v>
      </c>
      <c r="AL1041" s="9">
        <v>91129135</v>
      </c>
      <c r="AM1041" s="9">
        <v>30249</v>
      </c>
      <c r="AT1041" s="9">
        <v>91129135</v>
      </c>
      <c r="AU1041" s="9">
        <v>99918275</v>
      </c>
      <c r="AX1041" s="9">
        <v>98161298</v>
      </c>
      <c r="AY1041" s="9">
        <v>7621</v>
      </c>
      <c r="BB1041" s="9">
        <v>99918275</v>
      </c>
      <c r="BC1041" s="9">
        <v>31534</v>
      </c>
      <c r="BF1041" s="9">
        <v>99918275</v>
      </c>
      <c r="BG1041" s="9">
        <v>34371</v>
      </c>
    </row>
    <row r="1042" spans="2:59" x14ac:dyDescent="0.35">
      <c r="B1042" s="21" t="s">
        <v>229</v>
      </c>
      <c r="C1042" s="21" t="s">
        <v>39</v>
      </c>
      <c r="D1042" s="21" t="s">
        <v>642</v>
      </c>
      <c r="E1042" s="21" t="s">
        <v>642</v>
      </c>
      <c r="F1042" s="21" t="str">
        <f t="shared" si="70"/>
        <v>1-1</v>
      </c>
      <c r="G1042" s="8" t="s">
        <v>195</v>
      </c>
      <c r="H1042" s="8">
        <v>10</v>
      </c>
      <c r="I1042" s="8" t="s">
        <v>158</v>
      </c>
      <c r="J1042" s="8" t="s">
        <v>151</v>
      </c>
      <c r="K1042" s="8">
        <v>1</v>
      </c>
      <c r="L1042" s="8" t="s">
        <v>157</v>
      </c>
      <c r="M1042" s="8">
        <v>352</v>
      </c>
      <c r="N1042" s="8">
        <v>99918329</v>
      </c>
      <c r="O1042" s="8">
        <v>97775290</v>
      </c>
      <c r="P1042" s="8">
        <v>99918329</v>
      </c>
      <c r="Q1042" s="8">
        <v>11652</v>
      </c>
      <c r="R1042" s="8">
        <v>12001</v>
      </c>
      <c r="S1042" s="8">
        <f t="shared" si="66"/>
        <v>11403</v>
      </c>
      <c r="T1042" s="8">
        <f t="shared" si="67"/>
        <v>11900</v>
      </c>
      <c r="U1042" s="8">
        <f t="shared" si="68"/>
        <v>12972</v>
      </c>
      <c r="V1042" s="21" t="s">
        <v>146</v>
      </c>
      <c r="W1042" s="21" t="s">
        <v>146</v>
      </c>
      <c r="X1042" s="8" t="s">
        <v>181</v>
      </c>
      <c r="Y1042" s="8" t="s">
        <v>183</v>
      </c>
      <c r="Z1042" s="8">
        <v>4</v>
      </c>
      <c r="AA1042" s="8" t="s">
        <v>1668</v>
      </c>
      <c r="AB1042" s="8" t="s">
        <v>185</v>
      </c>
      <c r="AC1042" s="8" t="s">
        <v>1758</v>
      </c>
      <c r="AE1042" s="8" t="e">
        <f>VLOOKUP(N1042,[1]CRN!$H$2:$I$1212,2,FALSE)</f>
        <v>#N/A</v>
      </c>
      <c r="AG1042" s="9">
        <v>97775290</v>
      </c>
      <c r="AH1042" s="9">
        <v>11097</v>
      </c>
      <c r="AI1042" s="9">
        <f>VLOOKUP(AG1042,[2]CRN!$A$2:$J$2833,10,FALSE)</f>
        <v>11652</v>
      </c>
      <c r="AJ1042" s="9">
        <f t="shared" si="69"/>
        <v>5.0013517166801837E-2</v>
      </c>
      <c r="AL1042" s="9">
        <v>97775290</v>
      </c>
      <c r="AM1042" s="9">
        <v>12001</v>
      </c>
      <c r="AT1042" s="9">
        <v>97775290</v>
      </c>
      <c r="AU1042" s="9">
        <v>99918329</v>
      </c>
      <c r="AX1042" s="9">
        <v>98161299</v>
      </c>
      <c r="AY1042" s="9">
        <v>7672</v>
      </c>
      <c r="BB1042" s="9">
        <v>99918329</v>
      </c>
      <c r="BC1042" s="9">
        <v>11900</v>
      </c>
      <c r="BF1042" s="9">
        <v>99918329</v>
      </c>
      <c r="BG1042" s="9">
        <v>12972</v>
      </c>
    </row>
    <row r="1043" spans="2:59" x14ac:dyDescent="0.35">
      <c r="B1043" s="21" t="s">
        <v>230</v>
      </c>
      <c r="C1043" s="21" t="s">
        <v>39</v>
      </c>
      <c r="D1043" s="21" t="s">
        <v>643</v>
      </c>
      <c r="E1043" s="21" t="s">
        <v>643</v>
      </c>
      <c r="F1043" s="21" t="str">
        <f t="shared" si="70"/>
        <v>1-1</v>
      </c>
      <c r="G1043" s="8" t="s">
        <v>195</v>
      </c>
      <c r="H1043" s="8">
        <v>10</v>
      </c>
      <c r="I1043" s="8" t="s">
        <v>158</v>
      </c>
      <c r="J1043" s="8" t="s">
        <v>151</v>
      </c>
      <c r="K1043" s="8">
        <v>3</v>
      </c>
      <c r="L1043" s="8" t="s">
        <v>153</v>
      </c>
      <c r="M1043" s="8">
        <v>336</v>
      </c>
      <c r="N1043" s="8">
        <v>99918331</v>
      </c>
      <c r="O1043" s="8">
        <v>97744287</v>
      </c>
      <c r="P1043" s="8">
        <v>99918331</v>
      </c>
      <c r="Q1043" s="8">
        <v>8919</v>
      </c>
      <c r="R1043" s="8">
        <v>9186</v>
      </c>
      <c r="S1043" s="8">
        <f t="shared" si="66"/>
        <v>9256</v>
      </c>
      <c r="T1043" s="8">
        <f t="shared" si="67"/>
        <v>9645</v>
      </c>
      <c r="U1043" s="8">
        <f t="shared" si="68"/>
        <v>10514</v>
      </c>
      <c r="V1043" s="21" t="s">
        <v>146</v>
      </c>
      <c r="W1043" s="21" t="s">
        <v>146</v>
      </c>
      <c r="X1043" s="8" t="s">
        <v>181</v>
      </c>
      <c r="Y1043" s="8" t="s">
        <v>183</v>
      </c>
      <c r="Z1043" s="8">
        <v>4</v>
      </c>
      <c r="AA1043" s="8" t="s">
        <v>1668</v>
      </c>
      <c r="AB1043" s="8" t="s">
        <v>185</v>
      </c>
      <c r="AC1043" s="8" t="s">
        <v>1758</v>
      </c>
      <c r="AE1043" s="8" t="e">
        <f>VLOOKUP(N1043,[1]CRN!$H$2:$I$1212,2,FALSE)</f>
        <v>#N/A</v>
      </c>
      <c r="AG1043" s="9">
        <v>97744287</v>
      </c>
      <c r="AH1043" s="9">
        <v>8494</v>
      </c>
      <c r="AI1043" s="9">
        <f>VLOOKUP(AG1043,[2]CRN!$A$2:$J$2833,10,FALSE)</f>
        <v>8919</v>
      </c>
      <c r="AJ1043" s="9">
        <f t="shared" si="69"/>
        <v>5.0035319048740284E-2</v>
      </c>
      <c r="AL1043" s="9">
        <v>97744287</v>
      </c>
      <c r="AM1043" s="9">
        <v>9186</v>
      </c>
      <c r="AT1043" s="9">
        <v>97775302</v>
      </c>
      <c r="AU1043" s="9">
        <v>99918330</v>
      </c>
      <c r="AX1043" s="9">
        <v>98161420</v>
      </c>
      <c r="AY1043" s="9">
        <v>3605</v>
      </c>
      <c r="BB1043" s="9">
        <v>99918331</v>
      </c>
      <c r="BC1043" s="9">
        <v>9645</v>
      </c>
      <c r="BF1043" s="9">
        <v>99918331</v>
      </c>
      <c r="BG1043" s="9">
        <v>10514</v>
      </c>
    </row>
    <row r="1044" spans="2:59" x14ac:dyDescent="0.35">
      <c r="B1044" s="21" t="s">
        <v>231</v>
      </c>
      <c r="C1044" s="21" t="s">
        <v>39</v>
      </c>
      <c r="D1044" s="21" t="s">
        <v>642</v>
      </c>
      <c r="E1044" s="21" t="s">
        <v>642</v>
      </c>
      <c r="F1044" s="21" t="str">
        <f t="shared" si="70"/>
        <v>1-1</v>
      </c>
      <c r="G1044" s="8" t="s">
        <v>195</v>
      </c>
      <c r="H1044" s="8">
        <v>10</v>
      </c>
      <c r="I1044" s="8" t="s">
        <v>158</v>
      </c>
      <c r="J1044" s="8" t="s">
        <v>154</v>
      </c>
      <c r="K1044" s="8">
        <v>1</v>
      </c>
      <c r="L1044" s="8" t="s">
        <v>157</v>
      </c>
      <c r="M1044" s="8">
        <v>352</v>
      </c>
      <c r="N1044" s="8">
        <v>99918330</v>
      </c>
      <c r="O1044" s="8">
        <v>97775302</v>
      </c>
      <c r="P1044" s="8">
        <v>99918330</v>
      </c>
      <c r="Q1044" s="8">
        <v>11734</v>
      </c>
      <c r="R1044" s="8">
        <v>12085</v>
      </c>
      <c r="S1044" s="8">
        <f t="shared" si="66"/>
        <v>11490</v>
      </c>
      <c r="T1044" s="8">
        <f t="shared" si="67"/>
        <v>11990</v>
      </c>
      <c r="U1044" s="8">
        <f t="shared" si="68"/>
        <v>13070</v>
      </c>
      <c r="V1044" s="21" t="s">
        <v>146</v>
      </c>
      <c r="W1044" s="21" t="s">
        <v>146</v>
      </c>
      <c r="X1044" s="8" t="s">
        <v>181</v>
      </c>
      <c r="Y1044" s="8" t="s">
        <v>183</v>
      </c>
      <c r="Z1044" s="8">
        <v>4</v>
      </c>
      <c r="AA1044" s="8" t="s">
        <v>1668</v>
      </c>
      <c r="AB1044" s="8" t="s">
        <v>185</v>
      </c>
      <c r="AC1044" s="8" t="s">
        <v>1758</v>
      </c>
      <c r="AE1044" s="8" t="e">
        <f>VLOOKUP(N1044,[1]CRN!$H$2:$I$1212,2,FALSE)</f>
        <v>#N/A</v>
      </c>
      <c r="AG1044" s="9">
        <v>97775302</v>
      </c>
      <c r="AH1044" s="9">
        <v>11175</v>
      </c>
      <c r="AI1044" s="9">
        <f>VLOOKUP(AG1044,[2]CRN!$A$2:$J$2833,10,FALSE)</f>
        <v>11734</v>
      </c>
      <c r="AJ1044" s="9">
        <f t="shared" si="69"/>
        <v>5.0022371364653241E-2</v>
      </c>
      <c r="AL1044" s="9">
        <v>97775302</v>
      </c>
      <c r="AM1044" s="9">
        <v>12085</v>
      </c>
      <c r="AT1044" s="9">
        <v>97744287</v>
      </c>
      <c r="AU1044" s="9">
        <v>99918331</v>
      </c>
      <c r="AX1044" s="9">
        <v>98161421</v>
      </c>
      <c r="AY1044" s="9">
        <v>3673</v>
      </c>
      <c r="BB1044" s="9">
        <v>99918330</v>
      </c>
      <c r="BC1044" s="9">
        <v>11990</v>
      </c>
      <c r="BF1044" s="9">
        <v>99918330</v>
      </c>
      <c r="BG1044" s="9">
        <v>13070</v>
      </c>
    </row>
    <row r="1045" spans="2:59" x14ac:dyDescent="0.35">
      <c r="B1045" s="21" t="s">
        <v>232</v>
      </c>
      <c r="C1045" s="21" t="s">
        <v>39</v>
      </c>
      <c r="D1045" s="21" t="s">
        <v>643</v>
      </c>
      <c r="E1045" s="21" t="s">
        <v>643</v>
      </c>
      <c r="F1045" s="21" t="str">
        <f t="shared" si="70"/>
        <v>1-1</v>
      </c>
      <c r="G1045" s="8" t="s">
        <v>195</v>
      </c>
      <c r="H1045" s="8">
        <v>10</v>
      </c>
      <c r="I1045" s="8" t="s">
        <v>158</v>
      </c>
      <c r="J1045" s="8" t="s">
        <v>154</v>
      </c>
      <c r="K1045" s="8">
        <v>3</v>
      </c>
      <c r="L1045" s="8" t="s">
        <v>153</v>
      </c>
      <c r="M1045" s="8">
        <v>336</v>
      </c>
      <c r="N1045" s="8">
        <v>99918344</v>
      </c>
      <c r="O1045" s="8">
        <v>97744289</v>
      </c>
      <c r="P1045" s="8">
        <v>99918344</v>
      </c>
      <c r="Q1045" s="8">
        <v>9001</v>
      </c>
      <c r="R1045" s="8">
        <v>9270</v>
      </c>
      <c r="S1045" s="8">
        <f t="shared" si="66"/>
        <v>9343</v>
      </c>
      <c r="T1045" s="8">
        <f t="shared" si="67"/>
        <v>9735</v>
      </c>
      <c r="U1045" s="8">
        <f t="shared" si="68"/>
        <v>10612</v>
      </c>
      <c r="V1045" s="21" t="s">
        <v>146</v>
      </c>
      <c r="W1045" s="21" t="s">
        <v>146</v>
      </c>
      <c r="X1045" s="8" t="s">
        <v>181</v>
      </c>
      <c r="Y1045" s="8" t="s">
        <v>183</v>
      </c>
      <c r="Z1045" s="8">
        <v>4</v>
      </c>
      <c r="AA1045" s="8" t="s">
        <v>1668</v>
      </c>
      <c r="AB1045" s="8" t="s">
        <v>185</v>
      </c>
      <c r="AC1045" s="8" t="s">
        <v>1758</v>
      </c>
      <c r="AE1045" s="8" t="e">
        <f>VLOOKUP(N1045,[1]CRN!$H$2:$I$1212,2,FALSE)</f>
        <v>#N/A</v>
      </c>
      <c r="AG1045" s="9">
        <v>97744289</v>
      </c>
      <c r="AH1045" s="9">
        <v>8572</v>
      </c>
      <c r="AI1045" s="9">
        <f>VLOOKUP(AG1045,[2]CRN!$A$2:$J$2833,10,FALSE)</f>
        <v>9001</v>
      </c>
      <c r="AJ1045" s="9">
        <f t="shared" si="69"/>
        <v>5.0046663555762948E-2</v>
      </c>
      <c r="AL1045" s="9">
        <v>97744289</v>
      </c>
      <c r="AM1045" s="9">
        <v>9270</v>
      </c>
      <c r="AT1045" s="9">
        <v>96418880</v>
      </c>
      <c r="AU1045" s="9">
        <v>99918332</v>
      </c>
      <c r="AX1045" s="9">
        <v>98161422</v>
      </c>
      <c r="AY1045" s="9">
        <v>3926</v>
      </c>
      <c r="BB1045" s="9">
        <v>99918344</v>
      </c>
      <c r="BC1045" s="9">
        <v>9735</v>
      </c>
      <c r="BF1045" s="9">
        <v>99918344</v>
      </c>
      <c r="BG1045" s="9">
        <v>10612</v>
      </c>
    </row>
    <row r="1046" spans="2:59" x14ac:dyDescent="0.35">
      <c r="B1046" s="21" t="s">
        <v>233</v>
      </c>
      <c r="C1046" s="21" t="s">
        <v>39</v>
      </c>
      <c r="D1046" s="21" t="s">
        <v>87</v>
      </c>
      <c r="E1046" s="21" t="s">
        <v>87</v>
      </c>
      <c r="F1046" s="21" t="s">
        <v>433</v>
      </c>
      <c r="G1046" s="8" t="s">
        <v>195</v>
      </c>
      <c r="H1046" s="8">
        <v>15</v>
      </c>
      <c r="I1046" s="8" t="s">
        <v>159</v>
      </c>
      <c r="J1046" s="8" t="s">
        <v>151</v>
      </c>
      <c r="K1046" s="8">
        <v>3</v>
      </c>
      <c r="L1046" s="8" t="s">
        <v>153</v>
      </c>
      <c r="M1046" s="8">
        <v>418</v>
      </c>
      <c r="N1046" s="8">
        <v>99918332</v>
      </c>
      <c r="O1046" s="8">
        <v>96418880</v>
      </c>
      <c r="P1046" s="8">
        <v>99918332</v>
      </c>
      <c r="Q1046" s="8">
        <v>9562</v>
      </c>
      <c r="R1046" s="8">
        <v>9848</v>
      </c>
      <c r="S1046" s="8">
        <f t="shared" si="66"/>
        <v>10144</v>
      </c>
      <c r="T1046" s="8">
        <f t="shared" si="67"/>
        <v>10578</v>
      </c>
      <c r="U1046" s="8">
        <f t="shared" si="68"/>
        <v>11530</v>
      </c>
      <c r="V1046" s="21" t="s">
        <v>146</v>
      </c>
      <c r="W1046" s="21" t="s">
        <v>146</v>
      </c>
      <c r="X1046" s="8" t="s">
        <v>181</v>
      </c>
      <c r="Y1046" s="8" t="s">
        <v>183</v>
      </c>
      <c r="Z1046" s="8">
        <v>4</v>
      </c>
      <c r="AA1046" s="8" t="s">
        <v>1668</v>
      </c>
      <c r="AB1046" s="8" t="s">
        <v>185</v>
      </c>
      <c r="AC1046" s="8" t="s">
        <v>1758</v>
      </c>
      <c r="AE1046" s="8" t="e">
        <f>VLOOKUP(N1046,[1]CRN!$H$2:$I$1212,2,FALSE)</f>
        <v>#N/A</v>
      </c>
      <c r="AG1046" s="9">
        <v>96418880</v>
      </c>
      <c r="AH1046" s="9">
        <v>9106</v>
      </c>
      <c r="AI1046" s="9">
        <f>VLOOKUP(AG1046,[2]CRN!$A$2:$J$2833,10,FALSE)</f>
        <v>9562</v>
      </c>
      <c r="AJ1046" s="9">
        <f t="shared" si="69"/>
        <v>5.0076872391829563E-2</v>
      </c>
      <c r="AL1046" s="9">
        <v>96418880</v>
      </c>
      <c r="AM1046" s="9">
        <v>9848</v>
      </c>
      <c r="AT1046" s="9">
        <v>97761582</v>
      </c>
      <c r="AU1046" s="9">
        <v>99918333</v>
      </c>
      <c r="AX1046" s="9">
        <v>98161423</v>
      </c>
      <c r="AY1046" s="9">
        <v>3994</v>
      </c>
      <c r="BB1046" s="9">
        <v>99918332</v>
      </c>
      <c r="BC1046" s="9">
        <v>10578</v>
      </c>
      <c r="BF1046" s="9">
        <v>99918332</v>
      </c>
      <c r="BG1046" s="9">
        <v>11530</v>
      </c>
    </row>
    <row r="1047" spans="2:59" x14ac:dyDescent="0.35">
      <c r="B1047" s="21" t="s">
        <v>234</v>
      </c>
      <c r="C1047" s="21" t="s">
        <v>39</v>
      </c>
      <c r="D1047" s="21" t="s">
        <v>87</v>
      </c>
      <c r="E1047" s="21" t="s">
        <v>87</v>
      </c>
      <c r="F1047" s="21" t="s">
        <v>433</v>
      </c>
      <c r="G1047" s="8" t="s">
        <v>195</v>
      </c>
      <c r="H1047" s="8">
        <v>15</v>
      </c>
      <c r="I1047" s="8" t="s">
        <v>159</v>
      </c>
      <c r="J1047" s="8" t="s">
        <v>154</v>
      </c>
      <c r="K1047" s="8">
        <v>3</v>
      </c>
      <c r="L1047" s="8" t="s">
        <v>153</v>
      </c>
      <c r="M1047" s="8">
        <v>418</v>
      </c>
      <c r="N1047" s="8">
        <v>99918345</v>
      </c>
      <c r="O1047" s="8">
        <v>96418950</v>
      </c>
      <c r="P1047" s="8">
        <v>99918345</v>
      </c>
      <c r="Q1047" s="8">
        <v>9644</v>
      </c>
      <c r="R1047" s="8">
        <v>9932</v>
      </c>
      <c r="S1047" s="8">
        <f t="shared" si="66"/>
        <v>10231</v>
      </c>
      <c r="T1047" s="8">
        <f t="shared" si="67"/>
        <v>10668</v>
      </c>
      <c r="U1047" s="8">
        <f t="shared" si="68"/>
        <v>11628</v>
      </c>
      <c r="V1047" s="21" t="s">
        <v>146</v>
      </c>
      <c r="W1047" s="21" t="s">
        <v>146</v>
      </c>
      <c r="X1047" s="8" t="s">
        <v>181</v>
      </c>
      <c r="Y1047" s="8" t="s">
        <v>183</v>
      </c>
      <c r="Z1047" s="8">
        <v>4</v>
      </c>
      <c r="AA1047" s="8" t="s">
        <v>1668</v>
      </c>
      <c r="AB1047" s="8" t="s">
        <v>185</v>
      </c>
      <c r="AC1047" s="8" t="s">
        <v>1758</v>
      </c>
      <c r="AE1047" s="8" t="e">
        <f>VLOOKUP(N1047,[1]CRN!$H$2:$I$1212,2,FALSE)</f>
        <v>#N/A</v>
      </c>
      <c r="AG1047" s="9">
        <v>96418950</v>
      </c>
      <c r="AH1047" s="9">
        <v>9184</v>
      </c>
      <c r="AI1047" s="9">
        <f>VLOOKUP(AG1047,[2]CRN!$A$2:$J$2833,10,FALSE)</f>
        <v>9644</v>
      </c>
      <c r="AJ1047" s="9">
        <f t="shared" si="69"/>
        <v>5.008710801393728E-2</v>
      </c>
      <c r="AL1047" s="9">
        <v>96418950</v>
      </c>
      <c r="AM1047" s="9">
        <v>9932</v>
      </c>
      <c r="AT1047" s="9">
        <v>96418882</v>
      </c>
      <c r="AU1047" s="9">
        <v>99918335</v>
      </c>
      <c r="AX1047" s="9">
        <v>98161424</v>
      </c>
      <c r="AY1047" s="9">
        <v>4205</v>
      </c>
      <c r="BB1047" s="9">
        <v>99918345</v>
      </c>
      <c r="BC1047" s="9">
        <v>10668</v>
      </c>
      <c r="BF1047" s="9">
        <v>99918345</v>
      </c>
      <c r="BG1047" s="9">
        <v>11628</v>
      </c>
    </row>
    <row r="1048" spans="2:59" x14ac:dyDescent="0.35">
      <c r="B1048" s="21" t="s">
        <v>235</v>
      </c>
      <c r="C1048" s="21" t="s">
        <v>39</v>
      </c>
      <c r="D1048" s="21" t="s">
        <v>88</v>
      </c>
      <c r="E1048" s="21" t="s">
        <v>88</v>
      </c>
      <c r="F1048" s="21" t="str">
        <f>MID(E1048,8,3)</f>
        <v>2-2</v>
      </c>
      <c r="G1048" s="8" t="s">
        <v>195</v>
      </c>
      <c r="H1048" s="8">
        <v>20</v>
      </c>
      <c r="I1048" s="8" t="s">
        <v>159</v>
      </c>
      <c r="J1048" s="8" t="s">
        <v>151</v>
      </c>
      <c r="K1048" s="8">
        <v>3</v>
      </c>
      <c r="L1048" s="8" t="s">
        <v>153</v>
      </c>
      <c r="M1048" s="8">
        <v>445</v>
      </c>
      <c r="N1048" s="8">
        <v>99918333</v>
      </c>
      <c r="O1048" s="8">
        <v>97761582</v>
      </c>
      <c r="P1048" s="8">
        <v>99918333</v>
      </c>
      <c r="Q1048" s="8">
        <v>13114</v>
      </c>
      <c r="R1048" s="8">
        <v>13507</v>
      </c>
      <c r="S1048" s="8">
        <f t="shared" si="66"/>
        <v>13641</v>
      </c>
      <c r="T1048" s="8">
        <f t="shared" si="67"/>
        <v>14219</v>
      </c>
      <c r="U1048" s="8">
        <f t="shared" si="68"/>
        <v>15499</v>
      </c>
      <c r="V1048" s="21" t="s">
        <v>146</v>
      </c>
      <c r="W1048" s="21" t="s">
        <v>146</v>
      </c>
      <c r="X1048" s="8" t="s">
        <v>181</v>
      </c>
      <c r="Y1048" s="8" t="s">
        <v>183</v>
      </c>
      <c r="Z1048" s="8">
        <v>4</v>
      </c>
      <c r="AA1048" s="8" t="s">
        <v>1668</v>
      </c>
      <c r="AB1048" s="8" t="s">
        <v>185</v>
      </c>
      <c r="AC1048" s="8" t="s">
        <v>1758</v>
      </c>
      <c r="AE1048" s="8" t="e">
        <f>VLOOKUP(N1048,[1]CRN!$H$2:$I$1212,2,FALSE)</f>
        <v>#N/A</v>
      </c>
      <c r="AG1048" s="9">
        <v>97761582</v>
      </c>
      <c r="AH1048" s="9">
        <v>12489</v>
      </c>
      <c r="AI1048" s="9">
        <f>VLOOKUP(AG1048,[2]CRN!$A$2:$J$2833,10,FALSE)</f>
        <v>13114</v>
      </c>
      <c r="AJ1048" s="9">
        <f t="shared" si="69"/>
        <v>5.0044038754103612E-2</v>
      </c>
      <c r="AL1048" s="9">
        <v>97761582</v>
      </c>
      <c r="AM1048" s="9">
        <v>13507</v>
      </c>
      <c r="AT1048" s="9">
        <v>96418883</v>
      </c>
      <c r="AU1048" s="9">
        <v>99918336</v>
      </c>
      <c r="AX1048" s="9">
        <v>98161425</v>
      </c>
      <c r="AY1048" s="9">
        <v>4273</v>
      </c>
      <c r="BB1048" s="9">
        <v>99918333</v>
      </c>
      <c r="BC1048" s="9">
        <v>14219</v>
      </c>
      <c r="BF1048" s="9">
        <v>99918333</v>
      </c>
      <c r="BG1048" s="9">
        <v>15499</v>
      </c>
    </row>
    <row r="1049" spans="2:59" x14ac:dyDescent="0.35">
      <c r="B1049" s="21" t="s">
        <v>236</v>
      </c>
      <c r="C1049" s="21" t="s">
        <v>39</v>
      </c>
      <c r="D1049" s="21" t="s">
        <v>88</v>
      </c>
      <c r="E1049" s="21" t="s">
        <v>88</v>
      </c>
      <c r="F1049" s="21" t="str">
        <f>MID(E1049,8,3)</f>
        <v>2-2</v>
      </c>
      <c r="G1049" s="8" t="s">
        <v>195</v>
      </c>
      <c r="H1049" s="8">
        <v>20</v>
      </c>
      <c r="I1049" s="8" t="s">
        <v>159</v>
      </c>
      <c r="J1049" s="8" t="s">
        <v>154</v>
      </c>
      <c r="K1049" s="8">
        <v>3</v>
      </c>
      <c r="L1049" s="8" t="s">
        <v>153</v>
      </c>
      <c r="M1049" s="8">
        <v>445</v>
      </c>
      <c r="N1049" s="8">
        <v>99918346</v>
      </c>
      <c r="O1049" s="8">
        <v>97761584</v>
      </c>
      <c r="P1049" s="8">
        <v>99918346</v>
      </c>
      <c r="Q1049" s="8">
        <v>13196</v>
      </c>
      <c r="R1049" s="8">
        <v>13591</v>
      </c>
      <c r="S1049" s="8">
        <f t="shared" si="66"/>
        <v>13728</v>
      </c>
      <c r="T1049" s="8">
        <f t="shared" si="67"/>
        <v>14309</v>
      </c>
      <c r="U1049" s="8">
        <f t="shared" si="68"/>
        <v>15597</v>
      </c>
      <c r="V1049" s="21" t="s">
        <v>146</v>
      </c>
      <c r="W1049" s="21" t="s">
        <v>146</v>
      </c>
      <c r="X1049" s="8" t="s">
        <v>181</v>
      </c>
      <c r="Y1049" s="8" t="s">
        <v>183</v>
      </c>
      <c r="Z1049" s="8">
        <v>4</v>
      </c>
      <c r="AA1049" s="8" t="s">
        <v>1668</v>
      </c>
      <c r="AB1049" s="8" t="s">
        <v>185</v>
      </c>
      <c r="AC1049" s="8" t="s">
        <v>1758</v>
      </c>
      <c r="AE1049" s="8" t="e">
        <f>VLOOKUP(N1049,[1]CRN!$H$2:$I$1212,2,FALSE)</f>
        <v>#N/A</v>
      </c>
      <c r="AG1049" s="9">
        <v>97761584</v>
      </c>
      <c r="AH1049" s="9">
        <v>12567</v>
      </c>
      <c r="AI1049" s="9">
        <f>VLOOKUP(AG1049,[2]CRN!$A$2:$J$2833,10,FALSE)</f>
        <v>13196</v>
      </c>
      <c r="AJ1049" s="9">
        <f t="shared" si="69"/>
        <v>5.0051722765974374E-2</v>
      </c>
      <c r="AL1049" s="9">
        <v>97761584</v>
      </c>
      <c r="AM1049" s="9">
        <v>13591</v>
      </c>
      <c r="AT1049" s="9">
        <v>96418884</v>
      </c>
      <c r="AU1049" s="9">
        <v>99918337</v>
      </c>
      <c r="AX1049" s="9">
        <v>98161426</v>
      </c>
      <c r="AY1049" s="9">
        <v>4501</v>
      </c>
      <c r="BB1049" s="9">
        <v>99918346</v>
      </c>
      <c r="BC1049" s="9">
        <v>14309</v>
      </c>
      <c r="BF1049" s="9">
        <v>99918346</v>
      </c>
      <c r="BG1049" s="9">
        <v>15597</v>
      </c>
    </row>
    <row r="1050" spans="2:59" x14ac:dyDescent="0.35">
      <c r="B1050" s="21" t="s">
        <v>237</v>
      </c>
      <c r="C1050" s="21" t="s">
        <v>39</v>
      </c>
      <c r="D1050" s="21" t="s">
        <v>89</v>
      </c>
      <c r="E1050" s="21" t="s">
        <v>89</v>
      </c>
      <c r="F1050" s="21" t="str">
        <f>MID(E1050,8,3)</f>
        <v>2-1</v>
      </c>
      <c r="G1050" s="8" t="s">
        <v>195</v>
      </c>
      <c r="H1050" s="8">
        <v>20</v>
      </c>
      <c r="I1050" s="8" t="s">
        <v>159</v>
      </c>
      <c r="J1050" s="8" t="s">
        <v>151</v>
      </c>
      <c r="K1050" s="8">
        <v>3</v>
      </c>
      <c r="L1050" s="8" t="s">
        <v>153</v>
      </c>
      <c r="M1050" s="8">
        <v>459</v>
      </c>
      <c r="N1050" s="8">
        <v>99918335</v>
      </c>
      <c r="O1050" s="8">
        <v>96418882</v>
      </c>
      <c r="P1050" s="8">
        <v>99918335</v>
      </c>
      <c r="Q1050" s="8">
        <v>13114</v>
      </c>
      <c r="R1050" s="8">
        <v>13507</v>
      </c>
      <c r="S1050" s="8">
        <f t="shared" si="66"/>
        <v>13641</v>
      </c>
      <c r="T1050" s="8">
        <f t="shared" si="67"/>
        <v>14219</v>
      </c>
      <c r="U1050" s="8">
        <f t="shared" si="68"/>
        <v>15499</v>
      </c>
      <c r="V1050" s="21" t="s">
        <v>146</v>
      </c>
      <c r="W1050" s="21" t="s">
        <v>146</v>
      </c>
      <c r="X1050" s="8" t="s">
        <v>181</v>
      </c>
      <c r="Y1050" s="8" t="s">
        <v>183</v>
      </c>
      <c r="Z1050" s="8">
        <v>4</v>
      </c>
      <c r="AA1050" s="8" t="s">
        <v>1668</v>
      </c>
      <c r="AB1050" s="8" t="s">
        <v>185</v>
      </c>
      <c r="AC1050" s="8" t="s">
        <v>1758</v>
      </c>
      <c r="AE1050" s="8" t="e">
        <f>VLOOKUP(N1050,[1]CRN!$H$2:$I$1212,2,FALSE)</f>
        <v>#N/A</v>
      </c>
      <c r="AG1050" s="9">
        <v>96418882</v>
      </c>
      <c r="AH1050" s="9">
        <v>12489</v>
      </c>
      <c r="AI1050" s="9">
        <f>VLOOKUP(AG1050,[2]CRN!$A$2:$J$2833,10,FALSE)</f>
        <v>13114</v>
      </c>
      <c r="AJ1050" s="9">
        <f t="shared" si="69"/>
        <v>5.0044038754103612E-2</v>
      </c>
      <c r="AL1050" s="9">
        <v>96418882</v>
      </c>
      <c r="AM1050" s="9">
        <v>13507</v>
      </c>
      <c r="AT1050" s="9">
        <v>98409225</v>
      </c>
      <c r="AU1050" s="9">
        <v>99918338</v>
      </c>
      <c r="AX1050" s="9">
        <v>98161427</v>
      </c>
      <c r="AY1050" s="9">
        <v>4569</v>
      </c>
      <c r="BB1050" s="9">
        <v>99918335</v>
      </c>
      <c r="BC1050" s="9">
        <v>14219</v>
      </c>
      <c r="BF1050" s="9">
        <v>99918335</v>
      </c>
      <c r="BG1050" s="9">
        <v>15499</v>
      </c>
    </row>
    <row r="1051" spans="2:59" x14ac:dyDescent="0.35">
      <c r="B1051" s="21" t="s">
        <v>238</v>
      </c>
      <c r="C1051" s="21" t="s">
        <v>39</v>
      </c>
      <c r="D1051" s="21" t="s">
        <v>89</v>
      </c>
      <c r="E1051" s="21" t="s">
        <v>89</v>
      </c>
      <c r="F1051" s="21" t="str">
        <f>MID(E1051,8,3)</f>
        <v>2-1</v>
      </c>
      <c r="G1051" s="8" t="s">
        <v>195</v>
      </c>
      <c r="H1051" s="8">
        <v>20</v>
      </c>
      <c r="I1051" s="8" t="s">
        <v>159</v>
      </c>
      <c r="J1051" s="8" t="s">
        <v>154</v>
      </c>
      <c r="K1051" s="8">
        <v>3</v>
      </c>
      <c r="L1051" s="8" t="s">
        <v>153</v>
      </c>
      <c r="M1051" s="8">
        <v>459</v>
      </c>
      <c r="N1051" s="8">
        <v>99918347</v>
      </c>
      <c r="O1051" s="8">
        <v>96418952</v>
      </c>
      <c r="P1051" s="8">
        <v>99918347</v>
      </c>
      <c r="Q1051" s="8">
        <v>13196</v>
      </c>
      <c r="R1051" s="8">
        <v>13591</v>
      </c>
      <c r="S1051" s="8">
        <f t="shared" si="66"/>
        <v>13728</v>
      </c>
      <c r="T1051" s="8">
        <f t="shared" si="67"/>
        <v>14309</v>
      </c>
      <c r="U1051" s="8">
        <f t="shared" si="68"/>
        <v>15597</v>
      </c>
      <c r="V1051" s="21" t="s">
        <v>146</v>
      </c>
      <c r="W1051" s="21" t="s">
        <v>146</v>
      </c>
      <c r="X1051" s="8" t="s">
        <v>181</v>
      </c>
      <c r="Y1051" s="8" t="s">
        <v>183</v>
      </c>
      <c r="Z1051" s="8">
        <v>4</v>
      </c>
      <c r="AA1051" s="8" t="s">
        <v>1668</v>
      </c>
      <c r="AB1051" s="8" t="s">
        <v>185</v>
      </c>
      <c r="AC1051" s="8" t="s">
        <v>1758</v>
      </c>
      <c r="AE1051" s="8" t="e">
        <f>VLOOKUP(N1051,[1]CRN!$H$2:$I$1212,2,FALSE)</f>
        <v>#N/A</v>
      </c>
      <c r="AG1051" s="9">
        <v>96418952</v>
      </c>
      <c r="AH1051" s="9">
        <v>12567</v>
      </c>
      <c r="AI1051" s="9">
        <f>VLOOKUP(AG1051,[2]CRN!$A$2:$J$2833,10,FALSE)</f>
        <v>13196</v>
      </c>
      <c r="AJ1051" s="9">
        <f t="shared" si="69"/>
        <v>5.0051722765974374E-2</v>
      </c>
      <c r="AL1051" s="9">
        <v>96418952</v>
      </c>
      <c r="AM1051" s="9">
        <v>13591</v>
      </c>
      <c r="AT1051" s="9">
        <v>98631099</v>
      </c>
      <c r="AU1051" s="9">
        <v>99918339</v>
      </c>
      <c r="AX1051" s="9">
        <v>98161428</v>
      </c>
      <c r="AY1051" s="9">
        <v>4992</v>
      </c>
      <c r="BB1051" s="9">
        <v>99918347</v>
      </c>
      <c r="BC1051" s="9">
        <v>14309</v>
      </c>
      <c r="BF1051" s="9">
        <v>99918347</v>
      </c>
      <c r="BG1051" s="9">
        <v>15597</v>
      </c>
    </row>
    <row r="1052" spans="2:59" x14ac:dyDescent="0.35">
      <c r="B1052" s="21" t="s">
        <v>239</v>
      </c>
      <c r="C1052" s="21" t="s">
        <v>39</v>
      </c>
      <c r="D1052" s="21" t="s">
        <v>90</v>
      </c>
      <c r="E1052" s="21" t="s">
        <v>90</v>
      </c>
      <c r="F1052" s="21" t="s">
        <v>407</v>
      </c>
      <c r="G1052" s="8" t="s">
        <v>195</v>
      </c>
      <c r="H1052" s="8">
        <v>25</v>
      </c>
      <c r="I1052" s="8" t="s">
        <v>160</v>
      </c>
      <c r="J1052" s="8" t="s">
        <v>151</v>
      </c>
      <c r="K1052" s="8">
        <v>3</v>
      </c>
      <c r="L1052" s="8" t="s">
        <v>161</v>
      </c>
      <c r="M1052" s="8">
        <v>539</v>
      </c>
      <c r="N1052" s="8">
        <v>99918336</v>
      </c>
      <c r="O1052" s="8">
        <v>96418883</v>
      </c>
      <c r="P1052" s="8">
        <v>99918336</v>
      </c>
      <c r="Q1052" s="8">
        <v>13891</v>
      </c>
      <c r="R1052" s="8">
        <v>14308</v>
      </c>
      <c r="S1052" s="8">
        <f t="shared" si="66"/>
        <v>14290</v>
      </c>
      <c r="T1052" s="8">
        <f t="shared" si="67"/>
        <v>14900</v>
      </c>
      <c r="U1052" s="8">
        <f t="shared" si="68"/>
        <v>16241</v>
      </c>
      <c r="V1052" s="21" t="s">
        <v>146</v>
      </c>
      <c r="W1052" s="21" t="s">
        <v>146</v>
      </c>
      <c r="X1052" s="8" t="s">
        <v>181</v>
      </c>
      <c r="Y1052" s="8" t="s">
        <v>183</v>
      </c>
      <c r="Z1052" s="8">
        <v>4</v>
      </c>
      <c r="AA1052" s="8" t="s">
        <v>1668</v>
      </c>
      <c r="AB1052" s="8" t="s">
        <v>185</v>
      </c>
      <c r="AC1052" s="8" t="s">
        <v>1758</v>
      </c>
      <c r="AE1052" s="8" t="e">
        <f>VLOOKUP(N1052,[1]CRN!$H$2:$I$1212,2,FALSE)</f>
        <v>#N/A</v>
      </c>
      <c r="AG1052" s="9">
        <v>96418883</v>
      </c>
      <c r="AH1052" s="9">
        <v>13229</v>
      </c>
      <c r="AI1052" s="9">
        <f>VLOOKUP(AG1052,[2]CRN!$A$2:$J$2833,10,FALSE)</f>
        <v>13891</v>
      </c>
      <c r="AJ1052" s="9">
        <f t="shared" si="69"/>
        <v>5.0041575326933256E-2</v>
      </c>
      <c r="AL1052" s="9">
        <v>96418883</v>
      </c>
      <c r="AM1052" s="9">
        <v>14308</v>
      </c>
      <c r="AT1052" s="9">
        <v>96770054</v>
      </c>
      <c r="AU1052" s="9">
        <v>99918340</v>
      </c>
      <c r="AX1052" s="9">
        <v>98161429</v>
      </c>
      <c r="AY1052" s="9">
        <v>5060</v>
      </c>
      <c r="BB1052" s="9">
        <v>99918336</v>
      </c>
      <c r="BC1052" s="9">
        <v>14900</v>
      </c>
      <c r="BF1052" s="9">
        <v>99918336</v>
      </c>
      <c r="BG1052" s="9">
        <v>16241</v>
      </c>
    </row>
    <row r="1053" spans="2:59" x14ac:dyDescent="0.35">
      <c r="B1053" s="21" t="s">
        <v>240</v>
      </c>
      <c r="C1053" s="21" t="s">
        <v>39</v>
      </c>
      <c r="D1053" s="21" t="s">
        <v>90</v>
      </c>
      <c r="E1053" s="21" t="s">
        <v>90</v>
      </c>
      <c r="F1053" s="21" t="s">
        <v>407</v>
      </c>
      <c r="G1053" s="8" t="s">
        <v>195</v>
      </c>
      <c r="H1053" s="8">
        <v>25</v>
      </c>
      <c r="I1053" s="8" t="s">
        <v>160</v>
      </c>
      <c r="J1053" s="8" t="s">
        <v>154</v>
      </c>
      <c r="K1053" s="8">
        <v>3</v>
      </c>
      <c r="L1053" s="8" t="s">
        <v>161</v>
      </c>
      <c r="M1053" s="8">
        <v>539</v>
      </c>
      <c r="N1053" s="8">
        <v>99918348</v>
      </c>
      <c r="O1053" s="8">
        <v>96418953</v>
      </c>
      <c r="P1053" s="8">
        <v>99918348</v>
      </c>
      <c r="Q1053" s="8">
        <v>13973</v>
      </c>
      <c r="R1053" s="8">
        <v>14392</v>
      </c>
      <c r="S1053" s="8">
        <f t="shared" si="66"/>
        <v>14377</v>
      </c>
      <c r="T1053" s="8">
        <f t="shared" si="67"/>
        <v>14990</v>
      </c>
      <c r="U1053" s="8">
        <f t="shared" si="68"/>
        <v>16339</v>
      </c>
      <c r="V1053" s="21" t="s">
        <v>146</v>
      </c>
      <c r="W1053" s="21" t="s">
        <v>146</v>
      </c>
      <c r="X1053" s="8" t="s">
        <v>181</v>
      </c>
      <c r="Y1053" s="8" t="s">
        <v>183</v>
      </c>
      <c r="Z1053" s="8">
        <v>4</v>
      </c>
      <c r="AA1053" s="8" t="s">
        <v>1668</v>
      </c>
      <c r="AB1053" s="8" t="s">
        <v>185</v>
      </c>
      <c r="AC1053" s="8" t="s">
        <v>1758</v>
      </c>
      <c r="AE1053" s="8" t="e">
        <f>VLOOKUP(N1053,[1]CRN!$H$2:$I$1212,2,FALSE)</f>
        <v>#N/A</v>
      </c>
      <c r="AG1053" s="9">
        <v>96418953</v>
      </c>
      <c r="AH1053" s="9">
        <v>13307</v>
      </c>
      <c r="AI1053" s="9">
        <f>VLOOKUP(AG1053,[2]CRN!$A$2:$J$2833,10,FALSE)</f>
        <v>13973</v>
      </c>
      <c r="AJ1053" s="9">
        <f t="shared" si="69"/>
        <v>5.0048846471781767E-2</v>
      </c>
      <c r="AL1053" s="9">
        <v>96418953</v>
      </c>
      <c r="AM1053" s="9">
        <v>14392</v>
      </c>
      <c r="AT1053" s="9">
        <v>96418888</v>
      </c>
      <c r="AU1053" s="9">
        <v>99918341</v>
      </c>
      <c r="AX1053" s="9">
        <v>98161430</v>
      </c>
      <c r="AY1053" s="9">
        <v>5246</v>
      </c>
      <c r="BB1053" s="9">
        <v>99918348</v>
      </c>
      <c r="BC1053" s="9">
        <v>14990</v>
      </c>
      <c r="BF1053" s="9">
        <v>99918348</v>
      </c>
      <c r="BG1053" s="9">
        <v>16339</v>
      </c>
    </row>
    <row r="1054" spans="2:59" x14ac:dyDescent="0.35">
      <c r="B1054" s="21" t="s">
        <v>241</v>
      </c>
      <c r="C1054" s="21" t="s">
        <v>39</v>
      </c>
      <c r="D1054" s="21" t="s">
        <v>91</v>
      </c>
      <c r="E1054" s="21" t="s">
        <v>91</v>
      </c>
      <c r="F1054" s="21" t="str">
        <f>MID(E1054,8,3)</f>
        <v>3-2</v>
      </c>
      <c r="G1054" s="8" t="s">
        <v>195</v>
      </c>
      <c r="H1054" s="8">
        <v>30</v>
      </c>
      <c r="I1054" s="8" t="s">
        <v>160</v>
      </c>
      <c r="J1054" s="8" t="s">
        <v>151</v>
      </c>
      <c r="K1054" s="8">
        <v>3</v>
      </c>
      <c r="L1054" s="8" t="s">
        <v>161</v>
      </c>
      <c r="M1054" s="8">
        <v>747</v>
      </c>
      <c r="N1054" s="8">
        <v>99918337</v>
      </c>
      <c r="O1054" s="8">
        <v>96418884</v>
      </c>
      <c r="P1054" s="8">
        <v>99918337</v>
      </c>
      <c r="Q1054" s="8">
        <v>18686</v>
      </c>
      <c r="R1054" s="8">
        <v>19247</v>
      </c>
      <c r="S1054" s="8">
        <f t="shared" si="66"/>
        <v>19618</v>
      </c>
      <c r="T1054" s="8">
        <f t="shared" si="67"/>
        <v>20458</v>
      </c>
      <c r="U1054" s="8">
        <f t="shared" si="68"/>
        <v>22298</v>
      </c>
      <c r="V1054" s="21" t="s">
        <v>146</v>
      </c>
      <c r="W1054" s="21" t="s">
        <v>146</v>
      </c>
      <c r="X1054" s="8" t="s">
        <v>181</v>
      </c>
      <c r="Y1054" s="8" t="s">
        <v>183</v>
      </c>
      <c r="Z1054" s="8">
        <v>4</v>
      </c>
      <c r="AA1054" s="8" t="s">
        <v>1668</v>
      </c>
      <c r="AB1054" s="8" t="s">
        <v>185</v>
      </c>
      <c r="AC1054" s="8" t="s">
        <v>1758</v>
      </c>
      <c r="AE1054" s="8" t="e">
        <f>VLOOKUP(N1054,[1]CRN!$H$2:$I$1212,2,FALSE)</f>
        <v>#N/A</v>
      </c>
      <c r="AG1054" s="9">
        <v>96418884</v>
      </c>
      <c r="AH1054" s="9">
        <v>17797</v>
      </c>
      <c r="AI1054" s="9">
        <f>VLOOKUP(AG1054,[2]CRN!$A$2:$J$2833,10,FALSE)</f>
        <v>18686</v>
      </c>
      <c r="AJ1054" s="9">
        <f t="shared" si="69"/>
        <v>4.995223914142833E-2</v>
      </c>
      <c r="AL1054" s="9">
        <v>96418884</v>
      </c>
      <c r="AM1054" s="9">
        <v>19247</v>
      </c>
      <c r="AT1054" s="9">
        <v>96418889</v>
      </c>
      <c r="AU1054" s="9">
        <v>99918342</v>
      </c>
      <c r="AX1054" s="9">
        <v>98161431</v>
      </c>
      <c r="AY1054" s="9">
        <v>5314</v>
      </c>
      <c r="BB1054" s="9">
        <v>99918337</v>
      </c>
      <c r="BC1054" s="9">
        <v>20458</v>
      </c>
      <c r="BF1054" s="9">
        <v>99918337</v>
      </c>
      <c r="BG1054" s="9">
        <v>22298</v>
      </c>
    </row>
    <row r="1055" spans="2:59" x14ac:dyDescent="0.35">
      <c r="B1055" s="21" t="s">
        <v>242</v>
      </c>
      <c r="C1055" s="21" t="s">
        <v>39</v>
      </c>
      <c r="D1055" s="21" t="s">
        <v>91</v>
      </c>
      <c r="E1055" s="21" t="s">
        <v>91</v>
      </c>
      <c r="F1055" s="21" t="str">
        <f>MID(E1055,8,3)</f>
        <v>3-2</v>
      </c>
      <c r="G1055" s="8" t="s">
        <v>195</v>
      </c>
      <c r="H1055" s="8">
        <v>30</v>
      </c>
      <c r="I1055" s="8" t="s">
        <v>160</v>
      </c>
      <c r="J1055" s="8" t="s">
        <v>154</v>
      </c>
      <c r="K1055" s="8">
        <v>3</v>
      </c>
      <c r="L1055" s="8" t="s">
        <v>161</v>
      </c>
      <c r="M1055" s="8">
        <v>747</v>
      </c>
      <c r="N1055" s="8">
        <v>99918349</v>
      </c>
      <c r="O1055" s="8">
        <v>96418954</v>
      </c>
      <c r="P1055" s="8">
        <v>99918349</v>
      </c>
      <c r="Q1055" s="8">
        <v>18768</v>
      </c>
      <c r="R1055" s="8">
        <v>19331</v>
      </c>
      <c r="S1055" s="8">
        <f t="shared" si="66"/>
        <v>19705</v>
      </c>
      <c r="T1055" s="8">
        <f t="shared" si="67"/>
        <v>20548</v>
      </c>
      <c r="U1055" s="8">
        <f t="shared" si="68"/>
        <v>22396</v>
      </c>
      <c r="V1055" s="21" t="s">
        <v>146</v>
      </c>
      <c r="W1055" s="21" t="s">
        <v>146</v>
      </c>
      <c r="X1055" s="8" t="s">
        <v>181</v>
      </c>
      <c r="Y1055" s="8" t="s">
        <v>183</v>
      </c>
      <c r="Z1055" s="8">
        <v>4</v>
      </c>
      <c r="AA1055" s="8" t="s">
        <v>1668</v>
      </c>
      <c r="AB1055" s="8" t="s">
        <v>185</v>
      </c>
      <c r="AC1055" s="8" t="s">
        <v>1758</v>
      </c>
      <c r="AE1055" s="8" t="e">
        <f>VLOOKUP(N1055,[1]CRN!$H$2:$I$1212,2,FALSE)</f>
        <v>#N/A</v>
      </c>
      <c r="AG1055" s="9">
        <v>96418954</v>
      </c>
      <c r="AH1055" s="9">
        <v>17875</v>
      </c>
      <c r="AI1055" s="9">
        <f>VLOOKUP(AG1055,[2]CRN!$A$2:$J$2833,10,FALSE)</f>
        <v>18768</v>
      </c>
      <c r="AJ1055" s="9">
        <f t="shared" si="69"/>
        <v>4.995804195804196E-2</v>
      </c>
      <c r="AL1055" s="9">
        <v>96418954</v>
      </c>
      <c r="AM1055" s="9">
        <v>19331</v>
      </c>
      <c r="AT1055" s="9">
        <v>91129160</v>
      </c>
      <c r="AU1055" s="9">
        <v>99918343</v>
      </c>
      <c r="AX1055" s="9">
        <v>98161432</v>
      </c>
      <c r="AY1055" s="9">
        <v>5751</v>
      </c>
      <c r="BB1055" s="9">
        <v>99918349</v>
      </c>
      <c r="BC1055" s="9">
        <v>20548</v>
      </c>
      <c r="BF1055" s="9">
        <v>99918349</v>
      </c>
      <c r="BG1055" s="9">
        <v>22396</v>
      </c>
    </row>
    <row r="1056" spans="2:59" x14ac:dyDescent="0.35">
      <c r="B1056" s="21" t="s">
        <v>243</v>
      </c>
      <c r="C1056" s="21" t="s">
        <v>39</v>
      </c>
      <c r="D1056" s="21" t="s">
        <v>92</v>
      </c>
      <c r="E1056" s="21" t="s">
        <v>92</v>
      </c>
      <c r="F1056" s="21" t="str">
        <f>MID(E1056,8,3)</f>
        <v>3-1</v>
      </c>
      <c r="G1056" s="8" t="s">
        <v>195</v>
      </c>
      <c r="H1056" s="8">
        <v>40</v>
      </c>
      <c r="I1056" s="8" t="s">
        <v>170</v>
      </c>
      <c r="J1056" s="8" t="s">
        <v>151</v>
      </c>
      <c r="K1056" s="8">
        <v>3</v>
      </c>
      <c r="L1056" s="8" t="s">
        <v>161</v>
      </c>
      <c r="M1056" s="8">
        <v>761</v>
      </c>
      <c r="N1056" s="8">
        <v>99918338</v>
      </c>
      <c r="O1056" s="8">
        <v>98409225</v>
      </c>
      <c r="P1056" s="8">
        <v>99918338</v>
      </c>
      <c r="Q1056" s="8">
        <v>21284</v>
      </c>
      <c r="R1056" s="8">
        <v>21922</v>
      </c>
      <c r="S1056" s="8">
        <f t="shared" si="66"/>
        <v>22453</v>
      </c>
      <c r="T1056" s="8">
        <f t="shared" si="67"/>
        <v>23434</v>
      </c>
      <c r="U1056" s="8">
        <f t="shared" si="68"/>
        <v>25542</v>
      </c>
      <c r="V1056" s="21" t="s">
        <v>146</v>
      </c>
      <c r="W1056" s="21" t="s">
        <v>146</v>
      </c>
      <c r="X1056" s="8" t="s">
        <v>181</v>
      </c>
      <c r="Y1056" s="8" t="s">
        <v>183</v>
      </c>
      <c r="Z1056" s="8">
        <v>4</v>
      </c>
      <c r="AA1056" s="8" t="s">
        <v>1668</v>
      </c>
      <c r="AB1056" s="8" t="s">
        <v>185</v>
      </c>
      <c r="AC1056" s="8" t="s">
        <v>1758</v>
      </c>
      <c r="AE1056" s="8" t="e">
        <f>VLOOKUP(N1056,[1]CRN!$H$2:$I$1212,2,FALSE)</f>
        <v>#N/A</v>
      </c>
      <c r="AG1056" s="9">
        <v>98409225</v>
      </c>
      <c r="AH1056" s="9">
        <v>20270</v>
      </c>
      <c r="AI1056" s="9">
        <f>VLOOKUP(AG1056,[2]CRN!$A$2:$J$2833,10,FALSE)</f>
        <v>21284</v>
      </c>
      <c r="AJ1056" s="9">
        <f t="shared" si="69"/>
        <v>5.0024666995559942E-2</v>
      </c>
      <c r="AL1056" s="9">
        <v>98409225</v>
      </c>
      <c r="AM1056" s="9">
        <v>21922</v>
      </c>
      <c r="AT1056" s="9">
        <v>97744289</v>
      </c>
      <c r="AU1056" s="9">
        <v>99918344</v>
      </c>
      <c r="AX1056" s="9">
        <v>98161433</v>
      </c>
      <c r="AY1056" s="9">
        <v>5819</v>
      </c>
      <c r="BB1056" s="9">
        <v>99918338</v>
      </c>
      <c r="BC1056" s="9">
        <v>23434</v>
      </c>
      <c r="BF1056" s="9">
        <v>99918338</v>
      </c>
      <c r="BG1056" s="9">
        <v>25542</v>
      </c>
    </row>
    <row r="1057" spans="2:59" x14ac:dyDescent="0.35">
      <c r="B1057" s="21" t="s">
        <v>244</v>
      </c>
      <c r="C1057" s="21" t="s">
        <v>39</v>
      </c>
      <c r="D1057" s="21" t="s">
        <v>92</v>
      </c>
      <c r="E1057" s="21" t="s">
        <v>92</v>
      </c>
      <c r="F1057" s="21" t="str">
        <f>MID(E1057,8,3)</f>
        <v>3-1</v>
      </c>
      <c r="G1057" s="8" t="s">
        <v>195</v>
      </c>
      <c r="H1057" s="8">
        <v>40</v>
      </c>
      <c r="I1057" s="8" t="s">
        <v>170</v>
      </c>
      <c r="J1057" s="8" t="s">
        <v>154</v>
      </c>
      <c r="K1057" s="8">
        <v>3</v>
      </c>
      <c r="L1057" s="8" t="s">
        <v>161</v>
      </c>
      <c r="M1057" s="8">
        <v>761</v>
      </c>
      <c r="N1057" s="8">
        <v>99918350</v>
      </c>
      <c r="O1057" s="8">
        <v>99146546</v>
      </c>
      <c r="P1057" s="8">
        <v>99918350</v>
      </c>
      <c r="Q1057" s="8">
        <v>21366</v>
      </c>
      <c r="R1057" s="8">
        <v>22006</v>
      </c>
      <c r="S1057" s="8">
        <f t="shared" si="66"/>
        <v>22540</v>
      </c>
      <c r="T1057" s="8">
        <f t="shared" si="67"/>
        <v>23524</v>
      </c>
      <c r="U1057" s="8">
        <f t="shared" si="68"/>
        <v>25640</v>
      </c>
      <c r="V1057" s="21" t="s">
        <v>146</v>
      </c>
      <c r="W1057" s="21" t="s">
        <v>146</v>
      </c>
      <c r="X1057" s="8" t="s">
        <v>181</v>
      </c>
      <c r="Y1057" s="8" t="s">
        <v>183</v>
      </c>
      <c r="Z1057" s="8">
        <v>4</v>
      </c>
      <c r="AA1057" s="8" t="s">
        <v>1668</v>
      </c>
      <c r="AB1057" s="8" t="s">
        <v>185</v>
      </c>
      <c r="AC1057" s="8" t="s">
        <v>1758</v>
      </c>
      <c r="AE1057" s="8" t="e">
        <f>VLOOKUP(N1057,[1]CRN!$H$2:$I$1212,2,FALSE)</f>
        <v>#N/A</v>
      </c>
      <c r="AG1057" s="9">
        <v>99146546</v>
      </c>
      <c r="AH1057" s="9">
        <v>20348</v>
      </c>
      <c r="AI1057" s="9">
        <f>VLOOKUP(AG1057,[2]CRN!$A$2:$J$2833,10,FALSE)</f>
        <v>21366</v>
      </c>
      <c r="AJ1057" s="9">
        <f t="shared" si="69"/>
        <v>5.0029486927462161E-2</v>
      </c>
      <c r="AL1057" s="9">
        <v>99146546</v>
      </c>
      <c r="AM1057" s="9">
        <v>22006</v>
      </c>
      <c r="AT1057" s="9">
        <v>96418950</v>
      </c>
      <c r="AU1057" s="9">
        <v>99918345</v>
      </c>
      <c r="AX1057" s="9">
        <v>98161434</v>
      </c>
      <c r="AY1057" s="9">
        <v>6251</v>
      </c>
      <c r="BB1057" s="9">
        <v>99918350</v>
      </c>
      <c r="BC1057" s="9">
        <v>23524</v>
      </c>
      <c r="BF1057" s="9">
        <v>99918350</v>
      </c>
      <c r="BG1057" s="9">
        <v>25640</v>
      </c>
    </row>
    <row r="1058" spans="2:59" x14ac:dyDescent="0.35">
      <c r="B1058" s="21" t="s">
        <v>245</v>
      </c>
      <c r="C1058" s="21" t="s">
        <v>39</v>
      </c>
      <c r="D1058" s="21" t="s">
        <v>93</v>
      </c>
      <c r="E1058" s="21" t="s">
        <v>93</v>
      </c>
      <c r="F1058" s="21" t="s">
        <v>408</v>
      </c>
      <c r="G1058" s="8" t="s">
        <v>195</v>
      </c>
      <c r="H1058" s="8">
        <v>40</v>
      </c>
      <c r="I1058" s="8" t="s">
        <v>170</v>
      </c>
      <c r="J1058" s="8" t="s">
        <v>151</v>
      </c>
      <c r="K1058" s="8">
        <v>3</v>
      </c>
      <c r="L1058" s="8" t="s">
        <v>161</v>
      </c>
      <c r="M1058" s="8">
        <v>761</v>
      </c>
      <c r="N1058" s="8">
        <v>99918339</v>
      </c>
      <c r="O1058" s="8">
        <v>98631099</v>
      </c>
      <c r="P1058" s="8">
        <v>99918339</v>
      </c>
      <c r="Q1058" s="8">
        <v>21284</v>
      </c>
      <c r="R1058" s="8">
        <v>21922</v>
      </c>
      <c r="S1058" s="8">
        <f t="shared" si="66"/>
        <v>22453</v>
      </c>
      <c r="T1058" s="8">
        <f t="shared" si="67"/>
        <v>23434</v>
      </c>
      <c r="U1058" s="8">
        <f t="shared" si="68"/>
        <v>25542</v>
      </c>
      <c r="V1058" s="21" t="s">
        <v>146</v>
      </c>
      <c r="W1058" s="21" t="s">
        <v>146</v>
      </c>
      <c r="X1058" s="8" t="s">
        <v>181</v>
      </c>
      <c r="Y1058" s="8" t="s">
        <v>183</v>
      </c>
      <c r="Z1058" s="8">
        <v>4</v>
      </c>
      <c r="AA1058" s="8" t="s">
        <v>1668</v>
      </c>
      <c r="AB1058" s="8" t="s">
        <v>185</v>
      </c>
      <c r="AC1058" s="8" t="s">
        <v>1758</v>
      </c>
      <c r="AE1058" s="8" t="e">
        <f>VLOOKUP(N1058,[1]CRN!$H$2:$I$1212,2,FALSE)</f>
        <v>#N/A</v>
      </c>
      <c r="AG1058" s="9">
        <v>98631099</v>
      </c>
      <c r="AH1058" s="9">
        <v>20270</v>
      </c>
      <c r="AI1058" s="9">
        <f>VLOOKUP(AG1058,[2]CRN!$A$2:$J$2833,10,FALSE)</f>
        <v>21284</v>
      </c>
      <c r="AJ1058" s="9">
        <f t="shared" si="69"/>
        <v>5.0024666995559942E-2</v>
      </c>
      <c r="AL1058" s="9">
        <v>98631099</v>
      </c>
      <c r="AM1058" s="9">
        <v>21922</v>
      </c>
      <c r="AT1058" s="9">
        <v>97761584</v>
      </c>
      <c r="AU1058" s="9">
        <v>99918346</v>
      </c>
      <c r="AX1058" s="9">
        <v>98161435</v>
      </c>
      <c r="AY1058" s="9">
        <v>6319</v>
      </c>
      <c r="BB1058" s="9">
        <v>99918339</v>
      </c>
      <c r="BC1058" s="9">
        <v>23434</v>
      </c>
      <c r="BF1058" s="9">
        <v>99918339</v>
      </c>
      <c r="BG1058" s="9">
        <v>25542</v>
      </c>
    </row>
    <row r="1059" spans="2:59" x14ac:dyDescent="0.35">
      <c r="B1059" s="21" t="s">
        <v>246</v>
      </c>
      <c r="C1059" s="21" t="s">
        <v>39</v>
      </c>
      <c r="D1059" s="21" t="s">
        <v>93</v>
      </c>
      <c r="E1059" s="21" t="s">
        <v>93</v>
      </c>
      <c r="F1059" s="21" t="s">
        <v>408</v>
      </c>
      <c r="G1059" s="8" t="s">
        <v>195</v>
      </c>
      <c r="H1059" s="8">
        <v>40</v>
      </c>
      <c r="I1059" s="8" t="s">
        <v>170</v>
      </c>
      <c r="J1059" s="8" t="s">
        <v>154</v>
      </c>
      <c r="K1059" s="8">
        <v>3</v>
      </c>
      <c r="L1059" s="8" t="s">
        <v>161</v>
      </c>
      <c r="M1059" s="8">
        <v>761</v>
      </c>
      <c r="N1059" s="8">
        <v>99918351</v>
      </c>
      <c r="O1059" s="8">
        <v>99146547</v>
      </c>
      <c r="P1059" s="8">
        <v>99918351</v>
      </c>
      <c r="Q1059" s="8">
        <v>21366</v>
      </c>
      <c r="R1059" s="8">
        <v>22006</v>
      </c>
      <c r="S1059" s="8">
        <f t="shared" si="66"/>
        <v>22540</v>
      </c>
      <c r="T1059" s="8">
        <f t="shared" si="67"/>
        <v>23524</v>
      </c>
      <c r="U1059" s="8">
        <f t="shared" si="68"/>
        <v>25640</v>
      </c>
      <c r="V1059" s="21" t="s">
        <v>146</v>
      </c>
      <c r="W1059" s="21" t="s">
        <v>146</v>
      </c>
      <c r="X1059" s="8" t="s">
        <v>181</v>
      </c>
      <c r="Y1059" s="8" t="s">
        <v>183</v>
      </c>
      <c r="Z1059" s="8">
        <v>4</v>
      </c>
      <c r="AA1059" s="8" t="s">
        <v>1668</v>
      </c>
      <c r="AB1059" s="8" t="s">
        <v>185</v>
      </c>
      <c r="AC1059" s="8" t="s">
        <v>1758</v>
      </c>
      <c r="AE1059" s="8" t="e">
        <f>VLOOKUP(N1059,[1]CRN!$H$2:$I$1212,2,FALSE)</f>
        <v>#N/A</v>
      </c>
      <c r="AG1059" s="9">
        <v>99146547</v>
      </c>
      <c r="AH1059" s="9">
        <v>20348</v>
      </c>
      <c r="AI1059" s="9">
        <f>VLOOKUP(AG1059,[2]CRN!$A$2:$J$2833,10,FALSE)</f>
        <v>21366</v>
      </c>
      <c r="AJ1059" s="9">
        <f t="shared" si="69"/>
        <v>5.0029486927462161E-2</v>
      </c>
      <c r="AL1059" s="9">
        <v>99146547</v>
      </c>
      <c r="AM1059" s="9">
        <v>22006</v>
      </c>
      <c r="AT1059" s="9">
        <v>96418952</v>
      </c>
      <c r="AU1059" s="9">
        <v>99918347</v>
      </c>
      <c r="AX1059" s="9">
        <v>98161436</v>
      </c>
      <c r="AY1059" s="9">
        <v>6694</v>
      </c>
      <c r="BB1059" s="9">
        <v>99918351</v>
      </c>
      <c r="BC1059" s="9">
        <v>23524</v>
      </c>
      <c r="BF1059" s="9">
        <v>99918351</v>
      </c>
      <c r="BG1059" s="9">
        <v>25640</v>
      </c>
    </row>
    <row r="1060" spans="2:59" x14ac:dyDescent="0.35">
      <c r="B1060" s="21" t="s">
        <v>247</v>
      </c>
      <c r="C1060" s="21" t="s">
        <v>39</v>
      </c>
      <c r="D1060" s="21" t="s">
        <v>94</v>
      </c>
      <c r="E1060" s="21" t="s">
        <v>94</v>
      </c>
      <c r="F1060" s="21" t="str">
        <f>MID(E1060,8,3)</f>
        <v>4-2</v>
      </c>
      <c r="G1060" s="8" t="s">
        <v>195</v>
      </c>
      <c r="H1060" s="8">
        <v>40</v>
      </c>
      <c r="I1060" s="8" t="s">
        <v>170</v>
      </c>
      <c r="J1060" s="8" t="s">
        <v>151</v>
      </c>
      <c r="K1060" s="8">
        <v>3</v>
      </c>
      <c r="L1060" s="8" t="s">
        <v>161</v>
      </c>
      <c r="M1060" s="8">
        <v>784</v>
      </c>
      <c r="N1060" s="8">
        <v>99918340</v>
      </c>
      <c r="O1060" s="8">
        <v>96770054</v>
      </c>
      <c r="P1060" s="8">
        <v>99918340</v>
      </c>
      <c r="Q1060" s="8">
        <v>22398</v>
      </c>
      <c r="R1060" s="8">
        <v>23070</v>
      </c>
      <c r="S1060" s="8">
        <f t="shared" si="66"/>
        <v>23635</v>
      </c>
      <c r="T1060" s="8">
        <f t="shared" si="67"/>
        <v>24663</v>
      </c>
      <c r="U1060" s="8">
        <f t="shared" si="68"/>
        <v>26882</v>
      </c>
      <c r="V1060" s="21" t="s">
        <v>146</v>
      </c>
      <c r="W1060" s="21" t="s">
        <v>146</v>
      </c>
      <c r="X1060" s="8" t="s">
        <v>181</v>
      </c>
      <c r="Y1060" s="8" t="s">
        <v>183</v>
      </c>
      <c r="Z1060" s="8">
        <v>4</v>
      </c>
      <c r="AA1060" s="8" t="s">
        <v>1667</v>
      </c>
      <c r="AB1060" s="8" t="s">
        <v>185</v>
      </c>
      <c r="AC1060" s="8" t="s">
        <v>1758</v>
      </c>
      <c r="AE1060" s="8" t="e">
        <f>VLOOKUP(N1060,[1]CRN!$H$2:$I$1212,2,FALSE)</f>
        <v>#N/A</v>
      </c>
      <c r="AG1060" s="9">
        <v>96770054</v>
      </c>
      <c r="AH1060" s="9">
        <v>21331</v>
      </c>
      <c r="AI1060" s="9">
        <f>VLOOKUP(AG1060,[2]CRN!$A$2:$J$2833,10,FALSE)</f>
        <v>22398</v>
      </c>
      <c r="AJ1060" s="9">
        <f t="shared" si="69"/>
        <v>5.0021096057381274E-2</v>
      </c>
      <c r="AL1060" s="9">
        <v>96770054</v>
      </c>
      <c r="AM1060" s="9">
        <v>23070</v>
      </c>
      <c r="AT1060" s="9">
        <v>96418953</v>
      </c>
      <c r="AU1060" s="9">
        <v>99918348</v>
      </c>
      <c r="AX1060" s="9">
        <v>98161437</v>
      </c>
      <c r="AY1060" s="9">
        <v>6762</v>
      </c>
      <c r="BB1060" s="9">
        <v>99918340</v>
      </c>
      <c r="BC1060" s="9">
        <v>24663</v>
      </c>
      <c r="BF1060" s="9">
        <v>99918340</v>
      </c>
      <c r="BG1060" s="9">
        <v>26882</v>
      </c>
    </row>
    <row r="1061" spans="2:59" x14ac:dyDescent="0.35">
      <c r="B1061" s="21" t="s">
        <v>248</v>
      </c>
      <c r="C1061" s="21" t="s">
        <v>39</v>
      </c>
      <c r="D1061" s="21" t="s">
        <v>94</v>
      </c>
      <c r="E1061" s="21" t="s">
        <v>94</v>
      </c>
      <c r="F1061" s="21" t="str">
        <f>MID(E1061,8,3)</f>
        <v>4-2</v>
      </c>
      <c r="G1061" s="8" t="s">
        <v>195</v>
      </c>
      <c r="H1061" s="8">
        <v>40</v>
      </c>
      <c r="I1061" s="8" t="s">
        <v>170</v>
      </c>
      <c r="J1061" s="8" t="s">
        <v>154</v>
      </c>
      <c r="K1061" s="8">
        <v>3</v>
      </c>
      <c r="L1061" s="8" t="s">
        <v>161</v>
      </c>
      <c r="M1061" s="8">
        <v>784</v>
      </c>
      <c r="N1061" s="8">
        <v>99918352</v>
      </c>
      <c r="O1061" s="8">
        <v>99146548</v>
      </c>
      <c r="P1061" s="8">
        <v>99918352</v>
      </c>
      <c r="Q1061" s="8">
        <v>22480</v>
      </c>
      <c r="R1061" s="8">
        <v>23154</v>
      </c>
      <c r="S1061" s="8">
        <f t="shared" si="66"/>
        <v>23722</v>
      </c>
      <c r="T1061" s="8">
        <f t="shared" si="67"/>
        <v>24753</v>
      </c>
      <c r="U1061" s="8">
        <f t="shared" si="68"/>
        <v>26980</v>
      </c>
      <c r="V1061" s="21" t="s">
        <v>146</v>
      </c>
      <c r="W1061" s="21" t="s">
        <v>146</v>
      </c>
      <c r="X1061" s="8" t="s">
        <v>181</v>
      </c>
      <c r="Y1061" s="8" t="s">
        <v>183</v>
      </c>
      <c r="Z1061" s="8">
        <v>4</v>
      </c>
      <c r="AA1061" s="8" t="s">
        <v>1667</v>
      </c>
      <c r="AB1061" s="8" t="s">
        <v>185</v>
      </c>
      <c r="AC1061" s="8" t="s">
        <v>1758</v>
      </c>
      <c r="AE1061" s="8" t="e">
        <f>VLOOKUP(N1061,[1]CRN!$H$2:$I$1212,2,FALSE)</f>
        <v>#N/A</v>
      </c>
      <c r="AG1061" s="9">
        <v>99146548</v>
      </c>
      <c r="AH1061" s="9">
        <v>21409</v>
      </c>
      <c r="AI1061" s="9">
        <f>VLOOKUP(AG1061,[2]CRN!$A$2:$J$2833,10,FALSE)</f>
        <v>22480</v>
      </c>
      <c r="AJ1061" s="9">
        <f t="shared" si="69"/>
        <v>5.0025690130319024E-2</v>
      </c>
      <c r="AL1061" s="9">
        <v>99146548</v>
      </c>
      <c r="AM1061" s="9">
        <v>23154</v>
      </c>
      <c r="AT1061" s="9">
        <v>96418954</v>
      </c>
      <c r="AU1061" s="9">
        <v>99918349</v>
      </c>
      <c r="AX1061" s="9">
        <v>98161438</v>
      </c>
      <c r="AY1061" s="9">
        <v>7215</v>
      </c>
      <c r="BB1061" s="9">
        <v>99918352</v>
      </c>
      <c r="BC1061" s="9">
        <v>24753</v>
      </c>
      <c r="BF1061" s="9">
        <v>99918352</v>
      </c>
      <c r="BG1061" s="9">
        <v>26980</v>
      </c>
    </row>
    <row r="1062" spans="2:59" x14ac:dyDescent="0.35">
      <c r="B1062" s="21" t="s">
        <v>249</v>
      </c>
      <c r="C1062" s="21" t="s">
        <v>39</v>
      </c>
      <c r="D1062" s="21" t="s">
        <v>95</v>
      </c>
      <c r="E1062" s="21" t="s">
        <v>95</v>
      </c>
      <c r="F1062" s="21" t="str">
        <f>MID(E1062,8,3)</f>
        <v>4-1</v>
      </c>
      <c r="G1062" s="8" t="s">
        <v>195</v>
      </c>
      <c r="H1062" s="8">
        <v>50</v>
      </c>
      <c r="I1062" s="8" t="s">
        <v>174</v>
      </c>
      <c r="J1062" s="8" t="s">
        <v>151</v>
      </c>
      <c r="K1062" s="8">
        <v>3</v>
      </c>
      <c r="L1062" s="8" t="s">
        <v>161</v>
      </c>
      <c r="M1062" s="8">
        <v>815</v>
      </c>
      <c r="N1062" s="8">
        <v>99918341</v>
      </c>
      <c r="O1062" s="8">
        <v>96418888</v>
      </c>
      <c r="P1062" s="8">
        <v>99918341</v>
      </c>
      <c r="Q1062" s="8">
        <v>25048</v>
      </c>
      <c r="R1062" s="8">
        <v>25025</v>
      </c>
      <c r="S1062" s="8">
        <f t="shared" si="66"/>
        <v>24951</v>
      </c>
      <c r="T1062" s="8">
        <f t="shared" si="67"/>
        <v>26044</v>
      </c>
      <c r="U1062" s="8">
        <f t="shared" si="68"/>
        <v>28388</v>
      </c>
      <c r="V1062" s="21" t="s">
        <v>146</v>
      </c>
      <c r="W1062" s="21" t="s">
        <v>146</v>
      </c>
      <c r="X1062" s="8" t="s">
        <v>181</v>
      </c>
      <c r="Y1062" s="8" t="s">
        <v>183</v>
      </c>
      <c r="Z1062" s="8">
        <v>4</v>
      </c>
      <c r="AA1062" s="8" t="s">
        <v>1667</v>
      </c>
      <c r="AB1062" s="8" t="s">
        <v>185</v>
      </c>
      <c r="AC1062" s="8" t="s">
        <v>1758</v>
      </c>
      <c r="AE1062" s="8" t="e">
        <f>VLOOKUP(N1062,[1]CRN!$H$2:$I$1212,2,FALSE)</f>
        <v>#N/A</v>
      </c>
      <c r="AG1062" s="9">
        <v>96418888</v>
      </c>
      <c r="AH1062" s="9">
        <v>23855</v>
      </c>
      <c r="AI1062" s="9">
        <f>VLOOKUP(AG1062,[2]CRN!$A$2:$J$2833,10,FALSE)</f>
        <v>25048</v>
      </c>
      <c r="AJ1062" s="9">
        <f t="shared" si="69"/>
        <v>5.0010479983232027E-2</v>
      </c>
      <c r="AL1062" s="9">
        <v>96418888</v>
      </c>
      <c r="AM1062" s="9">
        <v>25025</v>
      </c>
      <c r="AT1062" s="9">
        <v>99146546</v>
      </c>
      <c r="AU1062" s="9">
        <v>99918350</v>
      </c>
      <c r="AX1062" s="9">
        <v>98161439</v>
      </c>
      <c r="AY1062" s="9">
        <v>7283</v>
      </c>
      <c r="BB1062" s="9">
        <v>99918341</v>
      </c>
      <c r="BC1062" s="9">
        <v>26044</v>
      </c>
      <c r="BF1062" s="9">
        <v>99918341</v>
      </c>
      <c r="BG1062" s="9">
        <v>28388</v>
      </c>
    </row>
    <row r="1063" spans="2:59" x14ac:dyDescent="0.35">
      <c r="B1063" s="21" t="s">
        <v>250</v>
      </c>
      <c r="C1063" s="21" t="s">
        <v>39</v>
      </c>
      <c r="D1063" s="21" t="s">
        <v>95</v>
      </c>
      <c r="E1063" s="21" t="s">
        <v>95</v>
      </c>
      <c r="F1063" s="21" t="str">
        <f>MID(E1063,8,3)</f>
        <v>4-1</v>
      </c>
      <c r="G1063" s="8" t="s">
        <v>195</v>
      </c>
      <c r="H1063" s="8">
        <v>50</v>
      </c>
      <c r="I1063" s="8" t="s">
        <v>174</v>
      </c>
      <c r="J1063" s="8" t="s">
        <v>154</v>
      </c>
      <c r="K1063" s="8">
        <v>3</v>
      </c>
      <c r="L1063" s="8" t="s">
        <v>161</v>
      </c>
      <c r="M1063" s="8">
        <v>815</v>
      </c>
      <c r="N1063" s="8">
        <v>99918353</v>
      </c>
      <c r="O1063" s="8">
        <v>96418958</v>
      </c>
      <c r="P1063" s="8">
        <v>99918353</v>
      </c>
      <c r="Q1063" s="8">
        <v>25130</v>
      </c>
      <c r="R1063" s="8">
        <v>25109</v>
      </c>
      <c r="S1063" s="8">
        <f t="shared" si="66"/>
        <v>25038</v>
      </c>
      <c r="T1063" s="8">
        <f t="shared" si="67"/>
        <v>26134</v>
      </c>
      <c r="U1063" s="8">
        <f t="shared" si="68"/>
        <v>28486</v>
      </c>
      <c r="V1063" s="21" t="s">
        <v>146</v>
      </c>
      <c r="W1063" s="21" t="s">
        <v>146</v>
      </c>
      <c r="X1063" s="8" t="s">
        <v>181</v>
      </c>
      <c r="Y1063" s="8" t="s">
        <v>183</v>
      </c>
      <c r="Z1063" s="8">
        <v>4</v>
      </c>
      <c r="AA1063" s="8" t="s">
        <v>1667</v>
      </c>
      <c r="AB1063" s="8" t="s">
        <v>185</v>
      </c>
      <c r="AC1063" s="8" t="s">
        <v>1758</v>
      </c>
      <c r="AE1063" s="8" t="e">
        <f>VLOOKUP(N1063,[1]CRN!$H$2:$I$1212,2,FALSE)</f>
        <v>#N/A</v>
      </c>
      <c r="AG1063" s="9">
        <v>96418958</v>
      </c>
      <c r="AH1063" s="9">
        <v>23933</v>
      </c>
      <c r="AI1063" s="9">
        <f>VLOOKUP(AG1063,[2]CRN!$A$2:$J$2833,10,FALSE)</f>
        <v>25130</v>
      </c>
      <c r="AJ1063" s="9">
        <f t="shared" si="69"/>
        <v>5.001462415911085E-2</v>
      </c>
      <c r="AL1063" s="9">
        <v>96418958</v>
      </c>
      <c r="AM1063" s="9">
        <v>25109</v>
      </c>
      <c r="AT1063" s="9">
        <v>99146547</v>
      </c>
      <c r="AU1063" s="9">
        <v>99918351</v>
      </c>
      <c r="AX1063" s="9">
        <v>98161440</v>
      </c>
      <c r="AY1063" s="9">
        <v>7679</v>
      </c>
      <c r="BB1063" s="9">
        <v>99918353</v>
      </c>
      <c r="BC1063" s="9">
        <v>26134</v>
      </c>
      <c r="BF1063" s="9">
        <v>99918353</v>
      </c>
      <c r="BG1063" s="9">
        <v>28486</v>
      </c>
    </row>
    <row r="1064" spans="2:59" x14ac:dyDescent="0.35">
      <c r="B1064" s="21" t="s">
        <v>251</v>
      </c>
      <c r="C1064" s="21" t="s">
        <v>39</v>
      </c>
      <c r="D1064" s="21" t="s">
        <v>96</v>
      </c>
      <c r="E1064" s="21" t="s">
        <v>96</v>
      </c>
      <c r="F1064" s="21" t="s">
        <v>409</v>
      </c>
      <c r="G1064" s="8" t="s">
        <v>195</v>
      </c>
      <c r="H1064" s="8">
        <v>50</v>
      </c>
      <c r="I1064" s="8" t="s">
        <v>174</v>
      </c>
      <c r="J1064" s="8" t="s">
        <v>151</v>
      </c>
      <c r="K1064" s="8">
        <v>3</v>
      </c>
      <c r="L1064" s="8" t="s">
        <v>161</v>
      </c>
      <c r="M1064" s="8">
        <v>815</v>
      </c>
      <c r="N1064" s="8">
        <v>99918342</v>
      </c>
      <c r="O1064" s="8">
        <v>96418889</v>
      </c>
      <c r="P1064" s="8">
        <v>99918342</v>
      </c>
      <c r="Q1064" s="8">
        <v>25048</v>
      </c>
      <c r="R1064" s="8">
        <v>25025</v>
      </c>
      <c r="S1064" s="8">
        <f t="shared" si="66"/>
        <v>24951</v>
      </c>
      <c r="T1064" s="8">
        <f t="shared" si="67"/>
        <v>26044</v>
      </c>
      <c r="U1064" s="8">
        <f t="shared" si="68"/>
        <v>28388</v>
      </c>
      <c r="V1064" s="21" t="s">
        <v>146</v>
      </c>
      <c r="W1064" s="21" t="s">
        <v>146</v>
      </c>
      <c r="X1064" s="8" t="s">
        <v>181</v>
      </c>
      <c r="Y1064" s="8" t="s">
        <v>183</v>
      </c>
      <c r="Z1064" s="8">
        <v>4</v>
      </c>
      <c r="AA1064" s="8" t="s">
        <v>1667</v>
      </c>
      <c r="AB1064" s="8" t="s">
        <v>185</v>
      </c>
      <c r="AC1064" s="8" t="s">
        <v>1758</v>
      </c>
      <c r="AE1064" s="8" t="e">
        <f>VLOOKUP(N1064,[1]CRN!$H$2:$I$1212,2,FALSE)</f>
        <v>#N/A</v>
      </c>
      <c r="AG1064" s="9">
        <v>96418889</v>
      </c>
      <c r="AH1064" s="9">
        <v>23855</v>
      </c>
      <c r="AI1064" s="9">
        <f>VLOOKUP(AG1064,[2]CRN!$A$2:$J$2833,10,FALSE)</f>
        <v>25048</v>
      </c>
      <c r="AJ1064" s="9">
        <f t="shared" si="69"/>
        <v>5.0010479983232027E-2</v>
      </c>
      <c r="AL1064" s="9">
        <v>96418889</v>
      </c>
      <c r="AM1064" s="9">
        <v>25025</v>
      </c>
      <c r="AT1064" s="9">
        <v>99146548</v>
      </c>
      <c r="AU1064" s="9">
        <v>99918352</v>
      </c>
      <c r="AX1064" s="9">
        <v>98161441</v>
      </c>
      <c r="AY1064" s="9">
        <v>7747</v>
      </c>
      <c r="BB1064" s="9">
        <v>99918342</v>
      </c>
      <c r="BC1064" s="9">
        <v>26044</v>
      </c>
      <c r="BF1064" s="9">
        <v>99918342</v>
      </c>
      <c r="BG1064" s="9">
        <v>28388</v>
      </c>
    </row>
    <row r="1065" spans="2:59" x14ac:dyDescent="0.35">
      <c r="B1065" s="21" t="s">
        <v>252</v>
      </c>
      <c r="C1065" s="21" t="s">
        <v>39</v>
      </c>
      <c r="D1065" s="21" t="s">
        <v>96</v>
      </c>
      <c r="E1065" s="21" t="s">
        <v>96</v>
      </c>
      <c r="F1065" s="21" t="s">
        <v>409</v>
      </c>
      <c r="G1065" s="8" t="s">
        <v>195</v>
      </c>
      <c r="H1065" s="8">
        <v>50</v>
      </c>
      <c r="I1065" s="8" t="s">
        <v>174</v>
      </c>
      <c r="J1065" s="8" t="s">
        <v>154</v>
      </c>
      <c r="K1065" s="8">
        <v>3</v>
      </c>
      <c r="L1065" s="8" t="s">
        <v>161</v>
      </c>
      <c r="M1065" s="8">
        <v>815</v>
      </c>
      <c r="N1065" s="8">
        <v>99918354</v>
      </c>
      <c r="O1065" s="8">
        <v>96418959</v>
      </c>
      <c r="P1065" s="8">
        <v>99918354</v>
      </c>
      <c r="Q1065" s="8">
        <v>25130</v>
      </c>
      <c r="R1065" s="8">
        <v>25109</v>
      </c>
      <c r="S1065" s="8">
        <f t="shared" si="66"/>
        <v>25038</v>
      </c>
      <c r="T1065" s="8">
        <f t="shared" si="67"/>
        <v>26134</v>
      </c>
      <c r="U1065" s="8">
        <f t="shared" si="68"/>
        <v>28486</v>
      </c>
      <c r="V1065" s="21" t="s">
        <v>146</v>
      </c>
      <c r="W1065" s="21" t="s">
        <v>146</v>
      </c>
      <c r="X1065" s="8" t="s">
        <v>181</v>
      </c>
      <c r="Y1065" s="8" t="s">
        <v>183</v>
      </c>
      <c r="Z1065" s="8">
        <v>4</v>
      </c>
      <c r="AA1065" s="8" t="s">
        <v>1667</v>
      </c>
      <c r="AB1065" s="8" t="s">
        <v>185</v>
      </c>
      <c r="AC1065" s="8" t="s">
        <v>1758</v>
      </c>
      <c r="AE1065" s="8" t="e">
        <f>VLOOKUP(N1065,[1]CRN!$H$2:$I$1212,2,FALSE)</f>
        <v>#N/A</v>
      </c>
      <c r="AG1065" s="9">
        <v>96418959</v>
      </c>
      <c r="AH1065" s="9">
        <v>23933</v>
      </c>
      <c r="AI1065" s="9">
        <f>VLOOKUP(AG1065,[2]CRN!$A$2:$J$2833,10,FALSE)</f>
        <v>25130</v>
      </c>
      <c r="AJ1065" s="9">
        <f t="shared" si="69"/>
        <v>5.001462415911085E-2</v>
      </c>
      <c r="AL1065" s="9">
        <v>96418959</v>
      </c>
      <c r="AM1065" s="9">
        <v>25109</v>
      </c>
      <c r="AT1065" s="9">
        <v>96418958</v>
      </c>
      <c r="AU1065" s="9">
        <v>99918353</v>
      </c>
      <c r="AX1065" s="9">
        <v>98161442</v>
      </c>
      <c r="AY1065" s="9">
        <v>8503</v>
      </c>
      <c r="BB1065" s="9">
        <v>99918354</v>
      </c>
      <c r="BC1065" s="9">
        <v>26134</v>
      </c>
      <c r="BF1065" s="9">
        <v>99918354</v>
      </c>
      <c r="BG1065" s="9">
        <v>28486</v>
      </c>
    </row>
    <row r="1066" spans="2:59" x14ac:dyDescent="0.35">
      <c r="B1066" s="21" t="s">
        <v>253</v>
      </c>
      <c r="C1066" s="21" t="s">
        <v>39</v>
      </c>
      <c r="D1066" s="21" t="s">
        <v>97</v>
      </c>
      <c r="E1066" s="21" t="s">
        <v>97</v>
      </c>
      <c r="F1066" s="21" t="str">
        <f>MID(E1066,8,3)</f>
        <v>5-2</v>
      </c>
      <c r="G1066" s="8" t="s">
        <v>195</v>
      </c>
      <c r="H1066" s="8">
        <v>60</v>
      </c>
      <c r="I1066" s="8" t="s">
        <v>175</v>
      </c>
      <c r="J1066" s="8" t="s">
        <v>151</v>
      </c>
      <c r="K1066" s="8">
        <v>3</v>
      </c>
      <c r="L1066" s="8" t="s">
        <v>161</v>
      </c>
      <c r="M1066" s="8">
        <v>1051</v>
      </c>
      <c r="N1066" s="8">
        <v>99918343</v>
      </c>
      <c r="O1066" s="8">
        <v>91129160</v>
      </c>
      <c r="P1066" s="8">
        <v>99918343</v>
      </c>
      <c r="Q1066" s="8">
        <v>27618</v>
      </c>
      <c r="R1066" s="8">
        <v>28209</v>
      </c>
      <c r="S1066" s="8">
        <f t="shared" si="66"/>
        <v>29054</v>
      </c>
      <c r="T1066" s="8">
        <f t="shared" si="67"/>
        <v>30338</v>
      </c>
      <c r="U1066" s="8">
        <f t="shared" si="68"/>
        <v>33069</v>
      </c>
      <c r="V1066" s="21" t="s">
        <v>146</v>
      </c>
      <c r="W1066" s="21" t="s">
        <v>146</v>
      </c>
      <c r="X1066" s="8" t="s">
        <v>181</v>
      </c>
      <c r="Y1066" s="8" t="s">
        <v>183</v>
      </c>
      <c r="Z1066" s="8">
        <v>4</v>
      </c>
      <c r="AA1066" s="8" t="s">
        <v>1667</v>
      </c>
      <c r="AB1066" s="8" t="s">
        <v>185</v>
      </c>
      <c r="AC1066" s="8" t="s">
        <v>1758</v>
      </c>
      <c r="AE1066" s="8" t="e">
        <f>VLOOKUP(N1066,[1]CRN!$H$2:$I$1212,2,FALSE)</f>
        <v>#N/A</v>
      </c>
      <c r="AG1066" s="9">
        <v>91129160</v>
      </c>
      <c r="AH1066" s="9">
        <v>28001</v>
      </c>
      <c r="AI1066" s="9">
        <f>VLOOKUP(AG1066,[2]CRN!$A$2:$J$2833,10,FALSE)</f>
        <v>27618</v>
      </c>
      <c r="AJ1066" s="9">
        <f t="shared" si="69"/>
        <v>-1.36780829256098E-2</v>
      </c>
      <c r="AL1066" s="9">
        <v>91129160</v>
      </c>
      <c r="AM1066" s="9">
        <v>28209</v>
      </c>
      <c r="AT1066" s="9">
        <v>96418959</v>
      </c>
      <c r="AU1066" s="9">
        <v>99918354</v>
      </c>
      <c r="AX1066" s="9">
        <v>98161443</v>
      </c>
      <c r="AY1066" s="9">
        <v>8571</v>
      </c>
      <c r="BB1066" s="9">
        <v>99918343</v>
      </c>
      <c r="BC1066" s="9">
        <v>30338</v>
      </c>
      <c r="BF1066" s="9">
        <v>99918343</v>
      </c>
      <c r="BG1066" s="9">
        <v>33069</v>
      </c>
    </row>
    <row r="1067" spans="2:59" x14ac:dyDescent="0.35">
      <c r="B1067" s="21" t="s">
        <v>254</v>
      </c>
      <c r="C1067" s="21" t="s">
        <v>39</v>
      </c>
      <c r="D1067" s="21" t="s">
        <v>97</v>
      </c>
      <c r="E1067" s="21" t="s">
        <v>97</v>
      </c>
      <c r="F1067" s="21" t="str">
        <f>MID(E1067,8,3)</f>
        <v>5-2</v>
      </c>
      <c r="G1067" s="8" t="s">
        <v>195</v>
      </c>
      <c r="H1067" s="8">
        <v>60</v>
      </c>
      <c r="I1067" s="8" t="s">
        <v>175</v>
      </c>
      <c r="J1067" s="8" t="s">
        <v>154</v>
      </c>
      <c r="K1067" s="8">
        <v>3</v>
      </c>
      <c r="L1067" s="8" t="s">
        <v>161</v>
      </c>
      <c r="M1067" s="8">
        <v>1051</v>
      </c>
      <c r="N1067" s="8">
        <v>99918355</v>
      </c>
      <c r="O1067" s="8">
        <v>91129162</v>
      </c>
      <c r="P1067" s="8">
        <v>99918355</v>
      </c>
      <c r="Q1067" s="8">
        <v>27700</v>
      </c>
      <c r="R1067" s="8">
        <v>28293</v>
      </c>
      <c r="S1067" s="8">
        <f t="shared" si="66"/>
        <v>29141</v>
      </c>
      <c r="T1067" s="8">
        <f t="shared" si="67"/>
        <v>30428</v>
      </c>
      <c r="U1067" s="8">
        <f t="shared" si="68"/>
        <v>33167</v>
      </c>
      <c r="V1067" s="21" t="s">
        <v>146</v>
      </c>
      <c r="W1067" s="21" t="s">
        <v>146</v>
      </c>
      <c r="X1067" s="8" t="s">
        <v>181</v>
      </c>
      <c r="Y1067" s="8" t="s">
        <v>183</v>
      </c>
      <c r="Z1067" s="8">
        <v>4</v>
      </c>
      <c r="AA1067" s="8" t="s">
        <v>1667</v>
      </c>
      <c r="AB1067" s="8" t="s">
        <v>185</v>
      </c>
      <c r="AC1067" s="8" t="s">
        <v>1758</v>
      </c>
      <c r="AE1067" s="8" t="e">
        <f>VLOOKUP(N1067,[1]CRN!$H$2:$I$1212,2,FALSE)</f>
        <v>#N/A</v>
      </c>
      <c r="AG1067" s="9">
        <v>91129162</v>
      </c>
      <c r="AH1067" s="9">
        <v>28079</v>
      </c>
      <c r="AI1067" s="9">
        <f>VLOOKUP(AG1067,[2]CRN!$A$2:$J$2833,10,FALSE)</f>
        <v>27700</v>
      </c>
      <c r="AJ1067" s="9">
        <f t="shared" si="69"/>
        <v>-1.3497631682039959E-2</v>
      </c>
      <c r="AL1067" s="9">
        <v>91129162</v>
      </c>
      <c r="AM1067" s="9">
        <v>28293</v>
      </c>
      <c r="AT1067" s="9">
        <v>91129162</v>
      </c>
      <c r="AU1067" s="9">
        <v>99918355</v>
      </c>
      <c r="AX1067" s="9">
        <v>98161444</v>
      </c>
      <c r="AY1067" s="9">
        <v>9083</v>
      </c>
      <c r="BB1067" s="9">
        <v>99918355</v>
      </c>
      <c r="BC1067" s="9">
        <v>30428</v>
      </c>
      <c r="BF1067" s="9">
        <v>99918355</v>
      </c>
      <c r="BG1067" s="9">
        <v>33167</v>
      </c>
    </row>
    <row r="1068" spans="2:59" x14ac:dyDescent="0.35">
      <c r="B1068" s="21" t="s">
        <v>255</v>
      </c>
      <c r="C1068" s="21" t="s">
        <v>39</v>
      </c>
      <c r="D1068" s="21" t="s">
        <v>87</v>
      </c>
      <c r="E1068" s="21" t="s">
        <v>87</v>
      </c>
      <c r="F1068" s="21" t="s">
        <v>433</v>
      </c>
      <c r="G1068" s="8" t="s">
        <v>195</v>
      </c>
      <c r="H1068" s="8">
        <v>15</v>
      </c>
      <c r="I1068" s="8" t="s">
        <v>159</v>
      </c>
      <c r="J1068" s="8" t="s">
        <v>151</v>
      </c>
      <c r="K1068" s="8">
        <v>3</v>
      </c>
      <c r="L1068" s="8" t="s">
        <v>153</v>
      </c>
      <c r="M1068" s="8">
        <v>381</v>
      </c>
      <c r="N1068" s="8">
        <v>99918356</v>
      </c>
      <c r="O1068" s="8">
        <v>96418869</v>
      </c>
      <c r="P1068" s="8">
        <v>99918356</v>
      </c>
      <c r="Q1068" s="8">
        <v>9340</v>
      </c>
      <c r="R1068" s="8">
        <v>9620</v>
      </c>
      <c r="S1068" s="8">
        <f t="shared" si="66"/>
        <v>9713</v>
      </c>
      <c r="T1068" s="8">
        <f t="shared" si="67"/>
        <v>10126</v>
      </c>
      <c r="U1068" s="8">
        <f t="shared" si="68"/>
        <v>11037</v>
      </c>
      <c r="V1068" s="21" t="s">
        <v>146</v>
      </c>
      <c r="W1068" s="21" t="s">
        <v>146</v>
      </c>
      <c r="X1068" s="8" t="s">
        <v>181</v>
      </c>
      <c r="Y1068" s="8" t="s">
        <v>183</v>
      </c>
      <c r="Z1068" s="8">
        <v>4</v>
      </c>
      <c r="AA1068" s="8" t="s">
        <v>1668</v>
      </c>
      <c r="AB1068" s="8" t="s">
        <v>188</v>
      </c>
      <c r="AC1068" s="8" t="s">
        <v>1758</v>
      </c>
      <c r="AE1068" s="8" t="e">
        <f>VLOOKUP(N1068,[1]CRN!$H$2:$I$1212,2,FALSE)</f>
        <v>#N/A</v>
      </c>
      <c r="AG1068" s="9">
        <v>96418869</v>
      </c>
      <c r="AH1068" s="9">
        <v>8895</v>
      </c>
      <c r="AI1068" s="9">
        <f>VLOOKUP(AG1068,[2]CRN!$A$2:$J$2833,10,FALSE)</f>
        <v>9340</v>
      </c>
      <c r="AJ1068" s="9">
        <f t="shared" si="69"/>
        <v>5.0028105677346821E-2</v>
      </c>
      <c r="AL1068" s="9">
        <v>96418869</v>
      </c>
      <c r="AM1068" s="9">
        <v>9620</v>
      </c>
      <c r="AT1068" s="9">
        <v>96418869</v>
      </c>
      <c r="AU1068" s="9">
        <v>99918356</v>
      </c>
      <c r="AX1068" s="9">
        <v>98161445</v>
      </c>
      <c r="AY1068" s="9">
        <v>9151</v>
      </c>
      <c r="BB1068" s="9">
        <v>99918356</v>
      </c>
      <c r="BC1068" s="9">
        <v>10126</v>
      </c>
      <c r="BF1068" s="9">
        <v>99918356</v>
      </c>
      <c r="BG1068" s="9">
        <v>11037</v>
      </c>
    </row>
    <row r="1069" spans="2:59" x14ac:dyDescent="0.35">
      <c r="B1069" s="21" t="s">
        <v>256</v>
      </c>
      <c r="C1069" s="21" t="s">
        <v>39</v>
      </c>
      <c r="D1069" s="21" t="s">
        <v>87</v>
      </c>
      <c r="E1069" s="21" t="s">
        <v>87</v>
      </c>
      <c r="F1069" s="21" t="s">
        <v>433</v>
      </c>
      <c r="G1069" s="8" t="s">
        <v>195</v>
      </c>
      <c r="H1069" s="8">
        <v>15</v>
      </c>
      <c r="I1069" s="8" t="s">
        <v>159</v>
      </c>
      <c r="J1069" s="8" t="s">
        <v>154</v>
      </c>
      <c r="K1069" s="8">
        <v>3</v>
      </c>
      <c r="L1069" s="8" t="s">
        <v>153</v>
      </c>
      <c r="M1069" s="8">
        <v>381</v>
      </c>
      <c r="N1069" s="8">
        <v>99918367</v>
      </c>
      <c r="O1069" s="8">
        <v>96418939</v>
      </c>
      <c r="P1069" s="8">
        <v>99918367</v>
      </c>
      <c r="Q1069" s="8">
        <v>9422</v>
      </c>
      <c r="R1069" s="8">
        <v>9704</v>
      </c>
      <c r="S1069" s="8">
        <f t="shared" si="66"/>
        <v>9800</v>
      </c>
      <c r="T1069" s="8">
        <f t="shared" si="67"/>
        <v>10216</v>
      </c>
      <c r="U1069" s="8">
        <f t="shared" si="68"/>
        <v>11135</v>
      </c>
      <c r="V1069" s="21" t="s">
        <v>146</v>
      </c>
      <c r="W1069" s="21" t="s">
        <v>146</v>
      </c>
      <c r="X1069" s="8" t="s">
        <v>181</v>
      </c>
      <c r="Y1069" s="8" t="s">
        <v>183</v>
      </c>
      <c r="Z1069" s="8">
        <v>4</v>
      </c>
      <c r="AA1069" s="8" t="s">
        <v>1668</v>
      </c>
      <c r="AB1069" s="8" t="s">
        <v>188</v>
      </c>
      <c r="AC1069" s="8" t="s">
        <v>1758</v>
      </c>
      <c r="AE1069" s="8" t="e">
        <f>VLOOKUP(N1069,[1]CRN!$H$2:$I$1212,2,FALSE)</f>
        <v>#N/A</v>
      </c>
      <c r="AG1069" s="9">
        <v>96418939</v>
      </c>
      <c r="AH1069" s="9">
        <v>8973</v>
      </c>
      <c r="AI1069" s="9">
        <f>VLOOKUP(AG1069,[2]CRN!$A$2:$J$2833,10,FALSE)</f>
        <v>9422</v>
      </c>
      <c r="AJ1069" s="9">
        <f t="shared" si="69"/>
        <v>5.0039005906608716E-2</v>
      </c>
      <c r="AL1069" s="9">
        <v>96418939</v>
      </c>
      <c r="AM1069" s="9">
        <v>9704</v>
      </c>
      <c r="AT1069" s="9">
        <v>97761580</v>
      </c>
      <c r="AU1069" s="9">
        <v>99918357</v>
      </c>
      <c r="AX1069" s="9">
        <v>98161446</v>
      </c>
      <c r="AY1069" s="9">
        <v>10284</v>
      </c>
      <c r="BB1069" s="9">
        <v>99918367</v>
      </c>
      <c r="BC1069" s="9">
        <v>10216</v>
      </c>
      <c r="BF1069" s="9">
        <v>99918367</v>
      </c>
      <c r="BG1069" s="9">
        <v>11135</v>
      </c>
    </row>
    <row r="1070" spans="2:59" x14ac:dyDescent="0.35">
      <c r="B1070" s="21" t="s">
        <v>257</v>
      </c>
      <c r="C1070" s="21" t="s">
        <v>39</v>
      </c>
      <c r="D1070" s="21" t="s">
        <v>88</v>
      </c>
      <c r="E1070" s="21" t="s">
        <v>88</v>
      </c>
      <c r="F1070" s="21" t="str">
        <f>MID(E1070,8,3)</f>
        <v>2-2</v>
      </c>
      <c r="G1070" s="8" t="s">
        <v>195</v>
      </c>
      <c r="H1070" s="8">
        <v>20</v>
      </c>
      <c r="I1070" s="8" t="s">
        <v>159</v>
      </c>
      <c r="J1070" s="8" t="s">
        <v>151</v>
      </c>
      <c r="K1070" s="8">
        <v>3</v>
      </c>
      <c r="L1070" s="8" t="s">
        <v>153</v>
      </c>
      <c r="M1070" s="8">
        <v>408</v>
      </c>
      <c r="N1070" s="8">
        <v>99918357</v>
      </c>
      <c r="O1070" s="8">
        <v>97761580</v>
      </c>
      <c r="P1070" s="8">
        <v>99918357</v>
      </c>
      <c r="Q1070" s="8">
        <v>12820</v>
      </c>
      <c r="R1070" s="8">
        <v>13205</v>
      </c>
      <c r="S1070" s="8">
        <f t="shared" si="66"/>
        <v>13380</v>
      </c>
      <c r="T1070" s="8">
        <f t="shared" si="67"/>
        <v>13945</v>
      </c>
      <c r="U1070" s="8">
        <f t="shared" si="68"/>
        <v>15200</v>
      </c>
      <c r="V1070" s="21" t="s">
        <v>146</v>
      </c>
      <c r="W1070" s="21" t="s">
        <v>146</v>
      </c>
      <c r="X1070" s="8" t="s">
        <v>181</v>
      </c>
      <c r="Y1070" s="8" t="s">
        <v>183</v>
      </c>
      <c r="Z1070" s="8">
        <v>4</v>
      </c>
      <c r="AA1070" s="8" t="s">
        <v>1668</v>
      </c>
      <c r="AB1070" s="8" t="s">
        <v>188</v>
      </c>
      <c r="AC1070" s="8" t="s">
        <v>1758</v>
      </c>
      <c r="AE1070" s="8" t="e">
        <f>VLOOKUP(N1070,[1]CRN!$H$2:$I$1212,2,FALSE)</f>
        <v>#N/A</v>
      </c>
      <c r="AG1070" s="9">
        <v>97761580</v>
      </c>
      <c r="AH1070" s="9">
        <v>12210</v>
      </c>
      <c r="AI1070" s="9">
        <f>VLOOKUP(AG1070,[2]CRN!$A$2:$J$2833,10,FALSE)</f>
        <v>12820</v>
      </c>
      <c r="AJ1070" s="9">
        <f t="shared" si="69"/>
        <v>4.9959049959049956E-2</v>
      </c>
      <c r="AL1070" s="9">
        <v>97761580</v>
      </c>
      <c r="AM1070" s="9">
        <v>13205</v>
      </c>
      <c r="AT1070" s="9">
        <v>96418871</v>
      </c>
      <c r="AU1070" s="9">
        <v>99918358</v>
      </c>
      <c r="AX1070" s="9">
        <v>98161447</v>
      </c>
      <c r="AY1070" s="9">
        <v>10352</v>
      </c>
      <c r="BB1070" s="9">
        <v>99918357</v>
      </c>
      <c r="BC1070" s="9">
        <v>13945</v>
      </c>
      <c r="BF1070" s="9">
        <v>99918357</v>
      </c>
      <c r="BG1070" s="9">
        <v>15200</v>
      </c>
    </row>
    <row r="1071" spans="2:59" x14ac:dyDescent="0.35">
      <c r="B1071" s="21" t="s">
        <v>258</v>
      </c>
      <c r="C1071" s="21" t="s">
        <v>39</v>
      </c>
      <c r="D1071" s="21" t="s">
        <v>88</v>
      </c>
      <c r="E1071" s="21" t="s">
        <v>88</v>
      </c>
      <c r="F1071" s="21" t="str">
        <f>MID(E1071,8,3)</f>
        <v>2-2</v>
      </c>
      <c r="G1071" s="8" t="s">
        <v>195</v>
      </c>
      <c r="H1071" s="8">
        <v>20</v>
      </c>
      <c r="I1071" s="8" t="s">
        <v>159</v>
      </c>
      <c r="J1071" s="8" t="s">
        <v>154</v>
      </c>
      <c r="K1071" s="8">
        <v>3</v>
      </c>
      <c r="L1071" s="8" t="s">
        <v>153</v>
      </c>
      <c r="M1071" s="8">
        <v>408</v>
      </c>
      <c r="N1071" s="8">
        <v>99918368</v>
      </c>
      <c r="O1071" s="8">
        <v>97761585</v>
      </c>
      <c r="P1071" s="8">
        <v>99918368</v>
      </c>
      <c r="Q1071" s="8">
        <v>12902</v>
      </c>
      <c r="R1071" s="8">
        <v>13289</v>
      </c>
      <c r="S1071" s="8">
        <f t="shared" si="66"/>
        <v>13467</v>
      </c>
      <c r="T1071" s="8">
        <f t="shared" si="67"/>
        <v>14035</v>
      </c>
      <c r="U1071" s="8">
        <f t="shared" si="68"/>
        <v>15298</v>
      </c>
      <c r="V1071" s="21" t="s">
        <v>146</v>
      </c>
      <c r="W1071" s="21" t="s">
        <v>146</v>
      </c>
      <c r="X1071" s="8" t="s">
        <v>181</v>
      </c>
      <c r="Y1071" s="8" t="s">
        <v>183</v>
      </c>
      <c r="Z1071" s="8">
        <v>4</v>
      </c>
      <c r="AA1071" s="8" t="s">
        <v>1668</v>
      </c>
      <c r="AB1071" s="8" t="s">
        <v>188</v>
      </c>
      <c r="AC1071" s="8" t="s">
        <v>1758</v>
      </c>
      <c r="AE1071" s="8" t="e">
        <f>VLOOKUP(N1071,[1]CRN!$H$2:$I$1212,2,FALSE)</f>
        <v>#N/A</v>
      </c>
      <c r="AG1071" s="9">
        <v>97761585</v>
      </c>
      <c r="AH1071" s="9">
        <v>12288</v>
      </c>
      <c r="AI1071" s="9">
        <f>VLOOKUP(AG1071,[2]CRN!$A$2:$J$2833,10,FALSE)</f>
        <v>12902</v>
      </c>
      <c r="AJ1071" s="9">
        <f t="shared" si="69"/>
        <v>4.9967447916666664E-2</v>
      </c>
      <c r="AL1071" s="9">
        <v>97761585</v>
      </c>
      <c r="AM1071" s="9">
        <v>13289</v>
      </c>
      <c r="AT1071" s="9">
        <v>96418872</v>
      </c>
      <c r="AU1071" s="9">
        <v>99918359</v>
      </c>
      <c r="AX1071" s="9">
        <v>98161448</v>
      </c>
      <c r="AY1071" s="9">
        <v>11009</v>
      </c>
      <c r="BB1071" s="9">
        <v>99918368</v>
      </c>
      <c r="BC1071" s="9">
        <v>14035</v>
      </c>
      <c r="BF1071" s="9">
        <v>99918368</v>
      </c>
      <c r="BG1071" s="9">
        <v>15298</v>
      </c>
    </row>
    <row r="1072" spans="2:59" x14ac:dyDescent="0.35">
      <c r="B1072" s="21" t="s">
        <v>259</v>
      </c>
      <c r="C1072" s="21" t="s">
        <v>39</v>
      </c>
      <c r="D1072" s="21" t="s">
        <v>89</v>
      </c>
      <c r="E1072" s="21" t="s">
        <v>89</v>
      </c>
      <c r="F1072" s="21" t="str">
        <f>MID(E1072,8,3)</f>
        <v>2-1</v>
      </c>
      <c r="G1072" s="8" t="s">
        <v>195</v>
      </c>
      <c r="H1072" s="8">
        <v>20</v>
      </c>
      <c r="I1072" s="8" t="s">
        <v>159</v>
      </c>
      <c r="J1072" s="8" t="s">
        <v>151</v>
      </c>
      <c r="K1072" s="8">
        <v>3</v>
      </c>
      <c r="L1072" s="8" t="s">
        <v>153</v>
      </c>
      <c r="M1072" s="8">
        <v>457</v>
      </c>
      <c r="N1072" s="8">
        <v>99918358</v>
      </c>
      <c r="O1072" s="8">
        <v>96418871</v>
      </c>
      <c r="P1072" s="8">
        <v>99918358</v>
      </c>
      <c r="Q1072" s="8">
        <v>12820</v>
      </c>
      <c r="R1072" s="8">
        <v>13205</v>
      </c>
      <c r="S1072" s="8">
        <f t="shared" si="66"/>
        <v>13380</v>
      </c>
      <c r="T1072" s="8">
        <f t="shared" si="67"/>
        <v>13945</v>
      </c>
      <c r="U1072" s="8">
        <f t="shared" si="68"/>
        <v>15200</v>
      </c>
      <c r="V1072" s="21" t="s">
        <v>146</v>
      </c>
      <c r="W1072" s="21" t="s">
        <v>146</v>
      </c>
      <c r="X1072" s="8" t="s">
        <v>181</v>
      </c>
      <c r="Y1072" s="8" t="s">
        <v>183</v>
      </c>
      <c r="Z1072" s="8">
        <v>4</v>
      </c>
      <c r="AA1072" s="8" t="s">
        <v>1668</v>
      </c>
      <c r="AB1072" s="8" t="s">
        <v>188</v>
      </c>
      <c r="AC1072" s="8" t="s">
        <v>1758</v>
      </c>
      <c r="AE1072" s="8" t="e">
        <f>VLOOKUP(N1072,[1]CRN!$H$2:$I$1212,2,FALSE)</f>
        <v>#N/A</v>
      </c>
      <c r="AG1072" s="9">
        <v>96418871</v>
      </c>
      <c r="AH1072" s="9">
        <v>12210</v>
      </c>
      <c r="AI1072" s="9">
        <f>VLOOKUP(AG1072,[2]CRN!$A$2:$J$2833,10,FALSE)</f>
        <v>12820</v>
      </c>
      <c r="AJ1072" s="9">
        <f t="shared" si="69"/>
        <v>4.9959049959049956E-2</v>
      </c>
      <c r="AL1072" s="9">
        <v>96418871</v>
      </c>
      <c r="AM1072" s="9">
        <v>13205</v>
      </c>
      <c r="AT1072" s="9">
        <v>96418873</v>
      </c>
      <c r="AU1072" s="9">
        <v>99918360</v>
      </c>
      <c r="AX1072" s="9">
        <v>98161449</v>
      </c>
      <c r="AY1072" s="9">
        <v>11077</v>
      </c>
      <c r="BB1072" s="9">
        <v>99918358</v>
      </c>
      <c r="BC1072" s="9">
        <v>13945</v>
      </c>
      <c r="BF1072" s="9">
        <v>99918358</v>
      </c>
      <c r="BG1072" s="9">
        <v>15200</v>
      </c>
    </row>
    <row r="1073" spans="2:59" x14ac:dyDescent="0.35">
      <c r="B1073" s="21" t="s">
        <v>260</v>
      </c>
      <c r="C1073" s="21" t="s">
        <v>39</v>
      </c>
      <c r="D1073" s="21" t="s">
        <v>89</v>
      </c>
      <c r="E1073" s="21" t="s">
        <v>89</v>
      </c>
      <c r="F1073" s="21" t="str">
        <f>MID(E1073,8,3)</f>
        <v>2-1</v>
      </c>
      <c r="G1073" s="8" t="s">
        <v>195</v>
      </c>
      <c r="H1073" s="8">
        <v>20</v>
      </c>
      <c r="I1073" s="8" t="s">
        <v>159</v>
      </c>
      <c r="J1073" s="8" t="s">
        <v>154</v>
      </c>
      <c r="K1073" s="8">
        <v>3</v>
      </c>
      <c r="L1073" s="8" t="s">
        <v>153</v>
      </c>
      <c r="M1073" s="8">
        <v>457</v>
      </c>
      <c r="N1073" s="8">
        <v>99918369</v>
      </c>
      <c r="O1073" s="8">
        <v>96418941</v>
      </c>
      <c r="P1073" s="8">
        <v>99918369</v>
      </c>
      <c r="Q1073" s="8">
        <v>12902</v>
      </c>
      <c r="R1073" s="8">
        <v>13289</v>
      </c>
      <c r="S1073" s="8">
        <f t="shared" si="66"/>
        <v>13467</v>
      </c>
      <c r="T1073" s="8">
        <f t="shared" si="67"/>
        <v>14035</v>
      </c>
      <c r="U1073" s="8">
        <f t="shared" si="68"/>
        <v>15298</v>
      </c>
      <c r="V1073" s="21" t="s">
        <v>146</v>
      </c>
      <c r="W1073" s="21" t="s">
        <v>146</v>
      </c>
      <c r="X1073" s="8" t="s">
        <v>181</v>
      </c>
      <c r="Y1073" s="8" t="s">
        <v>183</v>
      </c>
      <c r="Z1073" s="8">
        <v>4</v>
      </c>
      <c r="AA1073" s="8" t="s">
        <v>1668</v>
      </c>
      <c r="AB1073" s="8" t="s">
        <v>188</v>
      </c>
      <c r="AC1073" s="8" t="s">
        <v>1758</v>
      </c>
      <c r="AE1073" s="8" t="e">
        <f>VLOOKUP(N1073,[1]CRN!$H$2:$I$1212,2,FALSE)</f>
        <v>#N/A</v>
      </c>
      <c r="AG1073" s="9">
        <v>96418941</v>
      </c>
      <c r="AH1073" s="9">
        <v>12288</v>
      </c>
      <c r="AI1073" s="9">
        <f>VLOOKUP(AG1073,[2]CRN!$A$2:$J$2833,10,FALSE)</f>
        <v>12902</v>
      </c>
      <c r="AJ1073" s="9">
        <f t="shared" si="69"/>
        <v>4.9967447916666664E-2</v>
      </c>
      <c r="AL1073" s="9">
        <v>96418941</v>
      </c>
      <c r="AM1073" s="9">
        <v>13289</v>
      </c>
      <c r="AT1073" s="9">
        <v>99139076</v>
      </c>
      <c r="AU1073" s="9">
        <v>99918361</v>
      </c>
      <c r="AX1073" s="9">
        <v>98161450</v>
      </c>
      <c r="AY1073" s="9">
        <v>11953</v>
      </c>
      <c r="BB1073" s="9">
        <v>99918369</v>
      </c>
      <c r="BC1073" s="9">
        <v>14035</v>
      </c>
      <c r="BF1073" s="9">
        <v>99918369</v>
      </c>
      <c r="BG1073" s="9">
        <v>15298</v>
      </c>
    </row>
    <row r="1074" spans="2:59" x14ac:dyDescent="0.35">
      <c r="B1074" s="21" t="s">
        <v>261</v>
      </c>
      <c r="C1074" s="21" t="s">
        <v>39</v>
      </c>
      <c r="D1074" s="21" t="s">
        <v>90</v>
      </c>
      <c r="E1074" s="21" t="s">
        <v>90</v>
      </c>
      <c r="F1074" s="21" t="s">
        <v>407</v>
      </c>
      <c r="G1074" s="8" t="s">
        <v>195</v>
      </c>
      <c r="H1074" s="8">
        <v>25</v>
      </c>
      <c r="I1074" s="8" t="s">
        <v>160</v>
      </c>
      <c r="J1074" s="8" t="s">
        <v>151</v>
      </c>
      <c r="K1074" s="8">
        <v>3</v>
      </c>
      <c r="L1074" s="8" t="s">
        <v>161</v>
      </c>
      <c r="M1074" s="8">
        <v>437</v>
      </c>
      <c r="N1074" s="8">
        <v>99918359</v>
      </c>
      <c r="O1074" s="8">
        <v>96418872</v>
      </c>
      <c r="P1074" s="8">
        <v>99918359</v>
      </c>
      <c r="Q1074" s="8">
        <v>13625</v>
      </c>
      <c r="R1074" s="8">
        <v>14034</v>
      </c>
      <c r="S1074" s="8">
        <f t="shared" si="66"/>
        <v>13863</v>
      </c>
      <c r="T1074" s="8">
        <f t="shared" si="67"/>
        <v>14452</v>
      </c>
      <c r="U1074" s="8">
        <f t="shared" si="68"/>
        <v>15753</v>
      </c>
      <c r="V1074" s="21" t="s">
        <v>146</v>
      </c>
      <c r="W1074" s="21" t="s">
        <v>146</v>
      </c>
      <c r="X1074" s="8" t="s">
        <v>181</v>
      </c>
      <c r="Y1074" s="8" t="s">
        <v>183</v>
      </c>
      <c r="Z1074" s="8">
        <v>4</v>
      </c>
      <c r="AA1074" s="8" t="s">
        <v>1668</v>
      </c>
      <c r="AB1074" s="8" t="s">
        <v>188</v>
      </c>
      <c r="AC1074" s="8" t="s">
        <v>1758</v>
      </c>
      <c r="AE1074" s="8" t="e">
        <f>VLOOKUP(N1074,[1]CRN!$H$2:$I$1212,2,FALSE)</f>
        <v>#N/A</v>
      </c>
      <c r="AG1074" s="9">
        <v>96418872</v>
      </c>
      <c r="AH1074" s="9">
        <v>12976</v>
      </c>
      <c r="AI1074" s="9">
        <f>VLOOKUP(AG1074,[2]CRN!$A$2:$J$2833,10,FALSE)</f>
        <v>13625</v>
      </c>
      <c r="AJ1074" s="9">
        <f t="shared" si="69"/>
        <v>5.00154130702836E-2</v>
      </c>
      <c r="AL1074" s="9">
        <v>96418872</v>
      </c>
      <c r="AM1074" s="9">
        <v>14034</v>
      </c>
      <c r="AT1074" s="9">
        <v>99139077</v>
      </c>
      <c r="AU1074" s="9">
        <v>99918362</v>
      </c>
      <c r="AX1074" s="9">
        <v>98161451</v>
      </c>
      <c r="AY1074" s="9">
        <v>12021</v>
      </c>
      <c r="BB1074" s="9">
        <v>99918359</v>
      </c>
      <c r="BC1074" s="9">
        <v>14452</v>
      </c>
      <c r="BF1074" s="9">
        <v>99918359</v>
      </c>
      <c r="BG1074" s="9">
        <v>15753</v>
      </c>
    </row>
    <row r="1075" spans="2:59" x14ac:dyDescent="0.35">
      <c r="B1075" s="21" t="s">
        <v>262</v>
      </c>
      <c r="C1075" s="21" t="s">
        <v>39</v>
      </c>
      <c r="D1075" s="21" t="s">
        <v>90</v>
      </c>
      <c r="E1075" s="21" t="s">
        <v>90</v>
      </c>
      <c r="F1075" s="21" t="s">
        <v>407</v>
      </c>
      <c r="G1075" s="8" t="s">
        <v>195</v>
      </c>
      <c r="H1075" s="8">
        <v>25</v>
      </c>
      <c r="I1075" s="8" t="s">
        <v>160</v>
      </c>
      <c r="J1075" s="8" t="s">
        <v>154</v>
      </c>
      <c r="K1075" s="8">
        <v>3</v>
      </c>
      <c r="L1075" s="8" t="s">
        <v>161</v>
      </c>
      <c r="M1075" s="8">
        <v>437</v>
      </c>
      <c r="N1075" s="8">
        <v>99918370</v>
      </c>
      <c r="O1075" s="8">
        <v>96418942</v>
      </c>
      <c r="P1075" s="8">
        <v>99918370</v>
      </c>
      <c r="Q1075" s="8">
        <v>13707</v>
      </c>
      <c r="R1075" s="8">
        <v>14118</v>
      </c>
      <c r="S1075" s="8">
        <f t="shared" si="66"/>
        <v>13950</v>
      </c>
      <c r="T1075" s="8">
        <f t="shared" si="67"/>
        <v>14542</v>
      </c>
      <c r="U1075" s="8">
        <f t="shared" si="68"/>
        <v>15851</v>
      </c>
      <c r="V1075" s="21" t="s">
        <v>146</v>
      </c>
      <c r="W1075" s="21" t="s">
        <v>146</v>
      </c>
      <c r="X1075" s="8" t="s">
        <v>181</v>
      </c>
      <c r="Y1075" s="8" t="s">
        <v>183</v>
      </c>
      <c r="Z1075" s="8">
        <v>4</v>
      </c>
      <c r="AA1075" s="8" t="s">
        <v>1668</v>
      </c>
      <c r="AB1075" s="8" t="s">
        <v>188</v>
      </c>
      <c r="AC1075" s="8" t="s">
        <v>1758</v>
      </c>
      <c r="AE1075" s="8" t="e">
        <f>VLOOKUP(N1075,[1]CRN!$H$2:$I$1212,2,FALSE)</f>
        <v>#N/A</v>
      </c>
      <c r="AG1075" s="9">
        <v>96418942</v>
      </c>
      <c r="AH1075" s="9">
        <v>13054</v>
      </c>
      <c r="AI1075" s="9">
        <f>VLOOKUP(AG1075,[2]CRN!$A$2:$J$2833,10,FALSE)</f>
        <v>13707</v>
      </c>
      <c r="AJ1075" s="9">
        <f t="shared" si="69"/>
        <v>5.0022981461620958E-2</v>
      </c>
      <c r="AL1075" s="9">
        <v>96418942</v>
      </c>
      <c r="AM1075" s="9">
        <v>14118</v>
      </c>
      <c r="AT1075" s="9">
        <v>99132995</v>
      </c>
      <c r="AU1075" s="9">
        <v>99918363</v>
      </c>
      <c r="AX1075" s="9">
        <v>98161452</v>
      </c>
      <c r="AY1075" s="9">
        <v>3605</v>
      </c>
      <c r="BB1075" s="9">
        <v>99918370</v>
      </c>
      <c r="BC1075" s="9">
        <v>14542</v>
      </c>
      <c r="BF1075" s="9">
        <v>99918370</v>
      </c>
      <c r="BG1075" s="9">
        <v>15851</v>
      </c>
    </row>
    <row r="1076" spans="2:59" x14ac:dyDescent="0.35">
      <c r="B1076" s="21" t="s">
        <v>263</v>
      </c>
      <c r="C1076" s="21" t="s">
        <v>39</v>
      </c>
      <c r="D1076" s="21" t="s">
        <v>91</v>
      </c>
      <c r="E1076" s="21" t="s">
        <v>91</v>
      </c>
      <c r="F1076" s="21" t="str">
        <f>MID(E1076,8,3)</f>
        <v>3-2</v>
      </c>
      <c r="G1076" s="8" t="s">
        <v>195</v>
      </c>
      <c r="H1076" s="8">
        <v>30</v>
      </c>
      <c r="I1076" s="8" t="s">
        <v>160</v>
      </c>
      <c r="J1076" s="8" t="s">
        <v>151</v>
      </c>
      <c r="K1076" s="8">
        <v>3</v>
      </c>
      <c r="L1076" s="8" t="s">
        <v>161</v>
      </c>
      <c r="M1076" s="8">
        <v>496</v>
      </c>
      <c r="N1076" s="8">
        <v>99918360</v>
      </c>
      <c r="O1076" s="8">
        <v>96418873</v>
      </c>
      <c r="P1076" s="8">
        <v>99918360</v>
      </c>
      <c r="Q1076" s="8">
        <v>18186</v>
      </c>
      <c r="R1076" s="8">
        <v>18732</v>
      </c>
      <c r="S1076" s="8">
        <f t="shared" si="66"/>
        <v>18545</v>
      </c>
      <c r="T1076" s="8">
        <f t="shared" si="67"/>
        <v>19331</v>
      </c>
      <c r="U1076" s="8">
        <f t="shared" si="68"/>
        <v>21070</v>
      </c>
      <c r="V1076" s="21" t="s">
        <v>146</v>
      </c>
      <c r="W1076" s="21" t="s">
        <v>146</v>
      </c>
      <c r="X1076" s="8" t="s">
        <v>181</v>
      </c>
      <c r="Y1076" s="8" t="s">
        <v>183</v>
      </c>
      <c r="Z1076" s="8">
        <v>4</v>
      </c>
      <c r="AA1076" s="8" t="s">
        <v>1668</v>
      </c>
      <c r="AB1076" s="8" t="s">
        <v>188</v>
      </c>
      <c r="AC1076" s="8" t="s">
        <v>1758</v>
      </c>
      <c r="AE1076" s="8" t="e">
        <f>VLOOKUP(N1076,[1]CRN!$H$2:$I$1212,2,FALSE)</f>
        <v>#N/A</v>
      </c>
      <c r="AG1076" s="9">
        <v>96418873</v>
      </c>
      <c r="AH1076" s="9">
        <v>17320</v>
      </c>
      <c r="AI1076" s="9">
        <f>VLOOKUP(AG1076,[2]CRN!$A$2:$J$2833,10,FALSE)</f>
        <v>18186</v>
      </c>
      <c r="AJ1076" s="9">
        <f t="shared" si="69"/>
        <v>0.05</v>
      </c>
      <c r="AL1076" s="9">
        <v>96418873</v>
      </c>
      <c r="AM1076" s="9">
        <v>18732</v>
      </c>
      <c r="AT1076" s="9">
        <v>96418877</v>
      </c>
      <c r="AU1076" s="9">
        <v>99918364</v>
      </c>
      <c r="AX1076" s="9">
        <v>98161453</v>
      </c>
      <c r="AY1076" s="9">
        <v>3673</v>
      </c>
      <c r="BB1076" s="9">
        <v>99918360</v>
      </c>
      <c r="BC1076" s="9">
        <v>19331</v>
      </c>
      <c r="BF1076" s="9">
        <v>99918360</v>
      </c>
      <c r="BG1076" s="9">
        <v>21070</v>
      </c>
    </row>
    <row r="1077" spans="2:59" x14ac:dyDescent="0.35">
      <c r="B1077" s="21" t="s">
        <v>264</v>
      </c>
      <c r="C1077" s="21" t="s">
        <v>39</v>
      </c>
      <c r="D1077" s="21" t="s">
        <v>91</v>
      </c>
      <c r="E1077" s="21" t="s">
        <v>91</v>
      </c>
      <c r="F1077" s="21" t="str">
        <f>MID(E1077,8,3)</f>
        <v>3-2</v>
      </c>
      <c r="G1077" s="8" t="s">
        <v>195</v>
      </c>
      <c r="H1077" s="8">
        <v>30</v>
      </c>
      <c r="I1077" s="8" t="s">
        <v>160</v>
      </c>
      <c r="J1077" s="8" t="s">
        <v>154</v>
      </c>
      <c r="K1077" s="8">
        <v>3</v>
      </c>
      <c r="L1077" s="8" t="s">
        <v>161</v>
      </c>
      <c r="M1077" s="8">
        <v>496</v>
      </c>
      <c r="N1077" s="8">
        <v>99918371</v>
      </c>
      <c r="O1077" s="8">
        <v>96418943</v>
      </c>
      <c r="P1077" s="8">
        <v>99918371</v>
      </c>
      <c r="Q1077" s="8">
        <v>18268</v>
      </c>
      <c r="R1077" s="8">
        <v>18816</v>
      </c>
      <c r="S1077" s="8">
        <f t="shared" si="66"/>
        <v>18632</v>
      </c>
      <c r="T1077" s="8">
        <f t="shared" si="67"/>
        <v>19421</v>
      </c>
      <c r="U1077" s="8">
        <f t="shared" si="68"/>
        <v>21168</v>
      </c>
      <c r="V1077" s="21" t="s">
        <v>146</v>
      </c>
      <c r="W1077" s="21" t="s">
        <v>146</v>
      </c>
      <c r="X1077" s="8" t="s">
        <v>181</v>
      </c>
      <c r="Y1077" s="8" t="s">
        <v>183</v>
      </c>
      <c r="Z1077" s="8">
        <v>4</v>
      </c>
      <c r="AA1077" s="8" t="s">
        <v>1668</v>
      </c>
      <c r="AB1077" s="8" t="s">
        <v>188</v>
      </c>
      <c r="AC1077" s="8" t="s">
        <v>1758</v>
      </c>
      <c r="AE1077" s="8" t="e">
        <f>VLOOKUP(N1077,[1]CRN!$H$2:$I$1212,2,FALSE)</f>
        <v>#N/A</v>
      </c>
      <c r="AG1077" s="9">
        <v>96418943</v>
      </c>
      <c r="AH1077" s="9">
        <v>17398</v>
      </c>
      <c r="AI1077" s="9">
        <f>VLOOKUP(AG1077,[2]CRN!$A$2:$J$2833,10,FALSE)</f>
        <v>18268</v>
      </c>
      <c r="AJ1077" s="9">
        <f t="shared" si="69"/>
        <v>5.0005747787101963E-2</v>
      </c>
      <c r="AL1077" s="9">
        <v>96418943</v>
      </c>
      <c r="AM1077" s="9">
        <v>18816</v>
      </c>
      <c r="AT1077" s="9">
        <v>96418878</v>
      </c>
      <c r="AU1077" s="9">
        <v>99918365</v>
      </c>
      <c r="AX1077" s="9">
        <v>98161454</v>
      </c>
      <c r="AY1077" s="9">
        <v>3926</v>
      </c>
      <c r="BB1077" s="9">
        <v>99918371</v>
      </c>
      <c r="BC1077" s="9">
        <v>19421</v>
      </c>
      <c r="BF1077" s="9">
        <v>99918371</v>
      </c>
      <c r="BG1077" s="9">
        <v>21168</v>
      </c>
    </row>
    <row r="1078" spans="2:59" x14ac:dyDescent="0.35">
      <c r="B1078" s="21" t="s">
        <v>265</v>
      </c>
      <c r="C1078" s="21" t="s">
        <v>39</v>
      </c>
      <c r="D1078" s="21" t="s">
        <v>92</v>
      </c>
      <c r="E1078" s="21" t="s">
        <v>92</v>
      </c>
      <c r="F1078" s="21" t="str">
        <f>MID(E1078,8,3)</f>
        <v>3-1</v>
      </c>
      <c r="G1078" s="8" t="s">
        <v>195</v>
      </c>
      <c r="H1078" s="8">
        <v>40</v>
      </c>
      <c r="I1078" s="8" t="s">
        <v>170</v>
      </c>
      <c r="J1078" s="8" t="s">
        <v>151</v>
      </c>
      <c r="K1078" s="8">
        <v>3</v>
      </c>
      <c r="L1078" s="8" t="s">
        <v>161</v>
      </c>
      <c r="M1078" s="8">
        <v>586</v>
      </c>
      <c r="N1078" s="8">
        <v>99918361</v>
      </c>
      <c r="O1078" s="8">
        <v>99139076</v>
      </c>
      <c r="P1078" s="8">
        <v>99918361</v>
      </c>
      <c r="Q1078" s="8">
        <v>19725</v>
      </c>
      <c r="R1078" s="8">
        <v>20316</v>
      </c>
      <c r="S1078" s="8">
        <f t="shared" si="66"/>
        <v>20420</v>
      </c>
      <c r="T1078" s="8">
        <f t="shared" si="67"/>
        <v>21299</v>
      </c>
      <c r="U1078" s="8">
        <f t="shared" si="68"/>
        <v>23216</v>
      </c>
      <c r="V1078" s="21" t="s">
        <v>146</v>
      </c>
      <c r="W1078" s="21" t="s">
        <v>146</v>
      </c>
      <c r="X1078" s="8" t="s">
        <v>181</v>
      </c>
      <c r="Y1078" s="8" t="s">
        <v>183</v>
      </c>
      <c r="Z1078" s="8">
        <v>4</v>
      </c>
      <c r="AA1078" s="8" t="s">
        <v>1668</v>
      </c>
      <c r="AB1078" s="8" t="s">
        <v>188</v>
      </c>
      <c r="AC1078" s="8" t="s">
        <v>1758</v>
      </c>
      <c r="AE1078" s="8" t="e">
        <f>VLOOKUP(N1078,[1]CRN!$H$2:$I$1212,2,FALSE)</f>
        <v>#N/A</v>
      </c>
      <c r="AG1078" s="9">
        <v>99139076</v>
      </c>
      <c r="AH1078" s="9">
        <v>18785</v>
      </c>
      <c r="AI1078" s="9">
        <f>VLOOKUP(AG1078,[2]CRN!$A$2:$J$2833,10,FALSE)</f>
        <v>19725</v>
      </c>
      <c r="AJ1078" s="9">
        <f t="shared" si="69"/>
        <v>5.0039925472451424E-2</v>
      </c>
      <c r="AL1078" s="9">
        <v>99139076</v>
      </c>
      <c r="AM1078" s="9">
        <v>20316</v>
      </c>
      <c r="AT1078" s="9">
        <v>91129136</v>
      </c>
      <c r="AU1078" s="9">
        <v>99918366</v>
      </c>
      <c r="AX1078" s="9">
        <v>98161455</v>
      </c>
      <c r="AY1078" s="9">
        <v>3994</v>
      </c>
      <c r="BB1078" s="9">
        <v>99918361</v>
      </c>
      <c r="BC1078" s="9">
        <v>21299</v>
      </c>
      <c r="BF1078" s="9">
        <v>99918361</v>
      </c>
      <c r="BG1078" s="9">
        <v>23216</v>
      </c>
    </row>
    <row r="1079" spans="2:59" x14ac:dyDescent="0.35">
      <c r="B1079" s="21" t="s">
        <v>266</v>
      </c>
      <c r="C1079" s="21" t="s">
        <v>39</v>
      </c>
      <c r="D1079" s="21" t="s">
        <v>92</v>
      </c>
      <c r="E1079" s="21" t="s">
        <v>92</v>
      </c>
      <c r="F1079" s="21" t="str">
        <f>MID(E1079,8,3)</f>
        <v>3-1</v>
      </c>
      <c r="G1079" s="8" t="s">
        <v>195</v>
      </c>
      <c r="H1079" s="8">
        <v>40</v>
      </c>
      <c r="I1079" s="8" t="s">
        <v>170</v>
      </c>
      <c r="J1079" s="8" t="s">
        <v>154</v>
      </c>
      <c r="K1079" s="8">
        <v>3</v>
      </c>
      <c r="L1079" s="8" t="s">
        <v>161</v>
      </c>
      <c r="M1079" s="8">
        <v>586</v>
      </c>
      <c r="N1079" s="8">
        <v>99918372</v>
      </c>
      <c r="O1079" s="8">
        <v>99139081</v>
      </c>
      <c r="P1079" s="8">
        <v>99918372</v>
      </c>
      <c r="Q1079" s="8">
        <v>19807</v>
      </c>
      <c r="R1079" s="8">
        <v>20400</v>
      </c>
      <c r="S1079" s="8">
        <f t="shared" si="66"/>
        <v>20507</v>
      </c>
      <c r="T1079" s="8">
        <f t="shared" si="67"/>
        <v>21389</v>
      </c>
      <c r="U1079" s="8">
        <f t="shared" si="68"/>
        <v>23314</v>
      </c>
      <c r="V1079" s="21" t="s">
        <v>146</v>
      </c>
      <c r="W1079" s="21" t="s">
        <v>146</v>
      </c>
      <c r="X1079" s="8" t="s">
        <v>181</v>
      </c>
      <c r="Y1079" s="8" t="s">
        <v>183</v>
      </c>
      <c r="Z1079" s="8">
        <v>4</v>
      </c>
      <c r="AA1079" s="8" t="s">
        <v>1668</v>
      </c>
      <c r="AB1079" s="8" t="s">
        <v>188</v>
      </c>
      <c r="AC1079" s="8" t="s">
        <v>1758</v>
      </c>
      <c r="AE1079" s="8" t="e">
        <f>VLOOKUP(N1079,[1]CRN!$H$2:$I$1212,2,FALSE)</f>
        <v>#N/A</v>
      </c>
      <c r="AG1079" s="9">
        <v>99139081</v>
      </c>
      <c r="AH1079" s="9">
        <v>18863</v>
      </c>
      <c r="AI1079" s="9">
        <f>VLOOKUP(AG1079,[2]CRN!$A$2:$J$2833,10,FALSE)</f>
        <v>19807</v>
      </c>
      <c r="AJ1079" s="9">
        <f t="shared" si="69"/>
        <v>5.0045061761119655E-2</v>
      </c>
      <c r="AL1079" s="9">
        <v>99139081</v>
      </c>
      <c r="AM1079" s="9">
        <v>20400</v>
      </c>
      <c r="AT1079" s="9">
        <v>96418939</v>
      </c>
      <c r="AU1079" s="9">
        <v>99918367</v>
      </c>
      <c r="AX1079" s="9">
        <v>98161456</v>
      </c>
      <c r="AY1079" s="9">
        <v>4205</v>
      </c>
      <c r="BB1079" s="9">
        <v>99918372</v>
      </c>
      <c r="BC1079" s="9">
        <v>21389</v>
      </c>
      <c r="BF1079" s="9">
        <v>99918372</v>
      </c>
      <c r="BG1079" s="9">
        <v>23314</v>
      </c>
    </row>
    <row r="1080" spans="2:59" x14ac:dyDescent="0.35">
      <c r="B1080" s="21" t="s">
        <v>267</v>
      </c>
      <c r="C1080" s="21" t="s">
        <v>39</v>
      </c>
      <c r="D1080" s="21" t="s">
        <v>93</v>
      </c>
      <c r="E1080" s="21" t="s">
        <v>93</v>
      </c>
      <c r="F1080" s="21" t="s">
        <v>408</v>
      </c>
      <c r="G1080" s="8" t="s">
        <v>195</v>
      </c>
      <c r="H1080" s="8">
        <v>40</v>
      </c>
      <c r="I1080" s="8" t="s">
        <v>170</v>
      </c>
      <c r="J1080" s="8" t="s">
        <v>151</v>
      </c>
      <c r="K1080" s="8">
        <v>3</v>
      </c>
      <c r="L1080" s="8" t="s">
        <v>161</v>
      </c>
      <c r="M1080" s="8">
        <v>586</v>
      </c>
      <c r="N1080" s="8">
        <v>99918362</v>
      </c>
      <c r="O1080" s="8">
        <v>99139077</v>
      </c>
      <c r="P1080" s="8">
        <v>99918362</v>
      </c>
      <c r="Q1080" s="8">
        <v>19725</v>
      </c>
      <c r="R1080" s="8">
        <v>20316</v>
      </c>
      <c r="S1080" s="8">
        <f t="shared" si="66"/>
        <v>20420</v>
      </c>
      <c r="T1080" s="8">
        <f t="shared" si="67"/>
        <v>21299</v>
      </c>
      <c r="U1080" s="8">
        <f t="shared" si="68"/>
        <v>23216</v>
      </c>
      <c r="V1080" s="21" t="s">
        <v>146</v>
      </c>
      <c r="W1080" s="21" t="s">
        <v>146</v>
      </c>
      <c r="X1080" s="8" t="s">
        <v>181</v>
      </c>
      <c r="Y1080" s="8" t="s">
        <v>183</v>
      </c>
      <c r="Z1080" s="8">
        <v>4</v>
      </c>
      <c r="AA1080" s="8" t="s">
        <v>1668</v>
      </c>
      <c r="AB1080" s="8" t="s">
        <v>188</v>
      </c>
      <c r="AC1080" s="8" t="s">
        <v>1758</v>
      </c>
      <c r="AE1080" s="8" t="e">
        <f>VLOOKUP(N1080,[1]CRN!$H$2:$I$1212,2,FALSE)</f>
        <v>#N/A</v>
      </c>
      <c r="AG1080" s="9">
        <v>99139077</v>
      </c>
      <c r="AH1080" s="9">
        <v>18785</v>
      </c>
      <c r="AI1080" s="9">
        <f>VLOOKUP(AG1080,[2]CRN!$A$2:$J$2833,10,FALSE)</f>
        <v>19725</v>
      </c>
      <c r="AJ1080" s="9">
        <f t="shared" si="69"/>
        <v>5.0039925472451424E-2</v>
      </c>
      <c r="AL1080" s="9">
        <v>99139077</v>
      </c>
      <c r="AM1080" s="9">
        <v>20316</v>
      </c>
      <c r="AT1080" s="9">
        <v>97761585</v>
      </c>
      <c r="AU1080" s="9">
        <v>99918368</v>
      </c>
      <c r="AX1080" s="9">
        <v>98161457</v>
      </c>
      <c r="AY1080" s="9">
        <v>4273</v>
      </c>
      <c r="BB1080" s="9">
        <v>99918362</v>
      </c>
      <c r="BC1080" s="9">
        <v>21299</v>
      </c>
      <c r="BF1080" s="9">
        <v>99918362</v>
      </c>
      <c r="BG1080" s="9">
        <v>23216</v>
      </c>
    </row>
    <row r="1081" spans="2:59" x14ac:dyDescent="0.35">
      <c r="B1081" s="21" t="s">
        <v>268</v>
      </c>
      <c r="C1081" s="21" t="s">
        <v>39</v>
      </c>
      <c r="D1081" s="21" t="s">
        <v>93</v>
      </c>
      <c r="E1081" s="21" t="s">
        <v>93</v>
      </c>
      <c r="F1081" s="21" t="s">
        <v>408</v>
      </c>
      <c r="G1081" s="8" t="s">
        <v>195</v>
      </c>
      <c r="H1081" s="8">
        <v>40</v>
      </c>
      <c r="I1081" s="8" t="s">
        <v>170</v>
      </c>
      <c r="J1081" s="8" t="s">
        <v>154</v>
      </c>
      <c r="K1081" s="8">
        <v>3</v>
      </c>
      <c r="L1081" s="8" t="s">
        <v>161</v>
      </c>
      <c r="M1081" s="8">
        <v>586</v>
      </c>
      <c r="N1081" s="8">
        <v>99918373</v>
      </c>
      <c r="O1081" s="8">
        <v>99139082</v>
      </c>
      <c r="P1081" s="8">
        <v>99918373</v>
      </c>
      <c r="Q1081" s="8">
        <v>19807</v>
      </c>
      <c r="R1081" s="8">
        <v>20400</v>
      </c>
      <c r="S1081" s="8">
        <f t="shared" si="66"/>
        <v>20507</v>
      </c>
      <c r="T1081" s="8">
        <f t="shared" si="67"/>
        <v>21389</v>
      </c>
      <c r="U1081" s="8">
        <f t="shared" si="68"/>
        <v>23314</v>
      </c>
      <c r="V1081" s="21" t="s">
        <v>146</v>
      </c>
      <c r="W1081" s="21" t="s">
        <v>146</v>
      </c>
      <c r="X1081" s="8" t="s">
        <v>181</v>
      </c>
      <c r="Y1081" s="8" t="s">
        <v>183</v>
      </c>
      <c r="Z1081" s="8">
        <v>4</v>
      </c>
      <c r="AA1081" s="8" t="s">
        <v>1668</v>
      </c>
      <c r="AB1081" s="8" t="s">
        <v>188</v>
      </c>
      <c r="AC1081" s="8" t="s">
        <v>1758</v>
      </c>
      <c r="AE1081" s="8" t="e">
        <f>VLOOKUP(N1081,[1]CRN!$H$2:$I$1212,2,FALSE)</f>
        <v>#N/A</v>
      </c>
      <c r="AG1081" s="9">
        <v>99139082</v>
      </c>
      <c r="AH1081" s="9">
        <v>18863</v>
      </c>
      <c r="AI1081" s="9">
        <f>VLOOKUP(AG1081,[2]CRN!$A$2:$J$2833,10,FALSE)</f>
        <v>19807</v>
      </c>
      <c r="AJ1081" s="9">
        <f t="shared" si="69"/>
        <v>5.0045061761119655E-2</v>
      </c>
      <c r="AL1081" s="9">
        <v>99139082</v>
      </c>
      <c r="AM1081" s="9">
        <v>20400</v>
      </c>
      <c r="AT1081" s="9">
        <v>96418941</v>
      </c>
      <c r="AU1081" s="9">
        <v>99918369</v>
      </c>
      <c r="AX1081" s="9">
        <v>98161458</v>
      </c>
      <c r="AY1081" s="9">
        <v>4501</v>
      </c>
      <c r="BB1081" s="9">
        <v>99918373</v>
      </c>
      <c r="BC1081" s="9">
        <v>21389</v>
      </c>
      <c r="BF1081" s="9">
        <v>99918373</v>
      </c>
      <c r="BG1081" s="9">
        <v>23314</v>
      </c>
    </row>
    <row r="1082" spans="2:59" x14ac:dyDescent="0.35">
      <c r="B1082" s="21" t="s">
        <v>269</v>
      </c>
      <c r="C1082" s="21" t="s">
        <v>39</v>
      </c>
      <c r="D1082" s="21" t="s">
        <v>94</v>
      </c>
      <c r="E1082" s="21" t="s">
        <v>94</v>
      </c>
      <c r="F1082" s="21" t="str">
        <f>MID(E1082,8,3)</f>
        <v>4-2</v>
      </c>
      <c r="G1082" s="8" t="s">
        <v>195</v>
      </c>
      <c r="H1082" s="8">
        <v>40</v>
      </c>
      <c r="I1082" s="8" t="s">
        <v>170</v>
      </c>
      <c r="J1082" s="8" t="s">
        <v>151</v>
      </c>
      <c r="K1082" s="8">
        <v>3</v>
      </c>
      <c r="L1082" s="8" t="s">
        <v>161</v>
      </c>
      <c r="M1082" s="8">
        <v>609</v>
      </c>
      <c r="N1082" s="8">
        <v>99918363</v>
      </c>
      <c r="O1082" s="8">
        <v>99132995</v>
      </c>
      <c r="P1082" s="8">
        <v>99918363</v>
      </c>
      <c r="Q1082" s="8">
        <v>20839</v>
      </c>
      <c r="R1082" s="8">
        <v>21464</v>
      </c>
      <c r="S1082" s="8">
        <f t="shared" si="66"/>
        <v>21602</v>
      </c>
      <c r="T1082" s="8">
        <f t="shared" si="67"/>
        <v>22528</v>
      </c>
      <c r="U1082" s="8">
        <f t="shared" si="68"/>
        <v>24556</v>
      </c>
      <c r="V1082" s="21" t="s">
        <v>146</v>
      </c>
      <c r="W1082" s="21" t="s">
        <v>146</v>
      </c>
      <c r="X1082" s="8" t="s">
        <v>181</v>
      </c>
      <c r="Y1082" s="8" t="s">
        <v>183</v>
      </c>
      <c r="Z1082" s="8">
        <v>4</v>
      </c>
      <c r="AA1082" s="8" t="s">
        <v>1667</v>
      </c>
      <c r="AB1082" s="8" t="s">
        <v>188</v>
      </c>
      <c r="AC1082" s="8" t="s">
        <v>1758</v>
      </c>
      <c r="AE1082" s="8" t="e">
        <f>VLOOKUP(N1082,[1]CRN!$H$2:$I$1212,2,FALSE)</f>
        <v>#N/A</v>
      </c>
      <c r="AG1082" s="9">
        <v>99132995</v>
      </c>
      <c r="AH1082" s="9">
        <v>19846</v>
      </c>
      <c r="AI1082" s="9">
        <f>VLOOKUP(AG1082,[2]CRN!$A$2:$J$2833,10,FALSE)</f>
        <v>20839</v>
      </c>
      <c r="AJ1082" s="9">
        <f t="shared" si="69"/>
        <v>5.0035271591252643E-2</v>
      </c>
      <c r="AL1082" s="9">
        <v>99132995</v>
      </c>
      <c r="AM1082" s="9">
        <v>21464</v>
      </c>
      <c r="AT1082" s="9">
        <v>96418942</v>
      </c>
      <c r="AU1082" s="9">
        <v>99918370</v>
      </c>
      <c r="AX1082" s="9">
        <v>98161459</v>
      </c>
      <c r="AY1082" s="9">
        <v>4569</v>
      </c>
      <c r="BB1082" s="9">
        <v>99918363</v>
      </c>
      <c r="BC1082" s="9">
        <v>22528</v>
      </c>
      <c r="BF1082" s="9">
        <v>99918363</v>
      </c>
      <c r="BG1082" s="9">
        <v>24556</v>
      </c>
    </row>
    <row r="1083" spans="2:59" x14ac:dyDescent="0.35">
      <c r="B1083" s="21" t="s">
        <v>270</v>
      </c>
      <c r="C1083" s="21" t="s">
        <v>39</v>
      </c>
      <c r="D1083" s="21" t="s">
        <v>94</v>
      </c>
      <c r="E1083" s="21" t="s">
        <v>94</v>
      </c>
      <c r="F1083" s="21" t="str">
        <f>MID(E1083,8,3)</f>
        <v>4-2</v>
      </c>
      <c r="G1083" s="8" t="s">
        <v>195</v>
      </c>
      <c r="H1083" s="8">
        <v>40</v>
      </c>
      <c r="I1083" s="8" t="s">
        <v>170</v>
      </c>
      <c r="J1083" s="8" t="s">
        <v>154</v>
      </c>
      <c r="K1083" s="8">
        <v>3</v>
      </c>
      <c r="L1083" s="8" t="s">
        <v>161</v>
      </c>
      <c r="M1083" s="8">
        <v>609</v>
      </c>
      <c r="N1083" s="8">
        <v>99918374</v>
      </c>
      <c r="O1083" s="8">
        <v>99139243</v>
      </c>
      <c r="P1083" s="8">
        <v>99918374</v>
      </c>
      <c r="Q1083" s="8">
        <v>20921</v>
      </c>
      <c r="R1083" s="8">
        <v>21548</v>
      </c>
      <c r="S1083" s="8">
        <f t="shared" si="66"/>
        <v>21689</v>
      </c>
      <c r="T1083" s="8">
        <f t="shared" si="67"/>
        <v>22618</v>
      </c>
      <c r="U1083" s="8">
        <f t="shared" si="68"/>
        <v>24654</v>
      </c>
      <c r="V1083" s="21" t="s">
        <v>146</v>
      </c>
      <c r="W1083" s="21" t="s">
        <v>146</v>
      </c>
      <c r="X1083" s="8" t="s">
        <v>181</v>
      </c>
      <c r="Y1083" s="8" t="s">
        <v>183</v>
      </c>
      <c r="Z1083" s="8">
        <v>4</v>
      </c>
      <c r="AA1083" s="8" t="s">
        <v>1667</v>
      </c>
      <c r="AB1083" s="8" t="s">
        <v>188</v>
      </c>
      <c r="AC1083" s="8" t="s">
        <v>1758</v>
      </c>
      <c r="AE1083" s="8" t="e">
        <f>VLOOKUP(N1083,[1]CRN!$H$2:$I$1212,2,FALSE)</f>
        <v>#N/A</v>
      </c>
      <c r="AG1083" s="9">
        <v>99139243</v>
      </c>
      <c r="AH1083" s="9">
        <v>19924</v>
      </c>
      <c r="AI1083" s="9">
        <f>VLOOKUP(AG1083,[2]CRN!$A$2:$J$2833,10,FALSE)</f>
        <v>20921</v>
      </c>
      <c r="AJ1083" s="9">
        <f t="shared" si="69"/>
        <v>5.0040152579803251E-2</v>
      </c>
      <c r="AL1083" s="9">
        <v>99139243</v>
      </c>
      <c r="AM1083" s="9">
        <v>21548</v>
      </c>
      <c r="AT1083" s="9">
        <v>96418943</v>
      </c>
      <c r="AU1083" s="9">
        <v>99918371</v>
      </c>
      <c r="AX1083" s="9">
        <v>98161460</v>
      </c>
      <c r="AY1083" s="9">
        <v>4992</v>
      </c>
      <c r="BB1083" s="9">
        <v>99918374</v>
      </c>
      <c r="BC1083" s="9">
        <v>22618</v>
      </c>
      <c r="BF1083" s="9">
        <v>99918374</v>
      </c>
      <c r="BG1083" s="9">
        <v>24654</v>
      </c>
    </row>
    <row r="1084" spans="2:59" x14ac:dyDescent="0.35">
      <c r="B1084" s="21" t="s">
        <v>271</v>
      </c>
      <c r="C1084" s="21" t="s">
        <v>39</v>
      </c>
      <c r="D1084" s="21" t="s">
        <v>95</v>
      </c>
      <c r="E1084" s="21" t="s">
        <v>95</v>
      </c>
      <c r="F1084" s="21" t="str">
        <f>MID(E1084,8,3)</f>
        <v>4-1</v>
      </c>
      <c r="G1084" s="8" t="s">
        <v>195</v>
      </c>
      <c r="H1084" s="8">
        <v>50</v>
      </c>
      <c r="I1084" s="8" t="s">
        <v>174</v>
      </c>
      <c r="J1084" s="8" t="s">
        <v>151</v>
      </c>
      <c r="K1084" s="8">
        <v>3</v>
      </c>
      <c r="L1084" s="8" t="s">
        <v>161</v>
      </c>
      <c r="M1084" s="8">
        <v>792</v>
      </c>
      <c r="N1084" s="8">
        <v>99918364</v>
      </c>
      <c r="O1084" s="8">
        <v>96418877</v>
      </c>
      <c r="P1084" s="8">
        <v>99918364</v>
      </c>
      <c r="Q1084" s="8">
        <v>22474</v>
      </c>
      <c r="R1084" s="8">
        <v>23148</v>
      </c>
      <c r="S1084" s="8">
        <f t="shared" si="66"/>
        <v>23049</v>
      </c>
      <c r="T1084" s="8">
        <f t="shared" si="67"/>
        <v>24048</v>
      </c>
      <c r="U1084" s="8">
        <f t="shared" si="68"/>
        <v>26212</v>
      </c>
      <c r="V1084" s="21" t="s">
        <v>146</v>
      </c>
      <c r="W1084" s="21" t="s">
        <v>146</v>
      </c>
      <c r="X1084" s="8" t="s">
        <v>181</v>
      </c>
      <c r="Y1084" s="8" t="s">
        <v>183</v>
      </c>
      <c r="Z1084" s="8">
        <v>4</v>
      </c>
      <c r="AA1084" s="8" t="s">
        <v>1667</v>
      </c>
      <c r="AB1084" s="8" t="s">
        <v>188</v>
      </c>
      <c r="AC1084" s="8" t="s">
        <v>1758</v>
      </c>
      <c r="AE1084" s="8" t="e">
        <f>VLOOKUP(N1084,[1]CRN!$H$2:$I$1212,2,FALSE)</f>
        <v>#N/A</v>
      </c>
      <c r="AG1084" s="9">
        <v>96418877</v>
      </c>
      <c r="AH1084" s="9">
        <v>21403</v>
      </c>
      <c r="AI1084" s="9">
        <f>VLOOKUP(AG1084,[2]CRN!$A$2:$J$2833,10,FALSE)</f>
        <v>22474</v>
      </c>
      <c r="AJ1084" s="9">
        <f t="shared" si="69"/>
        <v>5.0039714058776809E-2</v>
      </c>
      <c r="AL1084" s="9">
        <v>96418877</v>
      </c>
      <c r="AM1084" s="9">
        <v>23148</v>
      </c>
      <c r="AT1084" s="9">
        <v>99139081</v>
      </c>
      <c r="AU1084" s="9">
        <v>99918372</v>
      </c>
      <c r="AX1084" s="9">
        <v>98161461</v>
      </c>
      <c r="AY1084" s="9">
        <v>5060</v>
      </c>
      <c r="BB1084" s="9">
        <v>99918364</v>
      </c>
      <c r="BC1084" s="9">
        <v>24048</v>
      </c>
      <c r="BF1084" s="9">
        <v>99918364</v>
      </c>
      <c r="BG1084" s="9">
        <v>26212</v>
      </c>
    </row>
    <row r="1085" spans="2:59" x14ac:dyDescent="0.35">
      <c r="B1085" s="21" t="s">
        <v>272</v>
      </c>
      <c r="C1085" s="21" t="s">
        <v>39</v>
      </c>
      <c r="D1085" s="21" t="s">
        <v>95</v>
      </c>
      <c r="E1085" s="21" t="s">
        <v>95</v>
      </c>
      <c r="F1085" s="21" t="str">
        <f>MID(E1085,8,3)</f>
        <v>4-1</v>
      </c>
      <c r="G1085" s="8" t="s">
        <v>195</v>
      </c>
      <c r="H1085" s="8">
        <v>50</v>
      </c>
      <c r="I1085" s="8" t="s">
        <v>174</v>
      </c>
      <c r="J1085" s="8" t="s">
        <v>154</v>
      </c>
      <c r="K1085" s="8">
        <v>3</v>
      </c>
      <c r="L1085" s="8" t="s">
        <v>161</v>
      </c>
      <c r="M1085" s="8">
        <v>792</v>
      </c>
      <c r="N1085" s="8">
        <v>99918375</v>
      </c>
      <c r="O1085" s="8">
        <v>96418947</v>
      </c>
      <c r="P1085" s="8">
        <v>99918375</v>
      </c>
      <c r="Q1085" s="8">
        <v>22556</v>
      </c>
      <c r="R1085" s="8">
        <v>23232</v>
      </c>
      <c r="S1085" s="8">
        <f t="shared" si="66"/>
        <v>23136</v>
      </c>
      <c r="T1085" s="8">
        <f t="shared" si="67"/>
        <v>24138</v>
      </c>
      <c r="U1085" s="8">
        <f t="shared" si="68"/>
        <v>26310</v>
      </c>
      <c r="V1085" s="21" t="s">
        <v>146</v>
      </c>
      <c r="W1085" s="21" t="s">
        <v>146</v>
      </c>
      <c r="X1085" s="8" t="s">
        <v>181</v>
      </c>
      <c r="Y1085" s="8" t="s">
        <v>183</v>
      </c>
      <c r="Z1085" s="8">
        <v>4</v>
      </c>
      <c r="AA1085" s="8" t="s">
        <v>1667</v>
      </c>
      <c r="AB1085" s="8" t="s">
        <v>188</v>
      </c>
      <c r="AC1085" s="8" t="s">
        <v>1758</v>
      </c>
      <c r="AE1085" s="8" t="e">
        <f>VLOOKUP(N1085,[1]CRN!$H$2:$I$1212,2,FALSE)</f>
        <v>#N/A</v>
      </c>
      <c r="AG1085" s="9">
        <v>96418947</v>
      </c>
      <c r="AH1085" s="9">
        <v>21481</v>
      </c>
      <c r="AI1085" s="9">
        <f>VLOOKUP(AG1085,[2]CRN!$A$2:$J$2833,10,FALSE)</f>
        <v>22556</v>
      </c>
      <c r="AJ1085" s="9">
        <f t="shared" si="69"/>
        <v>5.0044225129183932E-2</v>
      </c>
      <c r="AL1085" s="9">
        <v>96418947</v>
      </c>
      <c r="AM1085" s="9">
        <v>23232</v>
      </c>
      <c r="AT1085" s="9">
        <v>99139082</v>
      </c>
      <c r="AU1085" s="9">
        <v>99918373</v>
      </c>
      <c r="AX1085" s="9">
        <v>98161462</v>
      </c>
      <c r="AY1085" s="9">
        <v>5246</v>
      </c>
      <c r="BB1085" s="9">
        <v>99918375</v>
      </c>
      <c r="BC1085" s="9">
        <v>24138</v>
      </c>
      <c r="BF1085" s="9">
        <v>99918375</v>
      </c>
      <c r="BG1085" s="9">
        <v>26310</v>
      </c>
    </row>
    <row r="1086" spans="2:59" x14ac:dyDescent="0.35">
      <c r="B1086" s="21" t="s">
        <v>273</v>
      </c>
      <c r="C1086" s="21" t="s">
        <v>39</v>
      </c>
      <c r="D1086" s="21" t="s">
        <v>96</v>
      </c>
      <c r="E1086" s="21" t="s">
        <v>96</v>
      </c>
      <c r="F1086" s="21" t="s">
        <v>409</v>
      </c>
      <c r="G1086" s="8" t="s">
        <v>195</v>
      </c>
      <c r="H1086" s="8">
        <v>50</v>
      </c>
      <c r="I1086" s="8" t="s">
        <v>174</v>
      </c>
      <c r="J1086" s="8" t="s">
        <v>151</v>
      </c>
      <c r="K1086" s="8">
        <v>3</v>
      </c>
      <c r="L1086" s="8" t="s">
        <v>161</v>
      </c>
      <c r="M1086" s="8">
        <v>792</v>
      </c>
      <c r="N1086" s="8">
        <v>99918365</v>
      </c>
      <c r="O1086" s="8">
        <v>96418878</v>
      </c>
      <c r="P1086" s="8">
        <v>99918365</v>
      </c>
      <c r="Q1086" s="8">
        <v>22474</v>
      </c>
      <c r="R1086" s="8">
        <v>23148</v>
      </c>
      <c r="S1086" s="8">
        <f t="shared" si="66"/>
        <v>23049</v>
      </c>
      <c r="T1086" s="8">
        <f t="shared" si="67"/>
        <v>24048</v>
      </c>
      <c r="U1086" s="8">
        <f t="shared" si="68"/>
        <v>26212</v>
      </c>
      <c r="V1086" s="21" t="s">
        <v>146</v>
      </c>
      <c r="W1086" s="21" t="s">
        <v>146</v>
      </c>
      <c r="X1086" s="8" t="s">
        <v>181</v>
      </c>
      <c r="Y1086" s="8" t="s">
        <v>183</v>
      </c>
      <c r="Z1086" s="8">
        <v>4</v>
      </c>
      <c r="AA1086" s="8" t="s">
        <v>1667</v>
      </c>
      <c r="AB1086" s="8" t="s">
        <v>188</v>
      </c>
      <c r="AC1086" s="8" t="s">
        <v>1758</v>
      </c>
      <c r="AE1086" s="8" t="e">
        <f>VLOOKUP(N1086,[1]CRN!$H$2:$I$1212,2,FALSE)</f>
        <v>#N/A</v>
      </c>
      <c r="AG1086" s="9">
        <v>96418878</v>
      </c>
      <c r="AH1086" s="9">
        <v>21403</v>
      </c>
      <c r="AI1086" s="9">
        <f>VLOOKUP(AG1086,[2]CRN!$A$2:$J$2833,10,FALSE)</f>
        <v>22474</v>
      </c>
      <c r="AJ1086" s="9">
        <f t="shared" si="69"/>
        <v>5.0039714058776809E-2</v>
      </c>
      <c r="AL1086" s="9">
        <v>96418878</v>
      </c>
      <c r="AM1086" s="9">
        <v>23148</v>
      </c>
      <c r="AT1086" s="9">
        <v>99139243</v>
      </c>
      <c r="AU1086" s="9">
        <v>99918374</v>
      </c>
      <c r="AX1086" s="9">
        <v>98161463</v>
      </c>
      <c r="AY1086" s="9">
        <v>5314</v>
      </c>
      <c r="BB1086" s="9">
        <v>99918365</v>
      </c>
      <c r="BC1086" s="9">
        <v>24048</v>
      </c>
      <c r="BF1086" s="9">
        <v>99918365</v>
      </c>
      <c r="BG1086" s="9">
        <v>26212</v>
      </c>
    </row>
    <row r="1087" spans="2:59" x14ac:dyDescent="0.35">
      <c r="B1087" s="21" t="s">
        <v>274</v>
      </c>
      <c r="C1087" s="21" t="s">
        <v>39</v>
      </c>
      <c r="D1087" s="21" t="s">
        <v>96</v>
      </c>
      <c r="E1087" s="21" t="s">
        <v>96</v>
      </c>
      <c r="F1087" s="21" t="s">
        <v>409</v>
      </c>
      <c r="G1087" s="8" t="s">
        <v>195</v>
      </c>
      <c r="H1087" s="8">
        <v>50</v>
      </c>
      <c r="I1087" s="8" t="s">
        <v>174</v>
      </c>
      <c r="J1087" s="8" t="s">
        <v>154</v>
      </c>
      <c r="K1087" s="8">
        <v>3</v>
      </c>
      <c r="L1087" s="8" t="s">
        <v>161</v>
      </c>
      <c r="M1087" s="8">
        <v>792</v>
      </c>
      <c r="N1087" s="8">
        <v>99918376</v>
      </c>
      <c r="O1087" s="8">
        <v>96418948</v>
      </c>
      <c r="P1087" s="8">
        <v>99918376</v>
      </c>
      <c r="Q1087" s="8">
        <v>22556</v>
      </c>
      <c r="R1087" s="8">
        <v>23232</v>
      </c>
      <c r="S1087" s="8">
        <f t="shared" si="66"/>
        <v>23136</v>
      </c>
      <c r="T1087" s="8">
        <f t="shared" si="67"/>
        <v>24138</v>
      </c>
      <c r="U1087" s="8">
        <f t="shared" si="68"/>
        <v>26310</v>
      </c>
      <c r="V1087" s="21" t="s">
        <v>146</v>
      </c>
      <c r="W1087" s="21" t="s">
        <v>146</v>
      </c>
      <c r="X1087" s="8" t="s">
        <v>181</v>
      </c>
      <c r="Y1087" s="8" t="s">
        <v>183</v>
      </c>
      <c r="Z1087" s="8">
        <v>4</v>
      </c>
      <c r="AA1087" s="8" t="s">
        <v>1667</v>
      </c>
      <c r="AB1087" s="8" t="s">
        <v>188</v>
      </c>
      <c r="AC1087" s="8" t="s">
        <v>1758</v>
      </c>
      <c r="AE1087" s="8" t="e">
        <f>VLOOKUP(N1087,[1]CRN!$H$2:$I$1212,2,FALSE)</f>
        <v>#N/A</v>
      </c>
      <c r="AG1087" s="9">
        <v>96418948</v>
      </c>
      <c r="AH1087" s="9">
        <v>21481</v>
      </c>
      <c r="AI1087" s="9">
        <f>VLOOKUP(AG1087,[2]CRN!$A$2:$J$2833,10,FALSE)</f>
        <v>22556</v>
      </c>
      <c r="AJ1087" s="9">
        <f t="shared" si="69"/>
        <v>5.0044225129183932E-2</v>
      </c>
      <c r="AL1087" s="9">
        <v>96418948</v>
      </c>
      <c r="AM1087" s="9">
        <v>23232</v>
      </c>
      <c r="AT1087" s="9">
        <v>96418947</v>
      </c>
      <c r="AU1087" s="9">
        <v>99918375</v>
      </c>
      <c r="AX1087" s="9">
        <v>98161464</v>
      </c>
      <c r="AY1087" s="9">
        <v>5751</v>
      </c>
      <c r="BB1087" s="9">
        <v>99918376</v>
      </c>
      <c r="BC1087" s="9">
        <v>24138</v>
      </c>
      <c r="BF1087" s="9">
        <v>99918376</v>
      </c>
      <c r="BG1087" s="9">
        <v>26310</v>
      </c>
    </row>
    <row r="1088" spans="2:59" x14ac:dyDescent="0.35">
      <c r="B1088" s="21" t="s">
        <v>275</v>
      </c>
      <c r="C1088" s="21" t="s">
        <v>39</v>
      </c>
      <c r="D1088" s="21" t="s">
        <v>97</v>
      </c>
      <c r="E1088" s="21" t="s">
        <v>97</v>
      </c>
      <c r="F1088" s="21" t="str">
        <f>MID(E1088,8,3)</f>
        <v>5-2</v>
      </c>
      <c r="G1088" s="8" t="s">
        <v>195</v>
      </c>
      <c r="H1088" s="8">
        <v>60</v>
      </c>
      <c r="I1088" s="8" t="s">
        <v>175</v>
      </c>
      <c r="J1088" s="8" t="s">
        <v>151</v>
      </c>
      <c r="K1088" s="8">
        <v>3</v>
      </c>
      <c r="L1088" s="8" t="s">
        <v>161</v>
      </c>
      <c r="M1088" s="8">
        <v>879</v>
      </c>
      <c r="N1088" s="8">
        <v>99918366</v>
      </c>
      <c r="O1088" s="8">
        <v>91129136</v>
      </c>
      <c r="P1088" s="8">
        <v>99918366</v>
      </c>
      <c r="Q1088" s="8">
        <v>25388</v>
      </c>
      <c r="R1088" s="8">
        <v>26150</v>
      </c>
      <c r="S1088" s="8">
        <f t="shared" si="66"/>
        <v>26010</v>
      </c>
      <c r="T1088" s="8">
        <f t="shared" si="67"/>
        <v>27142</v>
      </c>
      <c r="U1088" s="8">
        <f t="shared" si="68"/>
        <v>29585</v>
      </c>
      <c r="V1088" s="21" t="s">
        <v>146</v>
      </c>
      <c r="W1088" s="21" t="s">
        <v>146</v>
      </c>
      <c r="X1088" s="8" t="s">
        <v>181</v>
      </c>
      <c r="Y1088" s="8" t="s">
        <v>183</v>
      </c>
      <c r="Z1088" s="8">
        <v>4</v>
      </c>
      <c r="AA1088" s="8" t="s">
        <v>1667</v>
      </c>
      <c r="AB1088" s="8" t="s">
        <v>188</v>
      </c>
      <c r="AC1088" s="8" t="s">
        <v>1758</v>
      </c>
      <c r="AE1088" s="8" t="e">
        <f>VLOOKUP(N1088,[1]CRN!$H$2:$I$1212,2,FALSE)</f>
        <v>#N/A</v>
      </c>
      <c r="AG1088" s="9">
        <v>91129136</v>
      </c>
      <c r="AH1088" s="9">
        <v>24179</v>
      </c>
      <c r="AI1088" s="9">
        <f>VLOOKUP(AG1088,[2]CRN!$A$2:$J$2833,10,FALSE)</f>
        <v>25388</v>
      </c>
      <c r="AJ1088" s="9">
        <f t="shared" si="69"/>
        <v>5.0002067910169985E-2</v>
      </c>
      <c r="AL1088" s="9">
        <v>91129136</v>
      </c>
      <c r="AM1088" s="9">
        <v>26150</v>
      </c>
      <c r="AT1088" s="9">
        <v>96418948</v>
      </c>
      <c r="AU1088" s="9">
        <v>99918376</v>
      </c>
      <c r="AX1088" s="9">
        <v>98161465</v>
      </c>
      <c r="AY1088" s="9">
        <v>5819</v>
      </c>
      <c r="BB1088" s="9">
        <v>99918366</v>
      </c>
      <c r="BC1088" s="9">
        <v>27142</v>
      </c>
      <c r="BF1088" s="9">
        <v>99918366</v>
      </c>
      <c r="BG1088" s="9">
        <v>29585</v>
      </c>
    </row>
    <row r="1089" spans="2:59" x14ac:dyDescent="0.35">
      <c r="B1089" s="21" t="s">
        <v>276</v>
      </c>
      <c r="C1089" s="21" t="s">
        <v>39</v>
      </c>
      <c r="D1089" s="21" t="s">
        <v>97</v>
      </c>
      <c r="E1089" s="21" t="s">
        <v>97</v>
      </c>
      <c r="F1089" s="21" t="str">
        <f>MID(E1089,8,3)</f>
        <v>5-2</v>
      </c>
      <c r="G1089" s="8" t="s">
        <v>195</v>
      </c>
      <c r="H1089" s="8">
        <v>60</v>
      </c>
      <c r="I1089" s="8" t="s">
        <v>175</v>
      </c>
      <c r="J1089" s="8" t="s">
        <v>154</v>
      </c>
      <c r="K1089" s="8">
        <v>3</v>
      </c>
      <c r="L1089" s="8" t="s">
        <v>161</v>
      </c>
      <c r="M1089" s="8">
        <v>879</v>
      </c>
      <c r="N1089" s="8">
        <v>99918377</v>
      </c>
      <c r="O1089" s="8">
        <v>91129138</v>
      </c>
      <c r="P1089" s="8">
        <v>99918377</v>
      </c>
      <c r="Q1089" s="8">
        <v>25470</v>
      </c>
      <c r="R1089" s="8">
        <v>26234</v>
      </c>
      <c r="S1089" s="8">
        <f t="shared" si="66"/>
        <v>26097</v>
      </c>
      <c r="T1089" s="8">
        <f t="shared" si="67"/>
        <v>27232</v>
      </c>
      <c r="U1089" s="8">
        <f t="shared" si="68"/>
        <v>29683</v>
      </c>
      <c r="V1089" s="21" t="s">
        <v>146</v>
      </c>
      <c r="W1089" s="21" t="s">
        <v>146</v>
      </c>
      <c r="X1089" s="8" t="s">
        <v>181</v>
      </c>
      <c r="Y1089" s="8" t="s">
        <v>183</v>
      </c>
      <c r="Z1089" s="8">
        <v>4</v>
      </c>
      <c r="AA1089" s="8" t="s">
        <v>1667</v>
      </c>
      <c r="AB1089" s="8" t="s">
        <v>188</v>
      </c>
      <c r="AC1089" s="8" t="s">
        <v>1758</v>
      </c>
      <c r="AE1089" s="8" t="e">
        <f>VLOOKUP(N1089,[1]CRN!$H$2:$I$1212,2,FALSE)</f>
        <v>#N/A</v>
      </c>
      <c r="AG1089" s="9">
        <v>91129138</v>
      </c>
      <c r="AH1089" s="9">
        <v>24257</v>
      </c>
      <c r="AI1089" s="9">
        <f>VLOOKUP(AG1089,[2]CRN!$A$2:$J$2833,10,FALSE)</f>
        <v>25470</v>
      </c>
      <c r="AJ1089" s="9">
        <f t="shared" si="69"/>
        <v>5.0006183782001071E-2</v>
      </c>
      <c r="AL1089" s="9">
        <v>91129138</v>
      </c>
      <c r="AM1089" s="9">
        <v>26234</v>
      </c>
      <c r="AT1089" s="9">
        <v>91129138</v>
      </c>
      <c r="AU1089" s="9">
        <v>99918377</v>
      </c>
      <c r="AX1089" s="9">
        <v>98161466</v>
      </c>
      <c r="AY1089" s="9">
        <v>6251</v>
      </c>
      <c r="BB1089" s="9">
        <v>99918377</v>
      </c>
      <c r="BC1089" s="9">
        <v>27232</v>
      </c>
      <c r="BF1089" s="9">
        <v>99918377</v>
      </c>
      <c r="BG1089" s="9">
        <v>29683</v>
      </c>
    </row>
    <row r="1090" spans="2:59" x14ac:dyDescent="0.35">
      <c r="B1090" s="21" t="s">
        <v>277</v>
      </c>
      <c r="C1090" s="21" t="s">
        <v>39</v>
      </c>
      <c r="D1090" s="21" t="s">
        <v>1652</v>
      </c>
      <c r="E1090" s="21" t="s">
        <v>1652</v>
      </c>
      <c r="F1090" s="21" t="str">
        <f>MID(E1090,8,3)</f>
        <v>1-1</v>
      </c>
      <c r="G1090" s="8" t="s">
        <v>1669</v>
      </c>
      <c r="H1090" s="8">
        <v>15</v>
      </c>
      <c r="I1090" s="8" t="s">
        <v>159</v>
      </c>
      <c r="J1090" s="8" t="s">
        <v>151</v>
      </c>
      <c r="K1090" s="8">
        <v>3</v>
      </c>
      <c r="L1090" s="8" t="s">
        <v>153</v>
      </c>
      <c r="M1090" s="8">
        <v>700</v>
      </c>
      <c r="N1090" s="8">
        <v>99918449</v>
      </c>
      <c r="O1090" s="8">
        <v>99145060</v>
      </c>
      <c r="P1090" s="8">
        <v>99918449</v>
      </c>
      <c r="Q1090" s="29">
        <v>10000</v>
      </c>
      <c r="R1090" s="8">
        <v>10000</v>
      </c>
      <c r="S1090" s="8">
        <f t="shared" si="66"/>
        <v>10300</v>
      </c>
      <c r="T1090" s="8">
        <f t="shared" si="67"/>
        <v>10712</v>
      </c>
      <c r="U1090" s="8">
        <f t="shared" si="68"/>
        <v>11355</v>
      </c>
      <c r="V1090" s="21" t="s">
        <v>1672</v>
      </c>
      <c r="W1090" s="21" t="s">
        <v>1767</v>
      </c>
      <c r="X1090" s="8" t="s">
        <v>181</v>
      </c>
      <c r="Y1090" s="8" t="s">
        <v>183</v>
      </c>
      <c r="Z1090" s="8">
        <v>4</v>
      </c>
      <c r="AA1090" s="8" t="s">
        <v>1668</v>
      </c>
      <c r="AB1090" s="8" t="s">
        <v>185</v>
      </c>
      <c r="AC1090" s="8" t="s">
        <v>2072</v>
      </c>
      <c r="AE1090" s="8"/>
      <c r="AL1090" s="9">
        <v>99145060</v>
      </c>
      <c r="AM1090" s="9">
        <v>10000</v>
      </c>
      <c r="AT1090" s="9">
        <v>99145091</v>
      </c>
      <c r="AU1090" s="9">
        <v>99918413</v>
      </c>
      <c r="AX1090" s="9">
        <v>98161467</v>
      </c>
      <c r="AY1090" s="9">
        <v>6319</v>
      </c>
      <c r="BB1090" s="9">
        <v>99918449</v>
      </c>
      <c r="BC1090" s="9">
        <v>10712</v>
      </c>
      <c r="BF1090" s="9">
        <v>99918449</v>
      </c>
      <c r="BG1090" s="9">
        <v>11355</v>
      </c>
    </row>
    <row r="1091" spans="2:59" x14ac:dyDescent="0.35">
      <c r="B1091" s="21" t="s">
        <v>278</v>
      </c>
      <c r="C1091" s="21" t="s">
        <v>39</v>
      </c>
      <c r="D1091" s="21" t="s">
        <v>1652</v>
      </c>
      <c r="E1091" s="21" t="s">
        <v>1652</v>
      </c>
      <c r="F1091" s="21" t="str">
        <f>MID(E1091,8,3)</f>
        <v>1-1</v>
      </c>
      <c r="G1091" s="8" t="s">
        <v>1669</v>
      </c>
      <c r="H1091" s="8">
        <v>15</v>
      </c>
      <c r="I1091" s="8" t="s">
        <v>159</v>
      </c>
      <c r="J1091" s="8" t="s">
        <v>154</v>
      </c>
      <c r="K1091" s="8">
        <v>3</v>
      </c>
      <c r="L1091" s="8" t="s">
        <v>153</v>
      </c>
      <c r="M1091" s="8">
        <v>700</v>
      </c>
      <c r="N1091" s="8">
        <v>99918463</v>
      </c>
      <c r="O1091" s="8">
        <v>99145076</v>
      </c>
      <c r="P1091" s="8">
        <v>99918463</v>
      </c>
      <c r="Q1091" s="29">
        <v>10078</v>
      </c>
      <c r="R1091" s="8">
        <v>10078</v>
      </c>
      <c r="S1091" s="8">
        <f t="shared" si="66"/>
        <v>10384</v>
      </c>
      <c r="T1091" s="8">
        <f t="shared" si="67"/>
        <v>10802</v>
      </c>
      <c r="U1091" s="8">
        <f t="shared" si="68"/>
        <v>11456</v>
      </c>
      <c r="V1091" s="21" t="s">
        <v>1672</v>
      </c>
      <c r="W1091" s="21" t="s">
        <v>1767</v>
      </c>
      <c r="X1091" s="8" t="s">
        <v>181</v>
      </c>
      <c r="Y1091" s="8" t="s">
        <v>183</v>
      </c>
      <c r="Z1091" s="8">
        <v>4</v>
      </c>
      <c r="AA1091" s="8" t="s">
        <v>1668</v>
      </c>
      <c r="AB1091" s="8" t="s">
        <v>185</v>
      </c>
      <c r="AC1091" s="8" t="s">
        <v>2072</v>
      </c>
      <c r="AE1091" s="8"/>
      <c r="AL1091" s="9">
        <v>99145076</v>
      </c>
      <c r="AM1091" s="9">
        <v>10078</v>
      </c>
      <c r="AT1091" s="9">
        <v>99145092</v>
      </c>
      <c r="AU1091" s="9">
        <v>99918414</v>
      </c>
      <c r="AX1091" s="9">
        <v>98161468</v>
      </c>
      <c r="AY1091" s="9">
        <v>6694</v>
      </c>
      <c r="BB1091" s="9">
        <v>99918463</v>
      </c>
      <c r="BC1091" s="9">
        <v>10802</v>
      </c>
      <c r="BF1091" s="9">
        <v>99918463</v>
      </c>
      <c r="BG1091" s="9">
        <v>11456</v>
      </c>
    </row>
    <row r="1092" spans="2:59" x14ac:dyDescent="0.35">
      <c r="B1092" s="21" t="s">
        <v>279</v>
      </c>
      <c r="C1092" s="21" t="s">
        <v>39</v>
      </c>
      <c r="D1092" s="21" t="s">
        <v>1653</v>
      </c>
      <c r="E1092" s="21" t="s">
        <v>1653</v>
      </c>
      <c r="F1092" s="21" t="str">
        <f>RIGHT(E1092,1)</f>
        <v>1</v>
      </c>
      <c r="G1092" s="8" t="s">
        <v>1669</v>
      </c>
      <c r="H1092" s="8">
        <v>20</v>
      </c>
      <c r="I1092" s="8" t="s">
        <v>159</v>
      </c>
      <c r="J1092" s="8" t="s">
        <v>151</v>
      </c>
      <c r="K1092" s="8">
        <v>3</v>
      </c>
      <c r="L1092" s="8" t="s">
        <v>153</v>
      </c>
      <c r="M1092" s="8">
        <v>700</v>
      </c>
      <c r="N1092" s="8">
        <v>99918451</v>
      </c>
      <c r="O1092" s="8">
        <v>99145061</v>
      </c>
      <c r="P1092" s="8">
        <v>99918451</v>
      </c>
      <c r="Q1092" s="29">
        <v>12000</v>
      </c>
      <c r="R1092" s="8">
        <v>12000</v>
      </c>
      <c r="S1092" s="8">
        <f t="shared" si="66"/>
        <v>12360</v>
      </c>
      <c r="T1092" s="8">
        <f t="shared" si="67"/>
        <v>12855</v>
      </c>
      <c r="U1092" s="8">
        <f t="shared" si="68"/>
        <v>13626</v>
      </c>
      <c r="V1092" s="21" t="s">
        <v>1672</v>
      </c>
      <c r="W1092" s="21" t="s">
        <v>1767</v>
      </c>
      <c r="X1092" s="8" t="s">
        <v>181</v>
      </c>
      <c r="Y1092" s="8" t="s">
        <v>183</v>
      </c>
      <c r="Z1092" s="8">
        <v>4</v>
      </c>
      <c r="AA1092" s="8" t="s">
        <v>1668</v>
      </c>
      <c r="AB1092" s="8" t="s">
        <v>185</v>
      </c>
      <c r="AC1092" s="8" t="s">
        <v>2072</v>
      </c>
      <c r="AE1092" s="8"/>
      <c r="AL1092" s="9">
        <v>99145061</v>
      </c>
      <c r="AM1092" s="9">
        <v>12000</v>
      </c>
      <c r="AT1092" s="9">
        <v>99145093</v>
      </c>
      <c r="AU1092" s="9">
        <v>99918415</v>
      </c>
      <c r="AX1092" s="9">
        <v>98161469</v>
      </c>
      <c r="AY1092" s="9">
        <v>6762</v>
      </c>
      <c r="BB1092" s="9">
        <v>99918451</v>
      </c>
      <c r="BC1092" s="9">
        <v>12855</v>
      </c>
      <c r="BF1092" s="9">
        <v>99918451</v>
      </c>
      <c r="BG1092" s="9">
        <v>13626</v>
      </c>
    </row>
    <row r="1093" spans="2:59" x14ac:dyDescent="0.35">
      <c r="B1093" s="21" t="s">
        <v>280</v>
      </c>
      <c r="C1093" s="21" t="s">
        <v>39</v>
      </c>
      <c r="D1093" s="21" t="s">
        <v>1653</v>
      </c>
      <c r="E1093" s="21" t="s">
        <v>1653</v>
      </c>
      <c r="F1093" s="21" t="str">
        <f>RIGHT(E1093,1)</f>
        <v>1</v>
      </c>
      <c r="G1093" s="8" t="s">
        <v>1669</v>
      </c>
      <c r="H1093" s="8">
        <v>20</v>
      </c>
      <c r="I1093" s="8" t="s">
        <v>159</v>
      </c>
      <c r="J1093" s="8" t="s">
        <v>154</v>
      </c>
      <c r="K1093" s="8">
        <v>3</v>
      </c>
      <c r="L1093" s="8" t="s">
        <v>153</v>
      </c>
      <c r="M1093" s="8">
        <v>700</v>
      </c>
      <c r="N1093" s="8">
        <v>99918464</v>
      </c>
      <c r="O1093" s="8">
        <v>99145077</v>
      </c>
      <c r="P1093" s="8">
        <v>99918464</v>
      </c>
      <c r="Q1093" s="29">
        <v>12078</v>
      </c>
      <c r="R1093" s="8">
        <v>12078</v>
      </c>
      <c r="S1093" s="8">
        <f t="shared" si="66"/>
        <v>12444</v>
      </c>
      <c r="T1093" s="8">
        <f t="shared" si="67"/>
        <v>12945</v>
      </c>
      <c r="U1093" s="8">
        <f t="shared" si="68"/>
        <v>13727</v>
      </c>
      <c r="V1093" s="21" t="s">
        <v>1672</v>
      </c>
      <c r="W1093" s="21" t="s">
        <v>1767</v>
      </c>
      <c r="X1093" s="8" t="s">
        <v>181</v>
      </c>
      <c r="Y1093" s="8" t="s">
        <v>183</v>
      </c>
      <c r="Z1093" s="8">
        <v>4</v>
      </c>
      <c r="AA1093" s="8" t="s">
        <v>1668</v>
      </c>
      <c r="AB1093" s="8" t="s">
        <v>185</v>
      </c>
      <c r="AC1093" s="8" t="s">
        <v>2072</v>
      </c>
      <c r="AE1093" s="8"/>
      <c r="AL1093" s="9">
        <v>99145077</v>
      </c>
      <c r="AM1093" s="9">
        <v>12078</v>
      </c>
      <c r="AT1093" s="9">
        <v>99145094</v>
      </c>
      <c r="AU1093" s="9">
        <v>99918416</v>
      </c>
      <c r="AX1093" s="9">
        <v>98161470</v>
      </c>
      <c r="AY1093" s="9">
        <v>7215</v>
      </c>
      <c r="BB1093" s="9">
        <v>99918464</v>
      </c>
      <c r="BC1093" s="9">
        <v>12945</v>
      </c>
      <c r="BF1093" s="9">
        <v>99918464</v>
      </c>
      <c r="BG1093" s="9">
        <v>13727</v>
      </c>
    </row>
    <row r="1094" spans="2:59" x14ac:dyDescent="0.35">
      <c r="B1094" s="21" t="s">
        <v>281</v>
      </c>
      <c r="C1094" s="21" t="s">
        <v>39</v>
      </c>
      <c r="D1094" s="21" t="s">
        <v>1654</v>
      </c>
      <c r="E1094" s="21" t="s">
        <v>1654</v>
      </c>
      <c r="F1094" s="21" t="str">
        <f>MID(E1094,8,3)</f>
        <v>2-2</v>
      </c>
      <c r="G1094" s="8" t="s">
        <v>1669</v>
      </c>
      <c r="H1094" s="8">
        <v>25</v>
      </c>
      <c r="I1094" s="8" t="s">
        <v>160</v>
      </c>
      <c r="J1094" s="8" t="s">
        <v>151</v>
      </c>
      <c r="K1094" s="8">
        <v>3</v>
      </c>
      <c r="L1094" s="8" t="s">
        <v>153</v>
      </c>
      <c r="M1094" s="8">
        <v>741</v>
      </c>
      <c r="N1094" s="8">
        <v>99918452</v>
      </c>
      <c r="O1094" s="8">
        <v>99145063</v>
      </c>
      <c r="P1094" s="8">
        <v>99918452</v>
      </c>
      <c r="Q1094" s="29">
        <v>14340</v>
      </c>
      <c r="R1094" s="8">
        <v>14340</v>
      </c>
      <c r="S1094" s="8">
        <f t="shared" si="66"/>
        <v>14771</v>
      </c>
      <c r="T1094" s="8">
        <f t="shared" si="67"/>
        <v>15362</v>
      </c>
      <c r="U1094" s="8">
        <f t="shared" si="68"/>
        <v>16283</v>
      </c>
      <c r="V1094" s="21" t="s">
        <v>1672</v>
      </c>
      <c r="W1094" s="21" t="s">
        <v>1767</v>
      </c>
      <c r="X1094" s="8" t="s">
        <v>181</v>
      </c>
      <c r="Y1094" s="8" t="s">
        <v>183</v>
      </c>
      <c r="Z1094" s="8">
        <v>4</v>
      </c>
      <c r="AA1094" s="8" t="s">
        <v>1668</v>
      </c>
      <c r="AB1094" s="8" t="s">
        <v>185</v>
      </c>
      <c r="AC1094" s="8" t="s">
        <v>2072</v>
      </c>
      <c r="AE1094" s="8"/>
      <c r="AL1094" s="9">
        <v>99145063</v>
      </c>
      <c r="AM1094" s="9">
        <v>14340</v>
      </c>
      <c r="AT1094" s="9">
        <v>99145095</v>
      </c>
      <c r="AU1094" s="9">
        <v>99918417</v>
      </c>
      <c r="AX1094" s="9">
        <v>98161471</v>
      </c>
      <c r="AY1094" s="9">
        <v>7283</v>
      </c>
      <c r="BB1094" s="9">
        <v>99918452</v>
      </c>
      <c r="BC1094" s="9">
        <v>15362</v>
      </c>
      <c r="BF1094" s="9">
        <v>99918452</v>
      </c>
      <c r="BG1094" s="9">
        <v>16283</v>
      </c>
    </row>
    <row r="1095" spans="2:59" x14ac:dyDescent="0.35">
      <c r="B1095" s="21" t="s">
        <v>282</v>
      </c>
      <c r="C1095" s="21" t="s">
        <v>39</v>
      </c>
      <c r="D1095" s="21" t="s">
        <v>1654</v>
      </c>
      <c r="E1095" s="21" t="s">
        <v>1654</v>
      </c>
      <c r="F1095" s="21" t="str">
        <f>MID(E1095,8,3)</f>
        <v>2-2</v>
      </c>
      <c r="G1095" s="8" t="s">
        <v>1669</v>
      </c>
      <c r="H1095" s="8">
        <v>25</v>
      </c>
      <c r="I1095" s="8" t="s">
        <v>160</v>
      </c>
      <c r="J1095" s="8" t="s">
        <v>154</v>
      </c>
      <c r="K1095" s="8">
        <v>3</v>
      </c>
      <c r="L1095" s="8" t="s">
        <v>153</v>
      </c>
      <c r="M1095" s="8">
        <v>741</v>
      </c>
      <c r="N1095" s="8">
        <v>99918465</v>
      </c>
      <c r="O1095" s="8">
        <v>99145078</v>
      </c>
      <c r="P1095" s="8">
        <v>99918465</v>
      </c>
      <c r="Q1095" s="29">
        <v>14418</v>
      </c>
      <c r="R1095" s="8">
        <v>14418</v>
      </c>
      <c r="S1095" s="8">
        <f t="shared" ref="S1095:S1158" si="71">VLOOKUP(N1095,$AX$6:$AY$3330,2,FALSE)</f>
        <v>14854</v>
      </c>
      <c r="T1095" s="8">
        <f t="shared" ref="T1095:T1158" si="72">VLOOKUP(N1095,$BB$6:$BC$1361,2,FALSE)</f>
        <v>15451</v>
      </c>
      <c r="U1095" s="8">
        <f t="shared" ref="U1095:U1158" si="73">VLOOKUP(N1095,$BF$6:$BG$1473,2,FALSE)</f>
        <v>16384</v>
      </c>
      <c r="V1095" s="21" t="s">
        <v>1672</v>
      </c>
      <c r="W1095" s="21" t="s">
        <v>1767</v>
      </c>
      <c r="X1095" s="8" t="s">
        <v>181</v>
      </c>
      <c r="Y1095" s="8" t="s">
        <v>183</v>
      </c>
      <c r="Z1095" s="8">
        <v>4</v>
      </c>
      <c r="AA1095" s="8" t="s">
        <v>1668</v>
      </c>
      <c r="AB1095" s="8" t="s">
        <v>185</v>
      </c>
      <c r="AC1095" s="8" t="s">
        <v>2072</v>
      </c>
      <c r="AE1095" s="8"/>
      <c r="AL1095" s="9">
        <v>99145078</v>
      </c>
      <c r="AM1095" s="9">
        <v>14418</v>
      </c>
      <c r="AT1095" s="9">
        <v>99145096</v>
      </c>
      <c r="AU1095" s="9">
        <v>99918418</v>
      </c>
      <c r="AX1095" s="9">
        <v>98161472</v>
      </c>
      <c r="AY1095" s="9">
        <v>7679</v>
      </c>
      <c r="BB1095" s="9">
        <v>99918465</v>
      </c>
      <c r="BC1095" s="9">
        <v>15451</v>
      </c>
      <c r="BF1095" s="9">
        <v>99918465</v>
      </c>
      <c r="BG1095" s="9">
        <v>16384</v>
      </c>
    </row>
    <row r="1096" spans="2:59" x14ac:dyDescent="0.35">
      <c r="B1096" s="21" t="s">
        <v>283</v>
      </c>
      <c r="C1096" s="21" t="s">
        <v>39</v>
      </c>
      <c r="D1096" s="21" t="s">
        <v>1655</v>
      </c>
      <c r="E1096" s="21" t="s">
        <v>1655</v>
      </c>
      <c r="F1096" s="21" t="str">
        <f>MID(E1096,8,3)</f>
        <v>2-1</v>
      </c>
      <c r="G1096" s="8" t="s">
        <v>1669</v>
      </c>
      <c r="H1096" s="8">
        <v>30</v>
      </c>
      <c r="I1096" s="8" t="s">
        <v>160</v>
      </c>
      <c r="J1096" s="8" t="s">
        <v>151</v>
      </c>
      <c r="K1096" s="8">
        <v>3</v>
      </c>
      <c r="L1096" s="8" t="s">
        <v>153</v>
      </c>
      <c r="M1096" s="8">
        <v>767</v>
      </c>
      <c r="N1096" s="8">
        <v>99918453</v>
      </c>
      <c r="O1096" s="8">
        <v>99145065</v>
      </c>
      <c r="P1096" s="8">
        <v>99918453</v>
      </c>
      <c r="Q1096" s="29">
        <v>15840</v>
      </c>
      <c r="R1096" s="8">
        <v>15840</v>
      </c>
      <c r="S1096" s="8">
        <f t="shared" si="71"/>
        <v>16316</v>
      </c>
      <c r="T1096" s="8">
        <f t="shared" si="72"/>
        <v>16968</v>
      </c>
      <c r="U1096" s="8">
        <f t="shared" si="73"/>
        <v>17986</v>
      </c>
      <c r="V1096" s="21" t="s">
        <v>1672</v>
      </c>
      <c r="W1096" s="21" t="s">
        <v>1767</v>
      </c>
      <c r="X1096" s="8" t="s">
        <v>181</v>
      </c>
      <c r="Y1096" s="8" t="s">
        <v>183</v>
      </c>
      <c r="Z1096" s="8">
        <v>4</v>
      </c>
      <c r="AA1096" s="8" t="s">
        <v>1668</v>
      </c>
      <c r="AB1096" s="8" t="s">
        <v>185</v>
      </c>
      <c r="AC1096" s="8" t="s">
        <v>2072</v>
      </c>
      <c r="AE1096" s="8"/>
      <c r="AL1096" s="9">
        <v>99145065</v>
      </c>
      <c r="AM1096" s="9">
        <v>15840</v>
      </c>
      <c r="AT1096" s="9">
        <v>99505226</v>
      </c>
      <c r="AU1096" s="9">
        <v>99918419</v>
      </c>
      <c r="AX1096" s="9">
        <v>98161473</v>
      </c>
      <c r="AY1096" s="9">
        <v>7747</v>
      </c>
      <c r="BB1096" s="9">
        <v>99918453</v>
      </c>
      <c r="BC1096" s="9">
        <v>16968</v>
      </c>
      <c r="BF1096" s="9">
        <v>99918453</v>
      </c>
      <c r="BG1096" s="9">
        <v>17986</v>
      </c>
    </row>
    <row r="1097" spans="2:59" x14ac:dyDescent="0.35">
      <c r="B1097" s="21" t="s">
        <v>284</v>
      </c>
      <c r="C1097" s="21" t="s">
        <v>39</v>
      </c>
      <c r="D1097" s="21" t="s">
        <v>1655</v>
      </c>
      <c r="E1097" s="21" t="s">
        <v>1655</v>
      </c>
      <c r="F1097" s="21" t="str">
        <f>MID(E1097,8,3)</f>
        <v>2-1</v>
      </c>
      <c r="G1097" s="8" t="s">
        <v>1669</v>
      </c>
      <c r="H1097" s="8">
        <v>30</v>
      </c>
      <c r="I1097" s="8" t="s">
        <v>160</v>
      </c>
      <c r="J1097" s="8" t="s">
        <v>154</v>
      </c>
      <c r="K1097" s="8">
        <v>3</v>
      </c>
      <c r="L1097" s="8" t="s">
        <v>153</v>
      </c>
      <c r="M1097" s="8">
        <v>767</v>
      </c>
      <c r="N1097" s="8">
        <v>99918466</v>
      </c>
      <c r="O1097" s="8">
        <v>99145079</v>
      </c>
      <c r="P1097" s="8">
        <v>99918466</v>
      </c>
      <c r="Q1097" s="29">
        <v>15918</v>
      </c>
      <c r="R1097" s="8">
        <v>15918</v>
      </c>
      <c r="S1097" s="8">
        <f t="shared" si="71"/>
        <v>16399</v>
      </c>
      <c r="T1097" s="8">
        <f t="shared" si="72"/>
        <v>17058</v>
      </c>
      <c r="U1097" s="8">
        <f t="shared" si="73"/>
        <v>18087</v>
      </c>
      <c r="V1097" s="21" t="s">
        <v>1672</v>
      </c>
      <c r="W1097" s="21" t="s">
        <v>1767</v>
      </c>
      <c r="X1097" s="8" t="s">
        <v>181</v>
      </c>
      <c r="Y1097" s="8" t="s">
        <v>183</v>
      </c>
      <c r="Z1097" s="8">
        <v>4</v>
      </c>
      <c r="AA1097" s="8" t="s">
        <v>1668</v>
      </c>
      <c r="AB1097" s="8" t="s">
        <v>185</v>
      </c>
      <c r="AC1097" s="8" t="s">
        <v>2072</v>
      </c>
      <c r="AE1097" s="8"/>
      <c r="AL1097" s="9">
        <v>99145079</v>
      </c>
      <c r="AM1097" s="9">
        <v>15918</v>
      </c>
      <c r="AT1097" s="9">
        <v>99145097</v>
      </c>
      <c r="AU1097" s="9">
        <v>99918420</v>
      </c>
      <c r="AX1097" s="9">
        <v>98161474</v>
      </c>
      <c r="AY1097" s="9">
        <v>8503</v>
      </c>
      <c r="BB1097" s="9">
        <v>99918466</v>
      </c>
      <c r="BC1097" s="9">
        <v>17058</v>
      </c>
      <c r="BF1097" s="9">
        <v>99918466</v>
      </c>
      <c r="BG1097" s="9">
        <v>18087</v>
      </c>
    </row>
    <row r="1098" spans="2:59" x14ac:dyDescent="0.35">
      <c r="B1098" s="21" t="s">
        <v>285</v>
      </c>
      <c r="C1098" s="21" t="s">
        <v>39</v>
      </c>
      <c r="D1098" s="21" t="s">
        <v>1656</v>
      </c>
      <c r="E1098" s="21" t="s">
        <v>1656</v>
      </c>
      <c r="F1098" s="21" t="str">
        <f>RIGHT(E1098,1)</f>
        <v>2</v>
      </c>
      <c r="G1098" s="8" t="s">
        <v>1669</v>
      </c>
      <c r="H1098" s="8">
        <v>30</v>
      </c>
      <c r="I1098" s="8" t="s">
        <v>160</v>
      </c>
      <c r="J1098" s="8" t="s">
        <v>151</v>
      </c>
      <c r="K1098" s="8">
        <v>3</v>
      </c>
      <c r="L1098" s="8" t="s">
        <v>153</v>
      </c>
      <c r="M1098" s="8">
        <v>767</v>
      </c>
      <c r="N1098" s="8">
        <v>99918454</v>
      </c>
      <c r="O1098" s="8">
        <v>99145066</v>
      </c>
      <c r="P1098" s="8">
        <v>99918454</v>
      </c>
      <c r="Q1098" s="29">
        <v>17630</v>
      </c>
      <c r="R1098" s="8">
        <v>17630</v>
      </c>
      <c r="S1098" s="8">
        <f t="shared" si="71"/>
        <v>18159</v>
      </c>
      <c r="T1098" s="8">
        <f t="shared" si="72"/>
        <v>18886</v>
      </c>
      <c r="U1098" s="8">
        <f t="shared" si="73"/>
        <v>20019</v>
      </c>
      <c r="V1098" s="21" t="s">
        <v>1672</v>
      </c>
      <c r="W1098" s="21" t="s">
        <v>1767</v>
      </c>
      <c r="X1098" s="8" t="s">
        <v>181</v>
      </c>
      <c r="Y1098" s="8" t="s">
        <v>183</v>
      </c>
      <c r="Z1098" s="8">
        <v>4</v>
      </c>
      <c r="AA1098" s="8" t="s">
        <v>1668</v>
      </c>
      <c r="AB1098" s="8" t="s">
        <v>185</v>
      </c>
      <c r="AC1098" s="8" t="s">
        <v>2072</v>
      </c>
      <c r="AE1098" s="8"/>
      <c r="AL1098" s="9">
        <v>99145066</v>
      </c>
      <c r="AM1098" s="9">
        <v>17630</v>
      </c>
      <c r="AT1098" s="9">
        <v>99505240</v>
      </c>
      <c r="AU1098" s="9">
        <v>99918421</v>
      </c>
      <c r="AX1098" s="9">
        <v>98161475</v>
      </c>
      <c r="AY1098" s="9">
        <v>8571</v>
      </c>
      <c r="BB1098" s="9">
        <v>99918454</v>
      </c>
      <c r="BC1098" s="9">
        <v>18886</v>
      </c>
      <c r="BF1098" s="9">
        <v>99918454</v>
      </c>
      <c r="BG1098" s="9">
        <v>20019</v>
      </c>
    </row>
    <row r="1099" spans="2:59" x14ac:dyDescent="0.35">
      <c r="B1099" s="21" t="s">
        <v>286</v>
      </c>
      <c r="C1099" s="21" t="s">
        <v>39</v>
      </c>
      <c r="D1099" s="21" t="s">
        <v>1656</v>
      </c>
      <c r="E1099" s="21" t="s">
        <v>1656</v>
      </c>
      <c r="F1099" s="21" t="str">
        <f>RIGHT(E1099,1)</f>
        <v>2</v>
      </c>
      <c r="G1099" s="8" t="s">
        <v>1669</v>
      </c>
      <c r="H1099" s="8">
        <v>30</v>
      </c>
      <c r="I1099" s="8" t="s">
        <v>160</v>
      </c>
      <c r="J1099" s="8" t="s">
        <v>154</v>
      </c>
      <c r="K1099" s="8">
        <v>3</v>
      </c>
      <c r="L1099" s="8" t="s">
        <v>153</v>
      </c>
      <c r="M1099" s="8">
        <v>767</v>
      </c>
      <c r="N1099" s="8">
        <v>99918467</v>
      </c>
      <c r="O1099" s="8">
        <v>99145081</v>
      </c>
      <c r="P1099" s="8">
        <v>99918467</v>
      </c>
      <c r="Q1099" s="29">
        <v>17708</v>
      </c>
      <c r="R1099" s="8">
        <v>17708</v>
      </c>
      <c r="S1099" s="8">
        <f t="shared" si="71"/>
        <v>18243</v>
      </c>
      <c r="T1099" s="8">
        <f t="shared" si="72"/>
        <v>18976</v>
      </c>
      <c r="U1099" s="8">
        <f t="shared" si="73"/>
        <v>20120</v>
      </c>
      <c r="V1099" s="21" t="s">
        <v>1672</v>
      </c>
      <c r="W1099" s="21" t="s">
        <v>1767</v>
      </c>
      <c r="X1099" s="8" t="s">
        <v>181</v>
      </c>
      <c r="Y1099" s="8" t="s">
        <v>183</v>
      </c>
      <c r="Z1099" s="8">
        <v>4</v>
      </c>
      <c r="AA1099" s="8" t="s">
        <v>1668</v>
      </c>
      <c r="AB1099" s="8" t="s">
        <v>185</v>
      </c>
      <c r="AC1099" s="8" t="s">
        <v>2072</v>
      </c>
      <c r="AE1099" s="8"/>
      <c r="AL1099" s="9">
        <v>99145081</v>
      </c>
      <c r="AM1099" s="9">
        <v>17708</v>
      </c>
      <c r="AT1099" s="9">
        <v>99145098</v>
      </c>
      <c r="AU1099" s="9">
        <v>99918422</v>
      </c>
      <c r="AX1099" s="9">
        <v>98161476</v>
      </c>
      <c r="AY1099" s="9">
        <v>9083</v>
      </c>
      <c r="BB1099" s="9">
        <v>99918467</v>
      </c>
      <c r="BC1099" s="9">
        <v>18976</v>
      </c>
      <c r="BF1099" s="9">
        <v>99918467</v>
      </c>
      <c r="BG1099" s="9">
        <v>20120</v>
      </c>
    </row>
    <row r="1100" spans="2:59" x14ac:dyDescent="0.35">
      <c r="B1100" s="21" t="s">
        <v>287</v>
      </c>
      <c r="C1100" s="21" t="s">
        <v>39</v>
      </c>
      <c r="D1100" s="21" t="s">
        <v>1657</v>
      </c>
      <c r="E1100" s="21" t="s">
        <v>1657</v>
      </c>
      <c r="F1100" s="21" t="str">
        <f>MID(E1100,8,3)</f>
        <v>3-2</v>
      </c>
      <c r="G1100" s="8" t="s">
        <v>1669</v>
      </c>
      <c r="H1100" s="8">
        <v>40</v>
      </c>
      <c r="I1100" s="8" t="s">
        <v>170</v>
      </c>
      <c r="J1100" s="8" t="s">
        <v>151</v>
      </c>
      <c r="K1100" s="8">
        <v>3</v>
      </c>
      <c r="L1100" s="8" t="s">
        <v>161</v>
      </c>
      <c r="M1100" s="8">
        <v>163</v>
      </c>
      <c r="N1100" s="8">
        <v>99918455</v>
      </c>
      <c r="O1100" s="8">
        <v>99145068</v>
      </c>
      <c r="P1100" s="8">
        <v>99918455</v>
      </c>
      <c r="Q1100" s="29">
        <v>19475</v>
      </c>
      <c r="R1100" s="8">
        <v>19475</v>
      </c>
      <c r="S1100" s="8">
        <f t="shared" si="71"/>
        <v>20060</v>
      </c>
      <c r="T1100" s="8">
        <f t="shared" si="72"/>
        <v>20862</v>
      </c>
      <c r="U1100" s="8">
        <f t="shared" si="73"/>
        <v>22114</v>
      </c>
      <c r="V1100" s="21" t="s">
        <v>1672</v>
      </c>
      <c r="W1100" s="21" t="s">
        <v>1767</v>
      </c>
      <c r="X1100" s="8" t="s">
        <v>181</v>
      </c>
      <c r="Y1100" s="8" t="s">
        <v>183</v>
      </c>
      <c r="Z1100" s="8">
        <v>4</v>
      </c>
      <c r="AA1100" s="8" t="s">
        <v>1668</v>
      </c>
      <c r="AB1100" s="8" t="s">
        <v>185</v>
      </c>
      <c r="AC1100" s="8" t="s">
        <v>2072</v>
      </c>
      <c r="AE1100" s="8"/>
      <c r="AL1100" s="9">
        <v>99145068</v>
      </c>
      <c r="AM1100" s="9">
        <v>19475</v>
      </c>
      <c r="AT1100" s="9">
        <v>99524224</v>
      </c>
      <c r="AU1100" s="9">
        <v>99918433</v>
      </c>
      <c r="AX1100" s="9">
        <v>98161477</v>
      </c>
      <c r="AY1100" s="9">
        <v>9151</v>
      </c>
      <c r="BB1100" s="9">
        <v>99918455</v>
      </c>
      <c r="BC1100" s="9">
        <v>20862</v>
      </c>
      <c r="BF1100" s="9">
        <v>99918455</v>
      </c>
      <c r="BG1100" s="9">
        <v>22114</v>
      </c>
    </row>
    <row r="1101" spans="2:59" x14ac:dyDescent="0.35">
      <c r="B1101" s="21" t="s">
        <v>288</v>
      </c>
      <c r="C1101" s="21" t="s">
        <v>39</v>
      </c>
      <c r="D1101" s="21" t="s">
        <v>1657</v>
      </c>
      <c r="E1101" s="21" t="s">
        <v>1657</v>
      </c>
      <c r="F1101" s="21" t="str">
        <f>MID(E1101,8,3)</f>
        <v>3-2</v>
      </c>
      <c r="G1101" s="8" t="s">
        <v>1669</v>
      </c>
      <c r="H1101" s="8">
        <v>40</v>
      </c>
      <c r="I1101" s="8" t="s">
        <v>170</v>
      </c>
      <c r="J1101" s="8" t="s">
        <v>154</v>
      </c>
      <c r="K1101" s="8">
        <v>3</v>
      </c>
      <c r="L1101" s="8" t="s">
        <v>161</v>
      </c>
      <c r="M1101" s="8">
        <v>163</v>
      </c>
      <c r="N1101" s="8">
        <v>99918468</v>
      </c>
      <c r="O1101" s="8">
        <v>99145082</v>
      </c>
      <c r="P1101" s="8">
        <v>99918468</v>
      </c>
      <c r="Q1101" s="29">
        <v>19553</v>
      </c>
      <c r="R1101" s="8">
        <v>19553</v>
      </c>
      <c r="S1101" s="8">
        <f t="shared" si="71"/>
        <v>20143</v>
      </c>
      <c r="T1101" s="8">
        <f t="shared" si="72"/>
        <v>20952</v>
      </c>
      <c r="U1101" s="8">
        <f t="shared" si="73"/>
        <v>22215</v>
      </c>
      <c r="V1101" s="21" t="s">
        <v>1672</v>
      </c>
      <c r="W1101" s="21" t="s">
        <v>1767</v>
      </c>
      <c r="X1101" s="8" t="s">
        <v>181</v>
      </c>
      <c r="Y1101" s="8" t="s">
        <v>183</v>
      </c>
      <c r="Z1101" s="8">
        <v>4</v>
      </c>
      <c r="AA1101" s="8" t="s">
        <v>1668</v>
      </c>
      <c r="AB1101" s="8" t="s">
        <v>185</v>
      </c>
      <c r="AC1101" s="8" t="s">
        <v>2072</v>
      </c>
      <c r="AE1101" s="8"/>
      <c r="AL1101" s="9">
        <v>99145082</v>
      </c>
      <c r="AM1101" s="9">
        <v>19553</v>
      </c>
      <c r="AT1101" s="9">
        <v>99505255</v>
      </c>
      <c r="AU1101" s="9">
        <v>99918434</v>
      </c>
      <c r="AX1101" s="9">
        <v>98161478</v>
      </c>
      <c r="AY1101" s="9">
        <v>10284</v>
      </c>
      <c r="BB1101" s="9">
        <v>99918468</v>
      </c>
      <c r="BC1101" s="9">
        <v>20952</v>
      </c>
      <c r="BF1101" s="9">
        <v>99918468</v>
      </c>
      <c r="BG1101" s="9">
        <v>22215</v>
      </c>
    </row>
    <row r="1102" spans="2:59" x14ac:dyDescent="0.35">
      <c r="B1102" s="21" t="s">
        <v>289</v>
      </c>
      <c r="C1102" s="21" t="s">
        <v>39</v>
      </c>
      <c r="D1102" s="21" t="s">
        <v>1658</v>
      </c>
      <c r="E1102" s="21" t="s">
        <v>1658</v>
      </c>
      <c r="F1102" s="21" t="str">
        <f>MID(E1102,8,3)</f>
        <v>3-1</v>
      </c>
      <c r="G1102" s="8" t="s">
        <v>1669</v>
      </c>
      <c r="H1102" s="8">
        <v>50</v>
      </c>
      <c r="I1102" s="8" t="s">
        <v>170</v>
      </c>
      <c r="J1102" s="8" t="s">
        <v>151</v>
      </c>
      <c r="K1102" s="8">
        <v>3</v>
      </c>
      <c r="L1102" s="8" t="s">
        <v>161</v>
      </c>
      <c r="M1102" s="8">
        <v>1101</v>
      </c>
      <c r="N1102" s="8">
        <v>99918456</v>
      </c>
      <c r="O1102" s="8">
        <v>99505224</v>
      </c>
      <c r="P1102" s="8">
        <v>99918456</v>
      </c>
      <c r="Q1102" s="29">
        <v>21315</v>
      </c>
      <c r="R1102" s="8">
        <v>21315</v>
      </c>
      <c r="S1102" s="8">
        <f t="shared" si="71"/>
        <v>21955</v>
      </c>
      <c r="T1102" s="8">
        <f t="shared" si="72"/>
        <v>22833</v>
      </c>
      <c r="U1102" s="8">
        <f t="shared" si="73"/>
        <v>24203</v>
      </c>
      <c r="V1102" s="21" t="s">
        <v>1672</v>
      </c>
      <c r="W1102" s="21" t="s">
        <v>1767</v>
      </c>
      <c r="X1102" s="8" t="s">
        <v>181</v>
      </c>
      <c r="Y1102" s="8" t="s">
        <v>183</v>
      </c>
      <c r="Z1102" s="8">
        <v>4</v>
      </c>
      <c r="AA1102" s="8" t="s">
        <v>1668</v>
      </c>
      <c r="AB1102" s="8" t="s">
        <v>185</v>
      </c>
      <c r="AC1102" s="8" t="s">
        <v>2072</v>
      </c>
      <c r="AE1102" s="8"/>
      <c r="AL1102" s="9">
        <v>99505224</v>
      </c>
      <c r="AM1102" s="9">
        <v>21315</v>
      </c>
      <c r="AT1102" s="9">
        <v>99145099</v>
      </c>
      <c r="AU1102" s="9">
        <v>99918435</v>
      </c>
      <c r="AX1102" s="9">
        <v>98161479</v>
      </c>
      <c r="AY1102" s="9">
        <v>10352</v>
      </c>
      <c r="BB1102" s="9">
        <v>99918456</v>
      </c>
      <c r="BC1102" s="9">
        <v>22833</v>
      </c>
      <c r="BF1102" s="9">
        <v>99918456</v>
      </c>
      <c r="BG1102" s="9">
        <v>24203</v>
      </c>
    </row>
    <row r="1103" spans="2:59" x14ac:dyDescent="0.35">
      <c r="B1103" s="21" t="s">
        <v>290</v>
      </c>
      <c r="C1103" s="21" t="s">
        <v>39</v>
      </c>
      <c r="D1103" s="21" t="s">
        <v>1658</v>
      </c>
      <c r="E1103" s="21" t="s">
        <v>1658</v>
      </c>
      <c r="F1103" s="21" t="str">
        <f>MID(E1103,8,3)</f>
        <v>3-1</v>
      </c>
      <c r="G1103" s="8" t="s">
        <v>1669</v>
      </c>
      <c r="H1103" s="8">
        <v>50</v>
      </c>
      <c r="I1103" s="8" t="s">
        <v>170</v>
      </c>
      <c r="J1103" s="8" t="s">
        <v>154</v>
      </c>
      <c r="K1103" s="8">
        <v>3</v>
      </c>
      <c r="L1103" s="8" t="s">
        <v>161</v>
      </c>
      <c r="M1103" s="8">
        <v>1101</v>
      </c>
      <c r="N1103" s="8">
        <v>99918469</v>
      </c>
      <c r="O1103" s="8">
        <v>99505225</v>
      </c>
      <c r="P1103" s="8">
        <v>99918469</v>
      </c>
      <c r="Q1103" s="29">
        <v>21393</v>
      </c>
      <c r="R1103" s="8">
        <v>21393</v>
      </c>
      <c r="S1103" s="8">
        <f t="shared" si="71"/>
        <v>22038</v>
      </c>
      <c r="T1103" s="8">
        <f t="shared" si="72"/>
        <v>22923</v>
      </c>
      <c r="U1103" s="8">
        <f t="shared" si="73"/>
        <v>24304</v>
      </c>
      <c r="V1103" s="21" t="s">
        <v>1672</v>
      </c>
      <c r="W1103" s="21" t="s">
        <v>1767</v>
      </c>
      <c r="X1103" s="8" t="s">
        <v>181</v>
      </c>
      <c r="Y1103" s="8" t="s">
        <v>183</v>
      </c>
      <c r="Z1103" s="8">
        <v>4</v>
      </c>
      <c r="AA1103" s="8" t="s">
        <v>1668</v>
      </c>
      <c r="AB1103" s="8" t="s">
        <v>185</v>
      </c>
      <c r="AC1103" s="8" t="s">
        <v>2072</v>
      </c>
      <c r="AE1103" s="8"/>
      <c r="AL1103" s="9">
        <v>99505225</v>
      </c>
      <c r="AM1103" s="9">
        <v>21393</v>
      </c>
      <c r="AT1103" s="9">
        <v>99145104</v>
      </c>
      <c r="AU1103" s="9">
        <v>99918436</v>
      </c>
      <c r="AX1103" s="9">
        <v>98161480</v>
      </c>
      <c r="AY1103" s="9">
        <v>11009</v>
      </c>
      <c r="BB1103" s="9">
        <v>99918469</v>
      </c>
      <c r="BC1103" s="9">
        <v>22923</v>
      </c>
      <c r="BF1103" s="9">
        <v>99918469</v>
      </c>
      <c r="BG1103" s="9">
        <v>24304</v>
      </c>
    </row>
    <row r="1104" spans="2:59" x14ac:dyDescent="0.35">
      <c r="B1104" s="21" t="s">
        <v>291</v>
      </c>
      <c r="C1104" s="21" t="s">
        <v>39</v>
      </c>
      <c r="D1104" s="21" t="s">
        <v>1659</v>
      </c>
      <c r="E1104" s="21" t="s">
        <v>1659</v>
      </c>
      <c r="F1104" s="21" t="str">
        <f>RIGHT(E1104,1)</f>
        <v>3</v>
      </c>
      <c r="G1104" s="8" t="s">
        <v>1669</v>
      </c>
      <c r="H1104" s="8">
        <v>50</v>
      </c>
      <c r="I1104" s="8" t="s">
        <v>170</v>
      </c>
      <c r="J1104" s="8" t="s">
        <v>151</v>
      </c>
      <c r="K1104" s="8">
        <v>3</v>
      </c>
      <c r="L1104" s="8" t="s">
        <v>161</v>
      </c>
      <c r="M1104" s="8">
        <v>1101</v>
      </c>
      <c r="N1104" s="8">
        <v>99918457</v>
      </c>
      <c r="O1104" s="8">
        <v>99145069</v>
      </c>
      <c r="P1104" s="8">
        <v>99918457</v>
      </c>
      <c r="Q1104" s="29">
        <v>22565</v>
      </c>
      <c r="R1104" s="8">
        <v>22565</v>
      </c>
      <c r="S1104" s="8">
        <f t="shared" si="71"/>
        <v>23242</v>
      </c>
      <c r="T1104" s="8">
        <f t="shared" si="72"/>
        <v>24172</v>
      </c>
      <c r="U1104" s="8">
        <f t="shared" si="73"/>
        <v>25622</v>
      </c>
      <c r="V1104" s="21" t="s">
        <v>1672</v>
      </c>
      <c r="W1104" s="21" t="s">
        <v>1767</v>
      </c>
      <c r="X1104" s="8" t="s">
        <v>181</v>
      </c>
      <c r="Y1104" s="8" t="s">
        <v>183</v>
      </c>
      <c r="Z1104" s="8">
        <v>4</v>
      </c>
      <c r="AA1104" s="8" t="s">
        <v>1668</v>
      </c>
      <c r="AB1104" s="8" t="s">
        <v>185</v>
      </c>
      <c r="AC1104" s="8" t="s">
        <v>2072</v>
      </c>
      <c r="AE1104" s="8"/>
      <c r="AL1104" s="9">
        <v>99145069</v>
      </c>
      <c r="AM1104" s="9">
        <v>22565</v>
      </c>
      <c r="AT1104" s="9">
        <v>99145106</v>
      </c>
      <c r="AU1104" s="9">
        <v>99918437</v>
      </c>
      <c r="AX1104" s="9">
        <v>98161481</v>
      </c>
      <c r="AY1104" s="9">
        <v>11077</v>
      </c>
      <c r="BB1104" s="9">
        <v>99918457</v>
      </c>
      <c r="BC1104" s="9">
        <v>24172</v>
      </c>
      <c r="BF1104" s="9">
        <v>99918457</v>
      </c>
      <c r="BG1104" s="9">
        <v>25622</v>
      </c>
    </row>
    <row r="1105" spans="2:59" x14ac:dyDescent="0.35">
      <c r="B1105" s="21" t="s">
        <v>292</v>
      </c>
      <c r="C1105" s="21" t="s">
        <v>39</v>
      </c>
      <c r="D1105" s="21" t="s">
        <v>1659</v>
      </c>
      <c r="E1105" s="21" t="s">
        <v>1659</v>
      </c>
      <c r="F1105" s="21" t="str">
        <f>RIGHT(E1105,1)</f>
        <v>3</v>
      </c>
      <c r="G1105" s="8" t="s">
        <v>1669</v>
      </c>
      <c r="H1105" s="8">
        <v>50</v>
      </c>
      <c r="I1105" s="8" t="s">
        <v>170</v>
      </c>
      <c r="J1105" s="8" t="s">
        <v>154</v>
      </c>
      <c r="K1105" s="8">
        <v>3</v>
      </c>
      <c r="L1105" s="8" t="s">
        <v>161</v>
      </c>
      <c r="M1105" s="8">
        <v>1101</v>
      </c>
      <c r="N1105" s="8">
        <v>99918470</v>
      </c>
      <c r="O1105" s="8">
        <v>99145083</v>
      </c>
      <c r="P1105" s="8">
        <v>99918470</v>
      </c>
      <c r="Q1105" s="29">
        <v>22643</v>
      </c>
      <c r="R1105" s="8">
        <v>22643</v>
      </c>
      <c r="S1105" s="8">
        <f t="shared" si="71"/>
        <v>23326</v>
      </c>
      <c r="T1105" s="8">
        <f t="shared" si="72"/>
        <v>24262</v>
      </c>
      <c r="U1105" s="8">
        <f t="shared" si="73"/>
        <v>25723</v>
      </c>
      <c r="V1105" s="21" t="s">
        <v>1672</v>
      </c>
      <c r="W1105" s="21" t="s">
        <v>1767</v>
      </c>
      <c r="X1105" s="8" t="s">
        <v>181</v>
      </c>
      <c r="Y1105" s="8" t="s">
        <v>183</v>
      </c>
      <c r="Z1105" s="8">
        <v>4</v>
      </c>
      <c r="AA1105" s="8" t="s">
        <v>1668</v>
      </c>
      <c r="AB1105" s="8" t="s">
        <v>185</v>
      </c>
      <c r="AC1105" s="8" t="s">
        <v>2072</v>
      </c>
      <c r="AE1105" s="8"/>
      <c r="AL1105" s="9">
        <v>99145083</v>
      </c>
      <c r="AM1105" s="9">
        <v>22643</v>
      </c>
      <c r="AT1105" s="9">
        <v>99145107</v>
      </c>
      <c r="AU1105" s="9">
        <v>99918438</v>
      </c>
      <c r="AX1105" s="9">
        <v>98161482</v>
      </c>
      <c r="AY1105" s="9">
        <v>11953</v>
      </c>
      <c r="BB1105" s="9">
        <v>99918470</v>
      </c>
      <c r="BC1105" s="9">
        <v>24262</v>
      </c>
      <c r="BF1105" s="9">
        <v>99918470</v>
      </c>
      <c r="BG1105" s="9">
        <v>25723</v>
      </c>
    </row>
    <row r="1106" spans="2:59" x14ac:dyDescent="0.35">
      <c r="B1106" s="21" t="s">
        <v>293</v>
      </c>
      <c r="C1106" s="21" t="s">
        <v>39</v>
      </c>
      <c r="D1106" s="21" t="s">
        <v>1660</v>
      </c>
      <c r="E1106" s="21" t="s">
        <v>1660</v>
      </c>
      <c r="F1106" s="21" t="str">
        <f>MID(E1106,8,3)</f>
        <v>4-2</v>
      </c>
      <c r="G1106" s="8" t="s">
        <v>1669</v>
      </c>
      <c r="H1106" s="8">
        <v>60</v>
      </c>
      <c r="I1106" s="8" t="s">
        <v>1665</v>
      </c>
      <c r="J1106" s="8" t="s">
        <v>151</v>
      </c>
      <c r="K1106" s="8">
        <v>3</v>
      </c>
      <c r="L1106" s="8" t="s">
        <v>161</v>
      </c>
      <c r="M1106" s="8">
        <v>1165</v>
      </c>
      <c r="N1106" s="8">
        <v>99918458</v>
      </c>
      <c r="O1106" s="8">
        <v>99505238</v>
      </c>
      <c r="P1106" s="8">
        <v>99918458</v>
      </c>
      <c r="Q1106" s="29">
        <v>28160</v>
      </c>
      <c r="R1106" s="8">
        <v>28160</v>
      </c>
      <c r="S1106" s="8">
        <f t="shared" si="71"/>
        <v>29005</v>
      </c>
      <c r="T1106" s="8">
        <f t="shared" si="72"/>
        <v>30165</v>
      </c>
      <c r="U1106" s="8">
        <f t="shared" si="73"/>
        <v>31975</v>
      </c>
      <c r="V1106" s="21" t="s">
        <v>1672</v>
      </c>
      <c r="W1106" s="21" t="s">
        <v>1767</v>
      </c>
      <c r="X1106" s="8" t="s">
        <v>181</v>
      </c>
      <c r="Y1106" s="8" t="s">
        <v>183</v>
      </c>
      <c r="Z1106" s="8">
        <v>4</v>
      </c>
      <c r="AA1106" s="8" t="s">
        <v>1668</v>
      </c>
      <c r="AB1106" s="8" t="s">
        <v>185</v>
      </c>
      <c r="AC1106" s="8" t="s">
        <v>2072</v>
      </c>
      <c r="AE1106" s="8"/>
      <c r="AL1106" s="9">
        <v>99505238</v>
      </c>
      <c r="AM1106" s="9">
        <v>28160</v>
      </c>
      <c r="AT1106" s="9">
        <v>99145108</v>
      </c>
      <c r="AU1106" s="9">
        <v>99918439</v>
      </c>
      <c r="AX1106" s="9">
        <v>98161483</v>
      </c>
      <c r="AY1106" s="9">
        <v>12021</v>
      </c>
      <c r="BB1106" s="9">
        <v>99918458</v>
      </c>
      <c r="BC1106" s="9">
        <v>30165</v>
      </c>
      <c r="BF1106" s="9">
        <v>99918458</v>
      </c>
      <c r="BG1106" s="9">
        <v>31975</v>
      </c>
    </row>
    <row r="1107" spans="2:59" x14ac:dyDescent="0.35">
      <c r="B1107" s="21" t="s">
        <v>294</v>
      </c>
      <c r="C1107" s="21" t="s">
        <v>39</v>
      </c>
      <c r="D1107" s="21" t="s">
        <v>1660</v>
      </c>
      <c r="E1107" s="21" t="s">
        <v>1660</v>
      </c>
      <c r="F1107" s="21" t="str">
        <f>MID(E1107,8,3)</f>
        <v>4-2</v>
      </c>
      <c r="G1107" s="8" t="s">
        <v>1669</v>
      </c>
      <c r="H1107" s="8">
        <v>60</v>
      </c>
      <c r="I1107" s="8" t="s">
        <v>1665</v>
      </c>
      <c r="J1107" s="8" t="s">
        <v>154</v>
      </c>
      <c r="K1107" s="8">
        <v>3</v>
      </c>
      <c r="L1107" s="8" t="s">
        <v>161</v>
      </c>
      <c r="M1107" s="8">
        <v>1165</v>
      </c>
      <c r="N1107" s="8">
        <v>99918471</v>
      </c>
      <c r="O1107" s="8">
        <v>99505239</v>
      </c>
      <c r="P1107" s="8">
        <v>99918471</v>
      </c>
      <c r="Q1107" s="29">
        <v>28238</v>
      </c>
      <c r="R1107" s="8">
        <v>28238</v>
      </c>
      <c r="S1107" s="8">
        <f t="shared" si="71"/>
        <v>29089</v>
      </c>
      <c r="T1107" s="8">
        <f t="shared" si="72"/>
        <v>30255</v>
      </c>
      <c r="U1107" s="8">
        <f t="shared" si="73"/>
        <v>32076</v>
      </c>
      <c r="V1107" s="21" t="s">
        <v>1672</v>
      </c>
      <c r="W1107" s="21" t="s">
        <v>1767</v>
      </c>
      <c r="X1107" s="8" t="s">
        <v>181</v>
      </c>
      <c r="Y1107" s="8" t="s">
        <v>183</v>
      </c>
      <c r="Z1107" s="8">
        <v>4</v>
      </c>
      <c r="AA1107" s="8" t="s">
        <v>1668</v>
      </c>
      <c r="AB1107" s="8" t="s">
        <v>185</v>
      </c>
      <c r="AC1107" s="8" t="s">
        <v>2072</v>
      </c>
      <c r="AE1107" s="8"/>
      <c r="AL1107" s="9">
        <v>99505239</v>
      </c>
      <c r="AM1107" s="9">
        <v>28238</v>
      </c>
      <c r="AT1107" s="9">
        <v>99145109</v>
      </c>
      <c r="AU1107" s="9">
        <v>99918440</v>
      </c>
      <c r="AX1107" s="9">
        <v>98161563</v>
      </c>
      <c r="AY1107" s="9">
        <v>4669</v>
      </c>
      <c r="BB1107" s="9">
        <v>99918471</v>
      </c>
      <c r="BC1107" s="9">
        <v>30255</v>
      </c>
      <c r="BF1107" s="9">
        <v>99918471</v>
      </c>
      <c r="BG1107" s="9">
        <v>32076</v>
      </c>
    </row>
    <row r="1108" spans="2:59" x14ac:dyDescent="0.35">
      <c r="B1108" s="21" t="s">
        <v>295</v>
      </c>
      <c r="C1108" s="21" t="s">
        <v>39</v>
      </c>
      <c r="D1108" s="21" t="s">
        <v>1661</v>
      </c>
      <c r="E1108" s="21" t="s">
        <v>1661</v>
      </c>
      <c r="F1108" s="21" t="str">
        <f>MID(E1108,8,3)</f>
        <v>4-1</v>
      </c>
      <c r="G1108" s="8" t="s">
        <v>1669</v>
      </c>
      <c r="H1108" s="8">
        <v>60</v>
      </c>
      <c r="I1108" s="8" t="s">
        <v>1665</v>
      </c>
      <c r="J1108" s="8" t="s">
        <v>151</v>
      </c>
      <c r="K1108" s="8">
        <v>3</v>
      </c>
      <c r="L1108" s="8" t="s">
        <v>161</v>
      </c>
      <c r="M1108" s="8">
        <v>1165</v>
      </c>
      <c r="N1108" s="8">
        <v>99918459</v>
      </c>
      <c r="O1108" s="8">
        <v>99145070</v>
      </c>
      <c r="P1108" s="8">
        <v>99918459</v>
      </c>
      <c r="Q1108" s="29">
        <v>28160</v>
      </c>
      <c r="R1108" s="8">
        <v>28160</v>
      </c>
      <c r="S1108" s="8">
        <f t="shared" si="71"/>
        <v>29005</v>
      </c>
      <c r="T1108" s="8">
        <f t="shared" si="72"/>
        <v>30165</v>
      </c>
      <c r="U1108" s="8">
        <f t="shared" si="73"/>
        <v>31975</v>
      </c>
      <c r="V1108" s="21" t="s">
        <v>1672</v>
      </c>
      <c r="W1108" s="21" t="s">
        <v>1767</v>
      </c>
      <c r="X1108" s="8" t="s">
        <v>181</v>
      </c>
      <c r="Y1108" s="8" t="s">
        <v>183</v>
      </c>
      <c r="Z1108" s="8">
        <v>4</v>
      </c>
      <c r="AA1108" s="8" t="s">
        <v>1668</v>
      </c>
      <c r="AB1108" s="8" t="s">
        <v>185</v>
      </c>
      <c r="AC1108" s="8" t="s">
        <v>2072</v>
      </c>
      <c r="AE1108" s="8"/>
      <c r="AL1108" s="9">
        <v>99145070</v>
      </c>
      <c r="AM1108" s="9">
        <v>28160</v>
      </c>
      <c r="AT1108" s="9">
        <v>99145110</v>
      </c>
      <c r="AU1108" s="9">
        <v>99918441</v>
      </c>
      <c r="AX1108" s="9">
        <v>98161564</v>
      </c>
      <c r="AY1108" s="9">
        <v>4737</v>
      </c>
      <c r="BB1108" s="9">
        <v>99918459</v>
      </c>
      <c r="BC1108" s="9">
        <v>30165</v>
      </c>
      <c r="BF1108" s="9">
        <v>99918459</v>
      </c>
      <c r="BG1108" s="9">
        <v>31975</v>
      </c>
    </row>
    <row r="1109" spans="2:59" x14ac:dyDescent="0.35">
      <c r="B1109" s="21" t="s">
        <v>296</v>
      </c>
      <c r="C1109" s="21" t="s">
        <v>39</v>
      </c>
      <c r="D1109" s="21" t="s">
        <v>1661</v>
      </c>
      <c r="E1109" s="21" t="s">
        <v>1661</v>
      </c>
      <c r="F1109" s="21" t="str">
        <f>MID(E1109,8,3)</f>
        <v>4-1</v>
      </c>
      <c r="G1109" s="8" t="s">
        <v>1669</v>
      </c>
      <c r="H1109" s="8">
        <v>60</v>
      </c>
      <c r="I1109" s="8" t="s">
        <v>1665</v>
      </c>
      <c r="J1109" s="8" t="s">
        <v>154</v>
      </c>
      <c r="K1109" s="8">
        <v>3</v>
      </c>
      <c r="L1109" s="8" t="s">
        <v>161</v>
      </c>
      <c r="M1109" s="8">
        <v>1165</v>
      </c>
      <c r="N1109" s="8">
        <v>99918472</v>
      </c>
      <c r="O1109" s="8">
        <v>99145084</v>
      </c>
      <c r="P1109" s="8">
        <v>99918472</v>
      </c>
      <c r="Q1109" s="29">
        <v>28238</v>
      </c>
      <c r="R1109" s="8">
        <v>28238</v>
      </c>
      <c r="S1109" s="8">
        <f t="shared" si="71"/>
        <v>29089</v>
      </c>
      <c r="T1109" s="8">
        <f t="shared" si="72"/>
        <v>30255</v>
      </c>
      <c r="U1109" s="8">
        <f t="shared" si="73"/>
        <v>32076</v>
      </c>
      <c r="V1109" s="21" t="s">
        <v>1672</v>
      </c>
      <c r="W1109" s="21" t="s">
        <v>1767</v>
      </c>
      <c r="X1109" s="8" t="s">
        <v>181</v>
      </c>
      <c r="Y1109" s="8" t="s">
        <v>183</v>
      </c>
      <c r="Z1109" s="8">
        <v>4</v>
      </c>
      <c r="AA1109" s="8" t="s">
        <v>1668</v>
      </c>
      <c r="AB1109" s="8" t="s">
        <v>185</v>
      </c>
      <c r="AC1109" s="8" t="s">
        <v>2072</v>
      </c>
      <c r="AE1109" s="8"/>
      <c r="AL1109" s="9">
        <v>99145084</v>
      </c>
      <c r="AM1109" s="9">
        <v>28238</v>
      </c>
      <c r="AT1109" s="9">
        <v>99505228</v>
      </c>
      <c r="AU1109" s="9">
        <v>99918442</v>
      </c>
      <c r="AX1109" s="9">
        <v>98161565</v>
      </c>
      <c r="AY1109" s="9">
        <v>5124</v>
      </c>
      <c r="BB1109" s="9">
        <v>99918472</v>
      </c>
      <c r="BC1109" s="9">
        <v>30255</v>
      </c>
      <c r="BF1109" s="9">
        <v>99918472</v>
      </c>
      <c r="BG1109" s="9">
        <v>32076</v>
      </c>
    </row>
    <row r="1110" spans="2:59" x14ac:dyDescent="0.35">
      <c r="B1110" s="21" t="s">
        <v>297</v>
      </c>
      <c r="C1110" s="21" t="s">
        <v>39</v>
      </c>
      <c r="D1110" s="21" t="s">
        <v>1662</v>
      </c>
      <c r="E1110" s="21" t="s">
        <v>1662</v>
      </c>
      <c r="F1110" s="21" t="str">
        <f>RIGHT(E1110,1)</f>
        <v>4</v>
      </c>
      <c r="G1110" s="8" t="s">
        <v>1669</v>
      </c>
      <c r="H1110" s="8">
        <v>75</v>
      </c>
      <c r="I1110" s="8" t="s">
        <v>1666</v>
      </c>
      <c r="J1110" s="8" t="s">
        <v>151</v>
      </c>
      <c r="K1110" s="8">
        <v>3</v>
      </c>
      <c r="L1110" s="8" t="s">
        <v>161</v>
      </c>
      <c r="M1110" s="8">
        <v>1538</v>
      </c>
      <c r="N1110" s="8">
        <v>99918460</v>
      </c>
      <c r="O1110" s="8">
        <v>99524228</v>
      </c>
      <c r="P1110" s="8">
        <v>99918460</v>
      </c>
      <c r="Q1110" s="29">
        <v>31915</v>
      </c>
      <c r="R1110" s="8" t="e">
        <v>#N/A</v>
      </c>
      <c r="S1110" s="8">
        <f t="shared" si="71"/>
        <v>33940</v>
      </c>
      <c r="T1110" s="8">
        <f t="shared" si="72"/>
        <v>35297</v>
      </c>
      <c r="U1110" s="8">
        <f t="shared" si="73"/>
        <v>37415</v>
      </c>
      <c r="V1110" s="21" t="s">
        <v>1672</v>
      </c>
      <c r="W1110" s="21" t="s">
        <v>1767</v>
      </c>
      <c r="X1110" s="8" t="s">
        <v>181</v>
      </c>
      <c r="Y1110" s="8" t="s">
        <v>183</v>
      </c>
      <c r="Z1110" s="8">
        <v>4</v>
      </c>
      <c r="AA1110" s="8" t="s">
        <v>1667</v>
      </c>
      <c r="AB1110" s="8" t="s">
        <v>185</v>
      </c>
      <c r="AC1110" s="8" t="s">
        <v>2072</v>
      </c>
      <c r="AE1110" s="8"/>
      <c r="AL1110" s="9">
        <v>99524228</v>
      </c>
      <c r="AM1110" s="9" t="e">
        <v>#N/A</v>
      </c>
      <c r="AT1110" s="9">
        <v>99145111</v>
      </c>
      <c r="AU1110" s="9">
        <v>99918443</v>
      </c>
      <c r="AX1110" s="9">
        <v>98161566</v>
      </c>
      <c r="AY1110" s="9">
        <v>5192</v>
      </c>
      <c r="BB1110" s="9">
        <v>99918460</v>
      </c>
      <c r="BC1110" s="9">
        <v>35297</v>
      </c>
      <c r="BF1110" s="9">
        <v>99918460</v>
      </c>
      <c r="BG1110" s="9">
        <v>37415</v>
      </c>
    </row>
    <row r="1111" spans="2:59" x14ac:dyDescent="0.35">
      <c r="B1111" s="21" t="s">
        <v>298</v>
      </c>
      <c r="C1111" s="21" t="s">
        <v>39</v>
      </c>
      <c r="D1111" s="21" t="s">
        <v>1662</v>
      </c>
      <c r="E1111" s="21" t="s">
        <v>1662</v>
      </c>
      <c r="F1111" s="21" t="str">
        <f>RIGHT(E1111,1)</f>
        <v>4</v>
      </c>
      <c r="G1111" s="8" t="s">
        <v>1669</v>
      </c>
      <c r="H1111" s="8">
        <v>75</v>
      </c>
      <c r="I1111" s="8" t="s">
        <v>1666</v>
      </c>
      <c r="J1111" s="8" t="s">
        <v>154</v>
      </c>
      <c r="K1111" s="8">
        <v>3</v>
      </c>
      <c r="L1111" s="8" t="s">
        <v>161</v>
      </c>
      <c r="M1111" s="8">
        <v>1538</v>
      </c>
      <c r="N1111" s="8">
        <v>99918446</v>
      </c>
      <c r="O1111" s="8">
        <v>99524229</v>
      </c>
      <c r="P1111" s="8">
        <v>99918446</v>
      </c>
      <c r="Q1111" s="29">
        <v>31993</v>
      </c>
      <c r="R1111" s="8" t="e">
        <v>#N/A</v>
      </c>
      <c r="S1111" s="8">
        <f t="shared" si="71"/>
        <v>34023</v>
      </c>
      <c r="T1111" s="8">
        <f t="shared" si="72"/>
        <v>35387</v>
      </c>
      <c r="U1111" s="8">
        <f t="shared" si="73"/>
        <v>37516</v>
      </c>
      <c r="V1111" s="21" t="s">
        <v>1672</v>
      </c>
      <c r="W1111" s="21" t="s">
        <v>1767</v>
      </c>
      <c r="X1111" s="8" t="s">
        <v>181</v>
      </c>
      <c r="Y1111" s="8" t="s">
        <v>183</v>
      </c>
      <c r="Z1111" s="8">
        <v>4</v>
      </c>
      <c r="AA1111" s="8" t="s">
        <v>1667</v>
      </c>
      <c r="AB1111" s="8" t="s">
        <v>185</v>
      </c>
      <c r="AC1111" s="8" t="s">
        <v>2072</v>
      </c>
      <c r="AE1111" s="8"/>
      <c r="AL1111" s="9">
        <v>99524229</v>
      </c>
      <c r="AM1111" s="9" t="e">
        <v>#N/A</v>
      </c>
      <c r="AT1111" s="9">
        <v>99505241</v>
      </c>
      <c r="AU1111" s="9">
        <v>99918444</v>
      </c>
      <c r="AX1111" s="9">
        <v>98161567</v>
      </c>
      <c r="AY1111" s="9">
        <v>5693</v>
      </c>
      <c r="BB1111" s="9">
        <v>99918446</v>
      </c>
      <c r="BC1111" s="9">
        <v>35387</v>
      </c>
      <c r="BF1111" s="9">
        <v>99918446</v>
      </c>
      <c r="BG1111" s="9">
        <v>37516</v>
      </c>
    </row>
    <row r="1112" spans="2:59" x14ac:dyDescent="0.35">
      <c r="B1112" s="21" t="s">
        <v>299</v>
      </c>
      <c r="C1112" s="21" t="s">
        <v>39</v>
      </c>
      <c r="D1112" s="21" t="s">
        <v>1663</v>
      </c>
      <c r="E1112" s="21" t="s">
        <v>1663</v>
      </c>
      <c r="F1112" s="21" t="str">
        <f t="shared" ref="F1112:F1117" si="74">MID(E1112,8,3)</f>
        <v>5-2</v>
      </c>
      <c r="G1112" s="8" t="s">
        <v>1669</v>
      </c>
      <c r="H1112" s="8">
        <v>75</v>
      </c>
      <c r="I1112" s="8" t="s">
        <v>1666</v>
      </c>
      <c r="J1112" s="8" t="s">
        <v>151</v>
      </c>
      <c r="K1112" s="8">
        <v>3</v>
      </c>
      <c r="L1112" s="8" t="s">
        <v>161</v>
      </c>
      <c r="M1112" s="8">
        <v>1579</v>
      </c>
      <c r="N1112" s="8">
        <v>99918461</v>
      </c>
      <c r="O1112" s="8">
        <v>99505252</v>
      </c>
      <c r="P1112" s="8">
        <v>99918461</v>
      </c>
      <c r="Q1112" s="29">
        <v>32630</v>
      </c>
      <c r="R1112" s="8">
        <v>32630</v>
      </c>
      <c r="S1112" s="8">
        <f t="shared" si="71"/>
        <v>33609</v>
      </c>
      <c r="T1112" s="8">
        <f t="shared" si="72"/>
        <v>34954</v>
      </c>
      <c r="U1112" s="8">
        <f t="shared" si="73"/>
        <v>37051</v>
      </c>
      <c r="V1112" s="21" t="s">
        <v>1672</v>
      </c>
      <c r="W1112" s="21" t="s">
        <v>1767</v>
      </c>
      <c r="X1112" s="8" t="s">
        <v>181</v>
      </c>
      <c r="Y1112" s="8" t="s">
        <v>183</v>
      </c>
      <c r="Z1112" s="8">
        <v>4</v>
      </c>
      <c r="AA1112" s="8" t="s">
        <v>1667</v>
      </c>
      <c r="AB1112" s="8" t="s">
        <v>185</v>
      </c>
      <c r="AC1112" s="8" t="s">
        <v>2072</v>
      </c>
      <c r="AE1112" s="8"/>
      <c r="AL1112" s="9">
        <v>99505252</v>
      </c>
      <c r="AM1112" s="9">
        <v>32630</v>
      </c>
      <c r="AT1112" s="9">
        <v>99145113</v>
      </c>
      <c r="AU1112" s="9">
        <v>99918445</v>
      </c>
      <c r="AX1112" s="9">
        <v>98161568</v>
      </c>
      <c r="AY1112" s="9">
        <v>5761</v>
      </c>
      <c r="BB1112" s="9">
        <v>99918461</v>
      </c>
      <c r="BC1112" s="9">
        <v>34954</v>
      </c>
      <c r="BF1112" s="9">
        <v>99918461</v>
      </c>
      <c r="BG1112" s="9">
        <v>37051</v>
      </c>
    </row>
    <row r="1113" spans="2:59" x14ac:dyDescent="0.35">
      <c r="B1113" s="21" t="s">
        <v>300</v>
      </c>
      <c r="C1113" s="21" t="s">
        <v>39</v>
      </c>
      <c r="D1113" s="21" t="s">
        <v>1663</v>
      </c>
      <c r="E1113" s="21" t="s">
        <v>1663</v>
      </c>
      <c r="F1113" s="21" t="str">
        <f t="shared" si="74"/>
        <v>5-2</v>
      </c>
      <c r="G1113" s="8" t="s">
        <v>1669</v>
      </c>
      <c r="H1113" s="8">
        <v>75</v>
      </c>
      <c r="I1113" s="8" t="s">
        <v>1666</v>
      </c>
      <c r="J1113" s="8" t="s">
        <v>154</v>
      </c>
      <c r="K1113" s="8">
        <v>3</v>
      </c>
      <c r="L1113" s="8" t="s">
        <v>161</v>
      </c>
      <c r="M1113" s="8">
        <v>1579</v>
      </c>
      <c r="N1113" s="8">
        <v>99918474</v>
      </c>
      <c r="O1113" s="8">
        <v>99505254</v>
      </c>
      <c r="P1113" s="8">
        <v>99918474</v>
      </c>
      <c r="Q1113" s="29">
        <v>32708</v>
      </c>
      <c r="R1113" s="8">
        <v>32708</v>
      </c>
      <c r="S1113" s="8">
        <f t="shared" si="71"/>
        <v>33693</v>
      </c>
      <c r="T1113" s="8">
        <f t="shared" si="72"/>
        <v>35044</v>
      </c>
      <c r="U1113" s="8">
        <f t="shared" si="73"/>
        <v>37152</v>
      </c>
      <c r="V1113" s="21" t="s">
        <v>1672</v>
      </c>
      <c r="W1113" s="21" t="s">
        <v>1767</v>
      </c>
      <c r="X1113" s="8" t="s">
        <v>181</v>
      </c>
      <c r="Y1113" s="8" t="s">
        <v>183</v>
      </c>
      <c r="Z1113" s="8">
        <v>4</v>
      </c>
      <c r="AA1113" s="8" t="s">
        <v>1667</v>
      </c>
      <c r="AB1113" s="8" t="s">
        <v>185</v>
      </c>
      <c r="AC1113" s="8" t="s">
        <v>2072</v>
      </c>
      <c r="AE1113" s="8"/>
      <c r="AL1113" s="9">
        <v>99505254</v>
      </c>
      <c r="AM1113" s="9">
        <v>32708</v>
      </c>
      <c r="AT1113" s="9">
        <v>99524229</v>
      </c>
      <c r="AU1113" s="9">
        <v>99918446</v>
      </c>
      <c r="AX1113" s="9">
        <v>98161569</v>
      </c>
      <c r="AY1113" s="9">
        <v>6143</v>
      </c>
      <c r="BB1113" s="9">
        <v>99918474</v>
      </c>
      <c r="BC1113" s="9">
        <v>35044</v>
      </c>
      <c r="BF1113" s="9">
        <v>99918474</v>
      </c>
      <c r="BG1113" s="9">
        <v>37152</v>
      </c>
    </row>
    <row r="1114" spans="2:59" x14ac:dyDescent="0.35">
      <c r="B1114" s="21" t="s">
        <v>301</v>
      </c>
      <c r="C1114" s="21" t="s">
        <v>39</v>
      </c>
      <c r="D1114" s="21" t="s">
        <v>1664</v>
      </c>
      <c r="E1114" s="21" t="s">
        <v>1664</v>
      </c>
      <c r="F1114" s="21" t="str">
        <f t="shared" si="74"/>
        <v>5-1</v>
      </c>
      <c r="G1114" s="8" t="s">
        <v>1669</v>
      </c>
      <c r="H1114" s="8">
        <v>75</v>
      </c>
      <c r="I1114" s="8" t="s">
        <v>1666</v>
      </c>
      <c r="J1114" s="8" t="s">
        <v>151</v>
      </c>
      <c r="K1114" s="8">
        <v>3</v>
      </c>
      <c r="L1114" s="8" t="s">
        <v>161</v>
      </c>
      <c r="M1114" s="8">
        <v>1579</v>
      </c>
      <c r="N1114" s="8">
        <v>99918462</v>
      </c>
      <c r="O1114" s="8">
        <v>99145071</v>
      </c>
      <c r="P1114" s="8">
        <v>99918462</v>
      </c>
      <c r="Q1114" s="29">
        <v>32630</v>
      </c>
      <c r="R1114" s="8">
        <v>32630</v>
      </c>
      <c r="S1114" s="8">
        <f t="shared" si="71"/>
        <v>33609</v>
      </c>
      <c r="T1114" s="8">
        <f t="shared" si="72"/>
        <v>34954</v>
      </c>
      <c r="U1114" s="8">
        <f t="shared" si="73"/>
        <v>37051</v>
      </c>
      <c r="V1114" s="21" t="s">
        <v>1672</v>
      </c>
      <c r="W1114" s="21" t="s">
        <v>1767</v>
      </c>
      <c r="X1114" s="8" t="s">
        <v>181</v>
      </c>
      <c r="Y1114" s="8" t="s">
        <v>183</v>
      </c>
      <c r="Z1114" s="8">
        <v>4</v>
      </c>
      <c r="AA1114" s="8" t="s">
        <v>1667</v>
      </c>
      <c r="AB1114" s="8" t="s">
        <v>185</v>
      </c>
      <c r="AC1114" s="8" t="s">
        <v>2072</v>
      </c>
      <c r="AE1114" s="8"/>
      <c r="AL1114" s="9">
        <v>99145071</v>
      </c>
      <c r="AM1114" s="9">
        <v>32630</v>
      </c>
      <c r="AT1114" s="9">
        <v>99505257</v>
      </c>
      <c r="AU1114" s="9">
        <v>99918447</v>
      </c>
      <c r="AX1114" s="9">
        <v>98161570</v>
      </c>
      <c r="AY1114" s="9">
        <v>6211</v>
      </c>
      <c r="BB1114" s="9">
        <v>99918462</v>
      </c>
      <c r="BC1114" s="9">
        <v>34954</v>
      </c>
      <c r="BF1114" s="9">
        <v>99918462</v>
      </c>
      <c r="BG1114" s="9">
        <v>37051</v>
      </c>
    </row>
    <row r="1115" spans="2:59" x14ac:dyDescent="0.35">
      <c r="B1115" s="21" t="s">
        <v>302</v>
      </c>
      <c r="C1115" s="21" t="s">
        <v>39</v>
      </c>
      <c r="D1115" s="21" t="s">
        <v>1664</v>
      </c>
      <c r="E1115" s="21" t="s">
        <v>1664</v>
      </c>
      <c r="F1115" s="21" t="str">
        <f t="shared" si="74"/>
        <v>5-1</v>
      </c>
      <c r="G1115" s="8" t="s">
        <v>1669</v>
      </c>
      <c r="H1115" s="8">
        <v>75</v>
      </c>
      <c r="I1115" s="8" t="s">
        <v>1666</v>
      </c>
      <c r="J1115" s="8" t="s">
        <v>154</v>
      </c>
      <c r="K1115" s="8">
        <v>3</v>
      </c>
      <c r="L1115" s="8" t="s">
        <v>161</v>
      </c>
      <c r="M1115" s="8">
        <v>1579</v>
      </c>
      <c r="N1115" s="8">
        <v>99918475</v>
      </c>
      <c r="O1115" s="8">
        <v>99145085</v>
      </c>
      <c r="P1115" s="8">
        <v>99918475</v>
      </c>
      <c r="Q1115" s="29">
        <v>32708</v>
      </c>
      <c r="R1115" s="8">
        <v>32708</v>
      </c>
      <c r="S1115" s="8">
        <f t="shared" si="71"/>
        <v>33693</v>
      </c>
      <c r="T1115" s="8">
        <f t="shared" si="72"/>
        <v>35044</v>
      </c>
      <c r="U1115" s="8">
        <f t="shared" si="73"/>
        <v>37152</v>
      </c>
      <c r="V1115" s="21" t="s">
        <v>1672</v>
      </c>
      <c r="W1115" s="21" t="s">
        <v>1767</v>
      </c>
      <c r="X1115" s="8" t="s">
        <v>181</v>
      </c>
      <c r="Y1115" s="8" t="s">
        <v>183</v>
      </c>
      <c r="Z1115" s="8">
        <v>4</v>
      </c>
      <c r="AA1115" s="8" t="s">
        <v>1667</v>
      </c>
      <c r="AB1115" s="8" t="s">
        <v>185</v>
      </c>
      <c r="AC1115" s="8" t="s">
        <v>2072</v>
      </c>
      <c r="AE1115" s="8"/>
      <c r="AL1115" s="9">
        <v>99145085</v>
      </c>
      <c r="AM1115" s="9">
        <v>32708</v>
      </c>
      <c r="AT1115" s="9">
        <v>99145114</v>
      </c>
      <c r="AU1115" s="9">
        <v>99918448</v>
      </c>
      <c r="AX1115" s="9">
        <v>98161571</v>
      </c>
      <c r="AY1115" s="9">
        <v>6382</v>
      </c>
      <c r="BB1115" s="9">
        <v>99918475</v>
      </c>
      <c r="BC1115" s="9">
        <v>35044</v>
      </c>
      <c r="BF1115" s="9">
        <v>99918475</v>
      </c>
      <c r="BG1115" s="9">
        <v>37152</v>
      </c>
    </row>
    <row r="1116" spans="2:59" x14ac:dyDescent="0.35">
      <c r="B1116" s="21" t="s">
        <v>303</v>
      </c>
      <c r="C1116" s="21" t="s">
        <v>39</v>
      </c>
      <c r="D1116" s="21" t="s">
        <v>1652</v>
      </c>
      <c r="E1116" s="21" t="s">
        <v>1652</v>
      </c>
      <c r="F1116" s="21" t="str">
        <f t="shared" si="74"/>
        <v>1-1</v>
      </c>
      <c r="G1116" s="8" t="s">
        <v>1669</v>
      </c>
      <c r="H1116" s="8">
        <v>15</v>
      </c>
      <c r="I1116" s="8" t="s">
        <v>159</v>
      </c>
      <c r="J1116" s="8" t="s">
        <v>151</v>
      </c>
      <c r="K1116" s="8">
        <v>3</v>
      </c>
      <c r="L1116" s="8" t="s">
        <v>153</v>
      </c>
      <c r="M1116" s="8">
        <v>684</v>
      </c>
      <c r="N1116" s="8">
        <v>99918413</v>
      </c>
      <c r="O1116" s="8">
        <v>99145091</v>
      </c>
      <c r="P1116" s="8">
        <v>99918413</v>
      </c>
      <c r="Q1116" s="29">
        <v>11035</v>
      </c>
      <c r="R1116" s="8">
        <v>11035</v>
      </c>
      <c r="S1116" s="8">
        <f t="shared" si="71"/>
        <v>11367</v>
      </c>
      <c r="T1116" s="8">
        <f t="shared" si="72"/>
        <v>11821</v>
      </c>
      <c r="U1116" s="8">
        <f t="shared" si="73"/>
        <v>12531</v>
      </c>
      <c r="V1116" s="21" t="s">
        <v>1672</v>
      </c>
      <c r="W1116" s="21" t="s">
        <v>1767</v>
      </c>
      <c r="X1116" s="8" t="s">
        <v>181</v>
      </c>
      <c r="Y1116" s="8" t="s">
        <v>182</v>
      </c>
      <c r="Z1116" s="8">
        <v>4</v>
      </c>
      <c r="AA1116" s="8"/>
      <c r="AB1116" s="8" t="s">
        <v>185</v>
      </c>
      <c r="AC1116" s="8" t="s">
        <v>2072</v>
      </c>
      <c r="AE1116" s="8"/>
      <c r="AL1116" s="9">
        <v>99145091</v>
      </c>
      <c r="AM1116" s="9">
        <v>11035</v>
      </c>
      <c r="AT1116" s="9">
        <v>99145060</v>
      </c>
      <c r="AU1116" s="9">
        <v>99918449</v>
      </c>
      <c r="AX1116" s="9">
        <v>98161572</v>
      </c>
      <c r="AY1116" s="9">
        <v>6450</v>
      </c>
      <c r="BB1116" s="9">
        <v>99918413</v>
      </c>
      <c r="BC1116" s="9">
        <v>11821</v>
      </c>
      <c r="BF1116" s="9">
        <v>99918413</v>
      </c>
      <c r="BG1116" s="9">
        <v>12531</v>
      </c>
    </row>
    <row r="1117" spans="2:59" x14ac:dyDescent="0.35">
      <c r="B1117" s="21" t="s">
        <v>304</v>
      </c>
      <c r="C1117" s="21" t="s">
        <v>39</v>
      </c>
      <c r="D1117" s="21" t="s">
        <v>1652</v>
      </c>
      <c r="E1117" s="21" t="s">
        <v>1652</v>
      </c>
      <c r="F1117" s="21" t="str">
        <f t="shared" si="74"/>
        <v>1-1</v>
      </c>
      <c r="G1117" s="8" t="s">
        <v>1669</v>
      </c>
      <c r="H1117" s="8">
        <v>15</v>
      </c>
      <c r="I1117" s="8" t="s">
        <v>159</v>
      </c>
      <c r="J1117" s="8" t="s">
        <v>154</v>
      </c>
      <c r="K1117" s="8">
        <v>3</v>
      </c>
      <c r="L1117" s="8" t="s">
        <v>153</v>
      </c>
      <c r="M1117" s="8">
        <v>684</v>
      </c>
      <c r="N1117" s="8">
        <v>99918436</v>
      </c>
      <c r="O1117" s="8">
        <v>99145104</v>
      </c>
      <c r="P1117" s="8">
        <v>99918436</v>
      </c>
      <c r="Q1117" s="29">
        <v>11113</v>
      </c>
      <c r="R1117" s="8">
        <v>11113</v>
      </c>
      <c r="S1117" s="8">
        <f t="shared" si="71"/>
        <v>11451</v>
      </c>
      <c r="T1117" s="8">
        <f t="shared" si="72"/>
        <v>11911</v>
      </c>
      <c r="U1117" s="8">
        <f t="shared" si="73"/>
        <v>12632</v>
      </c>
      <c r="V1117" s="21" t="s">
        <v>1672</v>
      </c>
      <c r="W1117" s="21" t="s">
        <v>1767</v>
      </c>
      <c r="X1117" s="8" t="s">
        <v>181</v>
      </c>
      <c r="Y1117" s="8" t="s">
        <v>182</v>
      </c>
      <c r="Z1117" s="8">
        <v>4</v>
      </c>
      <c r="AA1117" s="8"/>
      <c r="AB1117" s="8" t="s">
        <v>185</v>
      </c>
      <c r="AC1117" s="8" t="s">
        <v>2072</v>
      </c>
      <c r="AE1117" s="8"/>
      <c r="AL1117" s="9">
        <v>99145104</v>
      </c>
      <c r="AM1117" s="9">
        <v>11113</v>
      </c>
      <c r="AT1117" s="9">
        <v>99145061</v>
      </c>
      <c r="AU1117" s="9">
        <v>99918451</v>
      </c>
      <c r="AX1117" s="9">
        <v>98161573</v>
      </c>
      <c r="AY1117" s="9">
        <v>7067</v>
      </c>
      <c r="BB1117" s="9">
        <v>99918436</v>
      </c>
      <c r="BC1117" s="9">
        <v>11911</v>
      </c>
      <c r="BF1117" s="9">
        <v>99918436</v>
      </c>
      <c r="BG1117" s="9">
        <v>12632</v>
      </c>
    </row>
    <row r="1118" spans="2:59" x14ac:dyDescent="0.35">
      <c r="B1118" s="21" t="s">
        <v>305</v>
      </c>
      <c r="C1118" s="21" t="s">
        <v>39</v>
      </c>
      <c r="D1118" s="21" t="s">
        <v>1653</v>
      </c>
      <c r="E1118" s="21" t="s">
        <v>1653</v>
      </c>
      <c r="F1118" s="21" t="str">
        <f>RIGHT(E1118,1)</f>
        <v>1</v>
      </c>
      <c r="G1118" s="8" t="s">
        <v>1669</v>
      </c>
      <c r="H1118" s="8">
        <v>20</v>
      </c>
      <c r="I1118" s="8" t="s">
        <v>159</v>
      </c>
      <c r="J1118" s="8" t="s">
        <v>151</v>
      </c>
      <c r="K1118" s="8">
        <v>3</v>
      </c>
      <c r="L1118" s="8" t="s">
        <v>153</v>
      </c>
      <c r="M1118" s="8">
        <v>684</v>
      </c>
      <c r="N1118" s="8">
        <v>99918414</v>
      </c>
      <c r="O1118" s="8">
        <v>99145092</v>
      </c>
      <c r="P1118" s="8">
        <v>99918414</v>
      </c>
      <c r="Q1118" s="29">
        <v>13035</v>
      </c>
      <c r="R1118" s="8">
        <v>13035</v>
      </c>
      <c r="S1118" s="8">
        <f t="shared" si="71"/>
        <v>13427</v>
      </c>
      <c r="T1118" s="8">
        <f t="shared" si="72"/>
        <v>13964</v>
      </c>
      <c r="U1118" s="8">
        <f t="shared" si="73"/>
        <v>14802</v>
      </c>
      <c r="V1118" s="21" t="s">
        <v>1672</v>
      </c>
      <c r="W1118" s="21" t="s">
        <v>1767</v>
      </c>
      <c r="X1118" s="8" t="s">
        <v>181</v>
      </c>
      <c r="Y1118" s="8" t="s">
        <v>182</v>
      </c>
      <c r="Z1118" s="8">
        <v>4</v>
      </c>
      <c r="AA1118" s="8"/>
      <c r="AB1118" s="8" t="s">
        <v>185</v>
      </c>
      <c r="AC1118" s="8" t="s">
        <v>2072</v>
      </c>
      <c r="AE1118" s="8"/>
      <c r="AL1118" s="9">
        <v>99145092</v>
      </c>
      <c r="AM1118" s="9">
        <v>13035</v>
      </c>
      <c r="AT1118" s="9">
        <v>99145063</v>
      </c>
      <c r="AU1118" s="9">
        <v>99918452</v>
      </c>
      <c r="AX1118" s="9">
        <v>98161574</v>
      </c>
      <c r="AY1118" s="9">
        <v>7135</v>
      </c>
      <c r="BB1118" s="9">
        <v>99918414</v>
      </c>
      <c r="BC1118" s="9">
        <v>13964</v>
      </c>
      <c r="BF1118" s="9">
        <v>99918414</v>
      </c>
      <c r="BG1118" s="9">
        <v>14802</v>
      </c>
    </row>
    <row r="1119" spans="2:59" x14ac:dyDescent="0.35">
      <c r="B1119" s="21" t="s">
        <v>306</v>
      </c>
      <c r="C1119" s="21" t="s">
        <v>39</v>
      </c>
      <c r="D1119" s="21" t="s">
        <v>1653</v>
      </c>
      <c r="E1119" s="21" t="s">
        <v>1653</v>
      </c>
      <c r="F1119" s="21" t="str">
        <f>RIGHT(E1119,1)</f>
        <v>1</v>
      </c>
      <c r="G1119" s="8" t="s">
        <v>1669</v>
      </c>
      <c r="H1119" s="8">
        <v>20</v>
      </c>
      <c r="I1119" s="8" t="s">
        <v>159</v>
      </c>
      <c r="J1119" s="8" t="s">
        <v>154</v>
      </c>
      <c r="K1119" s="8">
        <v>3</v>
      </c>
      <c r="L1119" s="8" t="s">
        <v>153</v>
      </c>
      <c r="M1119" s="8">
        <v>684</v>
      </c>
      <c r="N1119" s="8">
        <v>99918437</v>
      </c>
      <c r="O1119" s="8">
        <v>99145106</v>
      </c>
      <c r="P1119" s="8">
        <v>99918437</v>
      </c>
      <c r="Q1119" s="29">
        <v>13113</v>
      </c>
      <c r="R1119" s="8">
        <v>13113</v>
      </c>
      <c r="S1119" s="8">
        <f t="shared" si="71"/>
        <v>13511</v>
      </c>
      <c r="T1119" s="8">
        <f t="shared" si="72"/>
        <v>14054</v>
      </c>
      <c r="U1119" s="8">
        <f t="shared" si="73"/>
        <v>14903</v>
      </c>
      <c r="V1119" s="21" t="s">
        <v>1672</v>
      </c>
      <c r="W1119" s="21" t="s">
        <v>1767</v>
      </c>
      <c r="X1119" s="8" t="s">
        <v>181</v>
      </c>
      <c r="Y1119" s="8" t="s">
        <v>182</v>
      </c>
      <c r="Z1119" s="8">
        <v>4</v>
      </c>
      <c r="AA1119" s="8"/>
      <c r="AB1119" s="8" t="s">
        <v>185</v>
      </c>
      <c r="AC1119" s="8" t="s">
        <v>2072</v>
      </c>
      <c r="AE1119" s="8"/>
      <c r="AL1119" s="9">
        <v>99145106</v>
      </c>
      <c r="AM1119" s="9">
        <v>13113</v>
      </c>
      <c r="AT1119" s="9">
        <v>99145065</v>
      </c>
      <c r="AU1119" s="9">
        <v>99918453</v>
      </c>
      <c r="AX1119" s="9">
        <v>98161575</v>
      </c>
      <c r="AY1119" s="9">
        <v>7551</v>
      </c>
      <c r="BB1119" s="9">
        <v>99918437</v>
      </c>
      <c r="BC1119" s="9">
        <v>14054</v>
      </c>
      <c r="BF1119" s="9">
        <v>99918437</v>
      </c>
      <c r="BG1119" s="9">
        <v>14903</v>
      </c>
    </row>
    <row r="1120" spans="2:59" x14ac:dyDescent="0.35">
      <c r="B1120" s="21" t="s">
        <v>307</v>
      </c>
      <c r="C1120" s="21" t="s">
        <v>39</v>
      </c>
      <c r="D1120" s="21" t="s">
        <v>1654</v>
      </c>
      <c r="E1120" s="21" t="s">
        <v>1654</v>
      </c>
      <c r="F1120" s="21" t="str">
        <f>MID(E1120,8,3)</f>
        <v>2-2</v>
      </c>
      <c r="G1120" s="8" t="s">
        <v>1669</v>
      </c>
      <c r="H1120" s="8">
        <v>25</v>
      </c>
      <c r="I1120" s="8" t="s">
        <v>160</v>
      </c>
      <c r="J1120" s="8" t="s">
        <v>151</v>
      </c>
      <c r="K1120" s="8">
        <v>3</v>
      </c>
      <c r="L1120" s="8" t="s">
        <v>153</v>
      </c>
      <c r="M1120" s="8">
        <v>724</v>
      </c>
      <c r="N1120" s="8">
        <v>99918415</v>
      </c>
      <c r="O1120" s="8">
        <v>99145093</v>
      </c>
      <c r="P1120" s="8">
        <v>99918415</v>
      </c>
      <c r="Q1120" s="29">
        <v>15375</v>
      </c>
      <c r="R1120" s="8">
        <v>15375</v>
      </c>
      <c r="S1120" s="8">
        <f t="shared" si="71"/>
        <v>15838</v>
      </c>
      <c r="T1120" s="8">
        <f t="shared" si="72"/>
        <v>16471</v>
      </c>
      <c r="U1120" s="8">
        <f t="shared" si="73"/>
        <v>17459</v>
      </c>
      <c r="V1120" s="21" t="s">
        <v>1672</v>
      </c>
      <c r="W1120" s="21" t="s">
        <v>1767</v>
      </c>
      <c r="X1120" s="8" t="s">
        <v>181</v>
      </c>
      <c r="Y1120" s="8" t="s">
        <v>182</v>
      </c>
      <c r="Z1120" s="8">
        <v>4</v>
      </c>
      <c r="AA1120" s="8"/>
      <c r="AB1120" s="8" t="s">
        <v>185</v>
      </c>
      <c r="AC1120" s="8" t="s">
        <v>2072</v>
      </c>
      <c r="AE1120" s="8"/>
      <c r="AL1120" s="9">
        <v>99145093</v>
      </c>
      <c r="AM1120" s="9">
        <v>15375</v>
      </c>
      <c r="AT1120" s="9">
        <v>99145066</v>
      </c>
      <c r="AU1120" s="9">
        <v>99918454</v>
      </c>
      <c r="AX1120" s="9">
        <v>98161576</v>
      </c>
      <c r="AY1120" s="9">
        <v>7619</v>
      </c>
      <c r="BB1120" s="9">
        <v>99918415</v>
      </c>
      <c r="BC1120" s="9">
        <v>16471</v>
      </c>
      <c r="BF1120" s="9">
        <v>99918415</v>
      </c>
      <c r="BG1120" s="9">
        <v>17459</v>
      </c>
    </row>
    <row r="1121" spans="2:59" x14ac:dyDescent="0.35">
      <c r="B1121" s="21" t="s">
        <v>308</v>
      </c>
      <c r="C1121" s="21" t="s">
        <v>39</v>
      </c>
      <c r="D1121" s="21" t="s">
        <v>1654</v>
      </c>
      <c r="E1121" s="21" t="s">
        <v>1654</v>
      </c>
      <c r="F1121" s="21" t="str">
        <f>MID(E1121,8,3)</f>
        <v>2-2</v>
      </c>
      <c r="G1121" s="8" t="s">
        <v>1669</v>
      </c>
      <c r="H1121" s="8">
        <v>25</v>
      </c>
      <c r="I1121" s="8" t="s">
        <v>160</v>
      </c>
      <c r="J1121" s="8" t="s">
        <v>154</v>
      </c>
      <c r="K1121" s="8">
        <v>3</v>
      </c>
      <c r="L1121" s="8" t="s">
        <v>153</v>
      </c>
      <c r="M1121" s="8">
        <v>724</v>
      </c>
      <c r="N1121" s="8">
        <v>99918438</v>
      </c>
      <c r="O1121" s="8">
        <v>99145107</v>
      </c>
      <c r="P1121" s="8">
        <v>99918438</v>
      </c>
      <c r="Q1121" s="29">
        <v>15453</v>
      </c>
      <c r="R1121" s="8">
        <v>15453</v>
      </c>
      <c r="S1121" s="8">
        <f t="shared" si="71"/>
        <v>15921</v>
      </c>
      <c r="T1121" s="8">
        <f t="shared" si="72"/>
        <v>16560</v>
      </c>
      <c r="U1121" s="8">
        <f t="shared" si="73"/>
        <v>17560</v>
      </c>
      <c r="V1121" s="21" t="s">
        <v>1672</v>
      </c>
      <c r="W1121" s="21" t="s">
        <v>1767</v>
      </c>
      <c r="X1121" s="8" t="s">
        <v>181</v>
      </c>
      <c r="Y1121" s="8" t="s">
        <v>182</v>
      </c>
      <c r="Z1121" s="8">
        <v>4</v>
      </c>
      <c r="AA1121" s="8"/>
      <c r="AB1121" s="8" t="s">
        <v>185</v>
      </c>
      <c r="AC1121" s="8" t="s">
        <v>2072</v>
      </c>
      <c r="AE1121" s="8"/>
      <c r="AL1121" s="9">
        <v>99145107</v>
      </c>
      <c r="AM1121" s="9">
        <v>15453</v>
      </c>
      <c r="AT1121" s="9">
        <v>99145068</v>
      </c>
      <c r="AU1121" s="9">
        <v>99918455</v>
      </c>
      <c r="AX1121" s="9">
        <v>98161577</v>
      </c>
      <c r="AY1121" s="9">
        <v>8607</v>
      </c>
      <c r="BB1121" s="9">
        <v>99918438</v>
      </c>
      <c r="BC1121" s="9">
        <v>16560</v>
      </c>
      <c r="BF1121" s="9">
        <v>99918438</v>
      </c>
      <c r="BG1121" s="9">
        <v>17560</v>
      </c>
    </row>
    <row r="1122" spans="2:59" x14ac:dyDescent="0.35">
      <c r="B1122" s="21" t="s">
        <v>309</v>
      </c>
      <c r="C1122" s="21" t="s">
        <v>39</v>
      </c>
      <c r="D1122" s="21" t="s">
        <v>1655</v>
      </c>
      <c r="E1122" s="21" t="s">
        <v>1655</v>
      </c>
      <c r="F1122" s="21" t="str">
        <f>MID(E1122,8,3)</f>
        <v>2-1</v>
      </c>
      <c r="G1122" s="8" t="s">
        <v>1669</v>
      </c>
      <c r="H1122" s="8">
        <v>30</v>
      </c>
      <c r="I1122" s="8" t="s">
        <v>160</v>
      </c>
      <c r="J1122" s="8" t="s">
        <v>151</v>
      </c>
      <c r="K1122" s="8">
        <v>3</v>
      </c>
      <c r="L1122" s="8" t="s">
        <v>153</v>
      </c>
      <c r="M1122" s="8">
        <v>751</v>
      </c>
      <c r="N1122" s="8">
        <v>99918416</v>
      </c>
      <c r="O1122" s="8">
        <v>99145094</v>
      </c>
      <c r="P1122" s="8">
        <v>99918416</v>
      </c>
      <c r="Q1122" s="29">
        <v>16875</v>
      </c>
      <c r="R1122" s="8">
        <v>16875</v>
      </c>
      <c r="S1122" s="8">
        <f t="shared" si="71"/>
        <v>17383</v>
      </c>
      <c r="T1122" s="8">
        <f t="shared" si="72"/>
        <v>18077</v>
      </c>
      <c r="U1122" s="8">
        <f t="shared" si="73"/>
        <v>19162</v>
      </c>
      <c r="V1122" s="21" t="s">
        <v>1672</v>
      </c>
      <c r="W1122" s="21" t="s">
        <v>1767</v>
      </c>
      <c r="X1122" s="8" t="s">
        <v>181</v>
      </c>
      <c r="Y1122" s="8" t="s">
        <v>182</v>
      </c>
      <c r="Z1122" s="8">
        <v>4</v>
      </c>
      <c r="AA1122" s="8"/>
      <c r="AB1122" s="8" t="s">
        <v>185</v>
      </c>
      <c r="AC1122" s="8" t="s">
        <v>2072</v>
      </c>
      <c r="AE1122" s="8"/>
      <c r="AL1122" s="9">
        <v>99145094</v>
      </c>
      <c r="AM1122" s="9">
        <v>16875</v>
      </c>
      <c r="AT1122" s="9">
        <v>99505224</v>
      </c>
      <c r="AU1122" s="9">
        <v>99918456</v>
      </c>
      <c r="AX1122" s="9">
        <v>98161578</v>
      </c>
      <c r="AY1122" s="9">
        <v>8675</v>
      </c>
      <c r="BB1122" s="9">
        <v>99918416</v>
      </c>
      <c r="BC1122" s="9">
        <v>18077</v>
      </c>
      <c r="BF1122" s="9">
        <v>99918416</v>
      </c>
      <c r="BG1122" s="9">
        <v>19162</v>
      </c>
    </row>
    <row r="1123" spans="2:59" x14ac:dyDescent="0.35">
      <c r="B1123" s="21" t="s">
        <v>310</v>
      </c>
      <c r="C1123" s="21" t="s">
        <v>39</v>
      </c>
      <c r="D1123" s="21" t="s">
        <v>1655</v>
      </c>
      <c r="E1123" s="21" t="s">
        <v>1655</v>
      </c>
      <c r="F1123" s="21" t="str">
        <f>MID(E1123,8,3)</f>
        <v>2-1</v>
      </c>
      <c r="G1123" s="8" t="s">
        <v>1669</v>
      </c>
      <c r="H1123" s="8">
        <v>30</v>
      </c>
      <c r="I1123" s="8" t="s">
        <v>160</v>
      </c>
      <c r="J1123" s="8" t="s">
        <v>154</v>
      </c>
      <c r="K1123" s="8">
        <v>3</v>
      </c>
      <c r="L1123" s="8" t="s">
        <v>153</v>
      </c>
      <c r="M1123" s="8">
        <v>751</v>
      </c>
      <c r="N1123" s="8">
        <v>99918439</v>
      </c>
      <c r="O1123" s="8">
        <v>99145108</v>
      </c>
      <c r="P1123" s="8">
        <v>99918439</v>
      </c>
      <c r="Q1123" s="29">
        <v>16953</v>
      </c>
      <c r="R1123" s="8">
        <v>16953</v>
      </c>
      <c r="S1123" s="8">
        <f t="shared" si="71"/>
        <v>17466</v>
      </c>
      <c r="T1123" s="8">
        <f t="shared" si="72"/>
        <v>18167</v>
      </c>
      <c r="U1123" s="8">
        <f t="shared" si="73"/>
        <v>19263</v>
      </c>
      <c r="V1123" s="21" t="s">
        <v>1672</v>
      </c>
      <c r="W1123" s="21" t="s">
        <v>1767</v>
      </c>
      <c r="X1123" s="8" t="s">
        <v>181</v>
      </c>
      <c r="Y1123" s="8" t="s">
        <v>182</v>
      </c>
      <c r="Z1123" s="8">
        <v>4</v>
      </c>
      <c r="AA1123" s="8"/>
      <c r="AB1123" s="8" t="s">
        <v>185</v>
      </c>
      <c r="AC1123" s="8" t="s">
        <v>2072</v>
      </c>
      <c r="AE1123" s="8"/>
      <c r="AL1123" s="9">
        <v>99145108</v>
      </c>
      <c r="AM1123" s="9">
        <v>16953</v>
      </c>
      <c r="AT1123" s="9">
        <v>99145069</v>
      </c>
      <c r="AU1123" s="9">
        <v>99918457</v>
      </c>
      <c r="AX1123" s="9">
        <v>98161579</v>
      </c>
      <c r="AY1123" s="9">
        <v>9290</v>
      </c>
      <c r="BB1123" s="9">
        <v>99918439</v>
      </c>
      <c r="BC1123" s="9">
        <v>18167</v>
      </c>
      <c r="BF1123" s="9">
        <v>99918439</v>
      </c>
      <c r="BG1123" s="9">
        <v>19263</v>
      </c>
    </row>
    <row r="1124" spans="2:59" x14ac:dyDescent="0.35">
      <c r="B1124" s="21" t="s">
        <v>311</v>
      </c>
      <c r="C1124" s="21" t="s">
        <v>39</v>
      </c>
      <c r="D1124" s="21" t="s">
        <v>1656</v>
      </c>
      <c r="E1124" s="21" t="s">
        <v>1656</v>
      </c>
      <c r="F1124" s="21" t="str">
        <f>RIGHT(E1124,1)</f>
        <v>2</v>
      </c>
      <c r="G1124" s="8" t="s">
        <v>1669</v>
      </c>
      <c r="H1124" s="8">
        <v>30</v>
      </c>
      <c r="I1124" s="8" t="s">
        <v>160</v>
      </c>
      <c r="J1124" s="8" t="s">
        <v>151</v>
      </c>
      <c r="K1124" s="8">
        <v>3</v>
      </c>
      <c r="L1124" s="8" t="s">
        <v>153</v>
      </c>
      <c r="M1124" s="8">
        <v>751</v>
      </c>
      <c r="N1124" s="8">
        <v>99918417</v>
      </c>
      <c r="O1124" s="8">
        <v>99145095</v>
      </c>
      <c r="P1124" s="8">
        <v>99918417</v>
      </c>
      <c r="Q1124" s="29">
        <v>18665</v>
      </c>
      <c r="R1124" s="8">
        <v>18665</v>
      </c>
      <c r="S1124" s="8">
        <f t="shared" si="71"/>
        <v>19226</v>
      </c>
      <c r="T1124" s="8">
        <f t="shared" si="72"/>
        <v>19995</v>
      </c>
      <c r="U1124" s="8">
        <f t="shared" si="73"/>
        <v>21195</v>
      </c>
      <c r="V1124" s="21" t="s">
        <v>1672</v>
      </c>
      <c r="W1124" s="21" t="s">
        <v>1767</v>
      </c>
      <c r="X1124" s="8" t="s">
        <v>181</v>
      </c>
      <c r="Y1124" s="8" t="s">
        <v>182</v>
      </c>
      <c r="Z1124" s="8">
        <v>4</v>
      </c>
      <c r="AA1124" s="8"/>
      <c r="AB1124" s="8" t="s">
        <v>185</v>
      </c>
      <c r="AC1124" s="8" t="s">
        <v>2072</v>
      </c>
      <c r="AE1124" s="8"/>
      <c r="AL1124" s="9">
        <v>99145095</v>
      </c>
      <c r="AM1124" s="9">
        <v>18665</v>
      </c>
      <c r="AT1124" s="9">
        <v>99505238</v>
      </c>
      <c r="AU1124" s="9">
        <v>99918458</v>
      </c>
      <c r="AX1124" s="9">
        <v>98161580</v>
      </c>
      <c r="AY1124" s="9">
        <v>9358</v>
      </c>
      <c r="BB1124" s="9">
        <v>99918417</v>
      </c>
      <c r="BC1124" s="9">
        <v>19995</v>
      </c>
      <c r="BF1124" s="9">
        <v>99918417</v>
      </c>
      <c r="BG1124" s="9">
        <v>21195</v>
      </c>
    </row>
    <row r="1125" spans="2:59" x14ac:dyDescent="0.35">
      <c r="B1125" s="21" t="s">
        <v>312</v>
      </c>
      <c r="C1125" s="21" t="s">
        <v>39</v>
      </c>
      <c r="D1125" s="21" t="s">
        <v>1656</v>
      </c>
      <c r="E1125" s="21" t="s">
        <v>1656</v>
      </c>
      <c r="F1125" s="21" t="str">
        <f>RIGHT(E1125,1)</f>
        <v>2</v>
      </c>
      <c r="G1125" s="8" t="s">
        <v>1669</v>
      </c>
      <c r="H1125" s="8">
        <v>30</v>
      </c>
      <c r="I1125" s="8" t="s">
        <v>160</v>
      </c>
      <c r="J1125" s="8" t="s">
        <v>154</v>
      </c>
      <c r="K1125" s="8">
        <v>3</v>
      </c>
      <c r="L1125" s="8" t="s">
        <v>153</v>
      </c>
      <c r="M1125" s="8">
        <v>751</v>
      </c>
      <c r="N1125" s="8">
        <v>99918440</v>
      </c>
      <c r="O1125" s="8">
        <v>99145109</v>
      </c>
      <c r="P1125" s="8">
        <v>99918440</v>
      </c>
      <c r="Q1125" s="29">
        <v>18743</v>
      </c>
      <c r="R1125" s="8">
        <v>18743</v>
      </c>
      <c r="S1125" s="8">
        <f t="shared" si="71"/>
        <v>19310</v>
      </c>
      <c r="T1125" s="8">
        <f t="shared" si="72"/>
        <v>20085</v>
      </c>
      <c r="U1125" s="8">
        <f t="shared" si="73"/>
        <v>21296</v>
      </c>
      <c r="V1125" s="21" t="s">
        <v>1672</v>
      </c>
      <c r="W1125" s="21" t="s">
        <v>1767</v>
      </c>
      <c r="X1125" s="8" t="s">
        <v>181</v>
      </c>
      <c r="Y1125" s="8" t="s">
        <v>182</v>
      </c>
      <c r="Z1125" s="8">
        <v>4</v>
      </c>
      <c r="AA1125" s="8"/>
      <c r="AB1125" s="8" t="s">
        <v>185</v>
      </c>
      <c r="AC1125" s="8" t="s">
        <v>2072</v>
      </c>
      <c r="AE1125" s="8"/>
      <c r="AL1125" s="9">
        <v>99145109</v>
      </c>
      <c r="AM1125" s="9">
        <v>18743</v>
      </c>
      <c r="AT1125" s="9">
        <v>99145070</v>
      </c>
      <c r="AU1125" s="9">
        <v>99918459</v>
      </c>
      <c r="AX1125" s="9">
        <v>98161581</v>
      </c>
      <c r="AY1125" s="9">
        <v>11161</v>
      </c>
      <c r="BB1125" s="9">
        <v>99918440</v>
      </c>
      <c r="BC1125" s="9">
        <v>20085</v>
      </c>
      <c r="BF1125" s="9">
        <v>99918440</v>
      </c>
      <c r="BG1125" s="9">
        <v>21296</v>
      </c>
    </row>
    <row r="1126" spans="2:59" x14ac:dyDescent="0.35">
      <c r="B1126" s="21" t="s">
        <v>313</v>
      </c>
      <c r="C1126" s="21" t="s">
        <v>39</v>
      </c>
      <c r="D1126" s="21" t="s">
        <v>1657</v>
      </c>
      <c r="E1126" s="21" t="s">
        <v>1657</v>
      </c>
      <c r="F1126" s="21" t="str">
        <f>MID(E1126,8,3)</f>
        <v>3-2</v>
      </c>
      <c r="G1126" s="8" t="s">
        <v>1669</v>
      </c>
      <c r="H1126" s="8">
        <v>40</v>
      </c>
      <c r="I1126" s="8" t="s">
        <v>170</v>
      </c>
      <c r="J1126" s="8" t="s">
        <v>151</v>
      </c>
      <c r="K1126" s="8">
        <v>3</v>
      </c>
      <c r="L1126" s="8" t="s">
        <v>161</v>
      </c>
      <c r="M1126" s="8">
        <v>1613</v>
      </c>
      <c r="N1126" s="8">
        <v>99918418</v>
      </c>
      <c r="O1126" s="8">
        <v>99145096</v>
      </c>
      <c r="P1126" s="8">
        <v>99918418</v>
      </c>
      <c r="Q1126" s="29">
        <v>20510</v>
      </c>
      <c r="R1126" s="8">
        <v>20510</v>
      </c>
      <c r="S1126" s="8">
        <f t="shared" si="71"/>
        <v>21127</v>
      </c>
      <c r="T1126" s="8">
        <f t="shared" si="72"/>
        <v>21971</v>
      </c>
      <c r="U1126" s="8">
        <f t="shared" si="73"/>
        <v>23290</v>
      </c>
      <c r="V1126" s="21" t="s">
        <v>1672</v>
      </c>
      <c r="W1126" s="21" t="s">
        <v>1767</v>
      </c>
      <c r="X1126" s="8" t="s">
        <v>181</v>
      </c>
      <c r="Y1126" s="8" t="s">
        <v>182</v>
      </c>
      <c r="Z1126" s="8">
        <v>4</v>
      </c>
      <c r="AA1126" s="8"/>
      <c r="AB1126" s="8" t="s">
        <v>185</v>
      </c>
      <c r="AC1126" s="8" t="s">
        <v>2072</v>
      </c>
      <c r="AE1126" s="8"/>
      <c r="AL1126" s="9">
        <v>99145096</v>
      </c>
      <c r="AM1126" s="9">
        <v>20510</v>
      </c>
      <c r="AT1126" s="9">
        <v>99524228</v>
      </c>
      <c r="AU1126" s="9">
        <v>99918460</v>
      </c>
      <c r="AX1126" s="9">
        <v>98161582</v>
      </c>
      <c r="AY1126" s="9">
        <v>11229</v>
      </c>
      <c r="BB1126" s="9">
        <v>99918418</v>
      </c>
      <c r="BC1126" s="9">
        <v>21971</v>
      </c>
      <c r="BF1126" s="9">
        <v>99918418</v>
      </c>
      <c r="BG1126" s="9">
        <v>23290</v>
      </c>
    </row>
    <row r="1127" spans="2:59" x14ac:dyDescent="0.35">
      <c r="B1127" s="21" t="s">
        <v>314</v>
      </c>
      <c r="C1127" s="21" t="s">
        <v>39</v>
      </c>
      <c r="D1127" s="21" t="s">
        <v>1657</v>
      </c>
      <c r="E1127" s="21" t="s">
        <v>1657</v>
      </c>
      <c r="F1127" s="21" t="str">
        <f>MID(E1127,8,3)</f>
        <v>3-2</v>
      </c>
      <c r="G1127" s="8" t="s">
        <v>1669</v>
      </c>
      <c r="H1127" s="8">
        <v>40</v>
      </c>
      <c r="I1127" s="8" t="s">
        <v>170</v>
      </c>
      <c r="J1127" s="8" t="s">
        <v>154</v>
      </c>
      <c r="K1127" s="8">
        <v>3</v>
      </c>
      <c r="L1127" s="8" t="s">
        <v>161</v>
      </c>
      <c r="M1127" s="8">
        <v>1613</v>
      </c>
      <c r="N1127" s="8">
        <v>99918441</v>
      </c>
      <c r="O1127" s="8">
        <v>99145110</v>
      </c>
      <c r="P1127" s="8">
        <v>99918441</v>
      </c>
      <c r="Q1127" s="29">
        <v>20588</v>
      </c>
      <c r="R1127" s="8">
        <v>20588</v>
      </c>
      <c r="S1127" s="8">
        <f t="shared" si="71"/>
        <v>21210</v>
      </c>
      <c r="T1127" s="8">
        <f t="shared" si="72"/>
        <v>22061</v>
      </c>
      <c r="U1127" s="8">
        <f t="shared" si="73"/>
        <v>23391</v>
      </c>
      <c r="V1127" s="21" t="s">
        <v>1672</v>
      </c>
      <c r="W1127" s="21" t="s">
        <v>1767</v>
      </c>
      <c r="X1127" s="8" t="s">
        <v>181</v>
      </c>
      <c r="Y1127" s="8" t="s">
        <v>182</v>
      </c>
      <c r="Z1127" s="8">
        <v>4</v>
      </c>
      <c r="AA1127" s="8"/>
      <c r="AB1127" s="8" t="s">
        <v>185</v>
      </c>
      <c r="AC1127" s="8" t="s">
        <v>2072</v>
      </c>
      <c r="AE1127" s="8"/>
      <c r="AL1127" s="9">
        <v>99145110</v>
      </c>
      <c r="AM1127" s="9">
        <v>20588</v>
      </c>
      <c r="AT1127" s="9">
        <v>99505252</v>
      </c>
      <c r="AU1127" s="9">
        <v>99918461</v>
      </c>
      <c r="AX1127" s="9">
        <v>98161583</v>
      </c>
      <c r="AY1127" s="9">
        <v>12038</v>
      </c>
      <c r="BB1127" s="9">
        <v>99918441</v>
      </c>
      <c r="BC1127" s="9">
        <v>22061</v>
      </c>
      <c r="BF1127" s="9">
        <v>99918441</v>
      </c>
      <c r="BG1127" s="9">
        <v>23391</v>
      </c>
    </row>
    <row r="1128" spans="2:59" x14ac:dyDescent="0.35">
      <c r="B1128" s="21" t="s">
        <v>315</v>
      </c>
      <c r="C1128" s="21" t="s">
        <v>39</v>
      </c>
      <c r="D1128" s="21" t="s">
        <v>1658</v>
      </c>
      <c r="E1128" s="21" t="s">
        <v>1658</v>
      </c>
      <c r="F1128" s="21" t="str">
        <f>MID(E1128,8,3)</f>
        <v>3-1</v>
      </c>
      <c r="G1128" s="8" t="s">
        <v>1669</v>
      </c>
      <c r="H1128" s="8">
        <v>50</v>
      </c>
      <c r="I1128" s="8" t="s">
        <v>170</v>
      </c>
      <c r="J1128" s="8" t="s">
        <v>151</v>
      </c>
      <c r="K1128" s="8">
        <v>3</v>
      </c>
      <c r="L1128" s="8" t="s">
        <v>161</v>
      </c>
      <c r="M1128" s="8">
        <v>1085</v>
      </c>
      <c r="N1128" s="8">
        <v>99918419</v>
      </c>
      <c r="O1128" s="8">
        <v>99505226</v>
      </c>
      <c r="P1128" s="8">
        <v>99918419</v>
      </c>
      <c r="Q1128" s="29">
        <v>22350</v>
      </c>
      <c r="R1128" s="8">
        <v>22350</v>
      </c>
      <c r="S1128" s="8">
        <f t="shared" si="71"/>
        <v>23022</v>
      </c>
      <c r="T1128" s="8">
        <f t="shared" si="72"/>
        <v>23942</v>
      </c>
      <c r="U1128" s="8">
        <f t="shared" si="73"/>
        <v>25379</v>
      </c>
      <c r="V1128" s="21" t="s">
        <v>1672</v>
      </c>
      <c r="W1128" s="21" t="s">
        <v>1767</v>
      </c>
      <c r="X1128" s="8" t="s">
        <v>181</v>
      </c>
      <c r="Y1128" s="8" t="s">
        <v>182</v>
      </c>
      <c r="Z1128" s="8">
        <v>4</v>
      </c>
      <c r="AA1128" s="8"/>
      <c r="AB1128" s="8" t="s">
        <v>185</v>
      </c>
      <c r="AC1128" s="8" t="s">
        <v>2072</v>
      </c>
      <c r="AE1128" s="8"/>
      <c r="AL1128" s="9">
        <v>99505226</v>
      </c>
      <c r="AM1128" s="9">
        <v>22350</v>
      </c>
      <c r="AT1128" s="9">
        <v>99145071</v>
      </c>
      <c r="AU1128" s="9">
        <v>99918462</v>
      </c>
      <c r="AX1128" s="9">
        <v>98161584</v>
      </c>
      <c r="AY1128" s="9">
        <v>12106</v>
      </c>
      <c r="BB1128" s="9">
        <v>99918419</v>
      </c>
      <c r="BC1128" s="9">
        <v>23942</v>
      </c>
      <c r="BF1128" s="9">
        <v>99918419</v>
      </c>
      <c r="BG1128" s="9">
        <v>25379</v>
      </c>
    </row>
    <row r="1129" spans="2:59" x14ac:dyDescent="0.35">
      <c r="B1129" s="21" t="s">
        <v>316</v>
      </c>
      <c r="C1129" s="21" t="s">
        <v>39</v>
      </c>
      <c r="D1129" s="21" t="s">
        <v>1658</v>
      </c>
      <c r="E1129" s="21" t="s">
        <v>1658</v>
      </c>
      <c r="F1129" s="21" t="str">
        <f>MID(E1129,8,3)</f>
        <v>3-1</v>
      </c>
      <c r="G1129" s="8" t="s">
        <v>1669</v>
      </c>
      <c r="H1129" s="8">
        <v>50</v>
      </c>
      <c r="I1129" s="8" t="s">
        <v>170</v>
      </c>
      <c r="J1129" s="8" t="s">
        <v>154</v>
      </c>
      <c r="K1129" s="8">
        <v>3</v>
      </c>
      <c r="L1129" s="8" t="s">
        <v>161</v>
      </c>
      <c r="M1129" s="8">
        <v>1085</v>
      </c>
      <c r="N1129" s="8">
        <v>99918442</v>
      </c>
      <c r="O1129" s="8">
        <v>99505228</v>
      </c>
      <c r="P1129" s="8">
        <v>99918442</v>
      </c>
      <c r="Q1129" s="29">
        <v>22428</v>
      </c>
      <c r="R1129" s="8">
        <v>22428</v>
      </c>
      <c r="S1129" s="8">
        <f t="shared" si="71"/>
        <v>23105</v>
      </c>
      <c r="T1129" s="8">
        <f t="shared" si="72"/>
        <v>24032</v>
      </c>
      <c r="U1129" s="8">
        <f t="shared" si="73"/>
        <v>25480</v>
      </c>
      <c r="V1129" s="21" t="s">
        <v>1672</v>
      </c>
      <c r="W1129" s="21" t="s">
        <v>1767</v>
      </c>
      <c r="X1129" s="8" t="s">
        <v>181</v>
      </c>
      <c r="Y1129" s="8" t="s">
        <v>182</v>
      </c>
      <c r="Z1129" s="8">
        <v>4</v>
      </c>
      <c r="AA1129" s="8"/>
      <c r="AB1129" s="8" t="s">
        <v>185</v>
      </c>
      <c r="AC1129" s="8" t="s">
        <v>2072</v>
      </c>
      <c r="AE1129" s="8"/>
      <c r="AL1129" s="9">
        <v>99505228</v>
      </c>
      <c r="AM1129" s="9">
        <v>22428</v>
      </c>
      <c r="AT1129" s="9">
        <v>99145076</v>
      </c>
      <c r="AU1129" s="9">
        <v>99918463</v>
      </c>
      <c r="AX1129" s="9">
        <v>98161585</v>
      </c>
      <c r="AY1129" s="9">
        <v>12216</v>
      </c>
      <c r="BB1129" s="9">
        <v>99918442</v>
      </c>
      <c r="BC1129" s="9">
        <v>24032</v>
      </c>
      <c r="BF1129" s="9">
        <v>99918442</v>
      </c>
      <c r="BG1129" s="9">
        <v>25480</v>
      </c>
    </row>
    <row r="1130" spans="2:59" x14ac:dyDescent="0.35">
      <c r="B1130" s="21" t="s">
        <v>317</v>
      </c>
      <c r="C1130" s="21" t="s">
        <v>39</v>
      </c>
      <c r="D1130" s="21" t="s">
        <v>1659</v>
      </c>
      <c r="E1130" s="21" t="s">
        <v>1659</v>
      </c>
      <c r="F1130" s="21" t="str">
        <f>RIGHT(E1130,1)</f>
        <v>3</v>
      </c>
      <c r="G1130" s="8" t="s">
        <v>1669</v>
      </c>
      <c r="H1130" s="8">
        <v>50</v>
      </c>
      <c r="I1130" s="8" t="s">
        <v>170</v>
      </c>
      <c r="J1130" s="8" t="s">
        <v>151</v>
      </c>
      <c r="K1130" s="8">
        <v>3</v>
      </c>
      <c r="L1130" s="8" t="s">
        <v>161</v>
      </c>
      <c r="M1130" s="8">
        <v>1085</v>
      </c>
      <c r="N1130" s="8">
        <v>99918420</v>
      </c>
      <c r="O1130" s="8">
        <v>99145097</v>
      </c>
      <c r="P1130" s="8">
        <v>99918420</v>
      </c>
      <c r="Q1130" s="29">
        <v>23600</v>
      </c>
      <c r="R1130" s="8">
        <v>23600</v>
      </c>
      <c r="S1130" s="8">
        <f t="shared" si="71"/>
        <v>24309</v>
      </c>
      <c r="T1130" s="8">
        <f t="shared" si="72"/>
        <v>25281</v>
      </c>
      <c r="U1130" s="8">
        <f t="shared" si="73"/>
        <v>26798</v>
      </c>
      <c r="V1130" s="21" t="s">
        <v>1672</v>
      </c>
      <c r="W1130" s="21" t="s">
        <v>1767</v>
      </c>
      <c r="X1130" s="8" t="s">
        <v>181</v>
      </c>
      <c r="Y1130" s="8" t="s">
        <v>182</v>
      </c>
      <c r="Z1130" s="8">
        <v>4</v>
      </c>
      <c r="AA1130" s="8"/>
      <c r="AB1130" s="8" t="s">
        <v>185</v>
      </c>
      <c r="AC1130" s="8" t="s">
        <v>2072</v>
      </c>
      <c r="AE1130" s="8"/>
      <c r="AL1130" s="9">
        <v>99145097</v>
      </c>
      <c r="AM1130" s="9">
        <v>23600</v>
      </c>
      <c r="AT1130" s="9">
        <v>99145077</v>
      </c>
      <c r="AU1130" s="9">
        <v>99918464</v>
      </c>
      <c r="AX1130" s="9">
        <v>98161586</v>
      </c>
      <c r="AY1130" s="9">
        <v>12284</v>
      </c>
      <c r="BB1130" s="9">
        <v>99918420</v>
      </c>
      <c r="BC1130" s="9">
        <v>25281</v>
      </c>
      <c r="BF1130" s="9">
        <v>99918420</v>
      </c>
      <c r="BG1130" s="9">
        <v>26798</v>
      </c>
    </row>
    <row r="1131" spans="2:59" x14ac:dyDescent="0.35">
      <c r="B1131" s="21" t="s">
        <v>318</v>
      </c>
      <c r="C1131" s="21" t="s">
        <v>39</v>
      </c>
      <c r="D1131" s="21" t="s">
        <v>1659</v>
      </c>
      <c r="E1131" s="21" t="s">
        <v>1659</v>
      </c>
      <c r="F1131" s="21" t="str">
        <f>RIGHT(E1131,1)</f>
        <v>3</v>
      </c>
      <c r="G1131" s="8" t="s">
        <v>1669</v>
      </c>
      <c r="H1131" s="8">
        <v>50</v>
      </c>
      <c r="I1131" s="8" t="s">
        <v>170</v>
      </c>
      <c r="J1131" s="8" t="s">
        <v>154</v>
      </c>
      <c r="K1131" s="8">
        <v>3</v>
      </c>
      <c r="L1131" s="8" t="s">
        <v>161</v>
      </c>
      <c r="M1131" s="8">
        <v>1085</v>
      </c>
      <c r="N1131" s="8">
        <v>99918443</v>
      </c>
      <c r="O1131" s="8">
        <v>99145111</v>
      </c>
      <c r="P1131" s="8">
        <v>99918443</v>
      </c>
      <c r="Q1131" s="29">
        <v>23678</v>
      </c>
      <c r="R1131" s="8">
        <v>23678</v>
      </c>
      <c r="S1131" s="8">
        <f t="shared" si="71"/>
        <v>24393</v>
      </c>
      <c r="T1131" s="8">
        <f t="shared" si="72"/>
        <v>25371</v>
      </c>
      <c r="U1131" s="8">
        <f t="shared" si="73"/>
        <v>26899</v>
      </c>
      <c r="V1131" s="21" t="s">
        <v>1672</v>
      </c>
      <c r="W1131" s="21" t="s">
        <v>1767</v>
      </c>
      <c r="X1131" s="8" t="s">
        <v>181</v>
      </c>
      <c r="Y1131" s="8" t="s">
        <v>182</v>
      </c>
      <c r="Z1131" s="8">
        <v>4</v>
      </c>
      <c r="AA1131" s="8"/>
      <c r="AB1131" s="8" t="s">
        <v>185</v>
      </c>
      <c r="AC1131" s="8" t="s">
        <v>2072</v>
      </c>
      <c r="AE1131" s="8"/>
      <c r="AL1131" s="9">
        <v>99145111</v>
      </c>
      <c r="AM1131" s="9">
        <v>23678</v>
      </c>
      <c r="AT1131" s="9">
        <v>99145078</v>
      </c>
      <c r="AU1131" s="9">
        <v>99918465</v>
      </c>
      <c r="AX1131" s="9">
        <v>98161587</v>
      </c>
      <c r="AY1131" s="9">
        <v>13631</v>
      </c>
      <c r="BB1131" s="9">
        <v>99918443</v>
      </c>
      <c r="BC1131" s="9">
        <v>25371</v>
      </c>
      <c r="BF1131" s="9">
        <v>99918443</v>
      </c>
      <c r="BG1131" s="9">
        <v>26899</v>
      </c>
    </row>
    <row r="1132" spans="2:59" x14ac:dyDescent="0.35">
      <c r="B1132" s="21" t="s">
        <v>319</v>
      </c>
      <c r="C1132" s="21" t="s">
        <v>39</v>
      </c>
      <c r="D1132" s="21" t="s">
        <v>1660</v>
      </c>
      <c r="E1132" s="21" t="s">
        <v>1660</v>
      </c>
      <c r="F1132" s="21" t="str">
        <f>MID(E1132,8,3)</f>
        <v>4-2</v>
      </c>
      <c r="G1132" s="8" t="s">
        <v>1669</v>
      </c>
      <c r="H1132" s="8">
        <v>60</v>
      </c>
      <c r="I1132" s="8" t="s">
        <v>1665</v>
      </c>
      <c r="J1132" s="8" t="s">
        <v>151</v>
      </c>
      <c r="K1132" s="8">
        <v>3</v>
      </c>
      <c r="L1132" s="8" t="s">
        <v>161</v>
      </c>
      <c r="M1132" s="8">
        <v>1149</v>
      </c>
      <c r="N1132" s="8">
        <v>99918421</v>
      </c>
      <c r="O1132" s="8">
        <v>99505240</v>
      </c>
      <c r="P1132" s="8">
        <v>99918421</v>
      </c>
      <c r="Q1132" s="29">
        <v>29195</v>
      </c>
      <c r="R1132" s="8">
        <v>29195</v>
      </c>
      <c r="S1132" s="8">
        <f t="shared" si="71"/>
        <v>30072</v>
      </c>
      <c r="T1132" s="8">
        <f t="shared" si="72"/>
        <v>31274</v>
      </c>
      <c r="U1132" s="8">
        <f t="shared" si="73"/>
        <v>33151</v>
      </c>
      <c r="V1132" s="21" t="s">
        <v>1672</v>
      </c>
      <c r="W1132" s="21" t="s">
        <v>1767</v>
      </c>
      <c r="X1132" s="8" t="s">
        <v>181</v>
      </c>
      <c r="Y1132" s="8" t="s">
        <v>182</v>
      </c>
      <c r="Z1132" s="8">
        <v>4</v>
      </c>
      <c r="AA1132" s="8"/>
      <c r="AB1132" s="8" t="s">
        <v>185</v>
      </c>
      <c r="AC1132" s="8" t="s">
        <v>2072</v>
      </c>
      <c r="AE1132" s="8"/>
      <c r="AL1132" s="9">
        <v>99505240</v>
      </c>
      <c r="AM1132" s="9">
        <v>29195</v>
      </c>
      <c r="AT1132" s="9">
        <v>99145079</v>
      </c>
      <c r="AU1132" s="9">
        <v>99918466</v>
      </c>
      <c r="AX1132" s="9">
        <v>98161588</v>
      </c>
      <c r="AY1132" s="9">
        <v>13699</v>
      </c>
      <c r="BB1132" s="9">
        <v>99918421</v>
      </c>
      <c r="BC1132" s="9">
        <v>31274</v>
      </c>
      <c r="BF1132" s="9">
        <v>99918421</v>
      </c>
      <c r="BG1132" s="9">
        <v>33151</v>
      </c>
    </row>
    <row r="1133" spans="2:59" x14ac:dyDescent="0.35">
      <c r="B1133" s="21" t="s">
        <v>320</v>
      </c>
      <c r="C1133" s="21" t="s">
        <v>39</v>
      </c>
      <c r="D1133" s="21" t="s">
        <v>1660</v>
      </c>
      <c r="E1133" s="21" t="s">
        <v>1660</v>
      </c>
      <c r="F1133" s="21" t="str">
        <f>MID(E1133,8,3)</f>
        <v>4-2</v>
      </c>
      <c r="G1133" s="8" t="s">
        <v>1669</v>
      </c>
      <c r="H1133" s="8">
        <v>60</v>
      </c>
      <c r="I1133" s="8" t="s">
        <v>1665</v>
      </c>
      <c r="J1133" s="8" t="s">
        <v>154</v>
      </c>
      <c r="K1133" s="8">
        <v>3</v>
      </c>
      <c r="L1133" s="8" t="s">
        <v>161</v>
      </c>
      <c r="M1133" s="8">
        <v>1149</v>
      </c>
      <c r="N1133" s="8">
        <v>99918444</v>
      </c>
      <c r="O1133" s="8">
        <v>99505241</v>
      </c>
      <c r="P1133" s="8">
        <v>99918444</v>
      </c>
      <c r="Q1133" s="29">
        <v>29273</v>
      </c>
      <c r="R1133" s="8">
        <v>29273</v>
      </c>
      <c r="S1133" s="8">
        <f t="shared" si="71"/>
        <v>30156</v>
      </c>
      <c r="T1133" s="8">
        <f t="shared" si="72"/>
        <v>31364</v>
      </c>
      <c r="U1133" s="8">
        <f t="shared" si="73"/>
        <v>33252</v>
      </c>
      <c r="V1133" s="21" t="s">
        <v>1672</v>
      </c>
      <c r="W1133" s="21" t="s">
        <v>1767</v>
      </c>
      <c r="X1133" s="8" t="s">
        <v>181</v>
      </c>
      <c r="Y1133" s="8" t="s">
        <v>182</v>
      </c>
      <c r="Z1133" s="8">
        <v>4</v>
      </c>
      <c r="AA1133" s="8"/>
      <c r="AB1133" s="8" t="s">
        <v>185</v>
      </c>
      <c r="AC1133" s="8" t="s">
        <v>2072</v>
      </c>
      <c r="AE1133" s="8"/>
      <c r="AL1133" s="9">
        <v>99505241</v>
      </c>
      <c r="AM1133" s="9">
        <v>29273</v>
      </c>
      <c r="AT1133" s="9">
        <v>99145081</v>
      </c>
      <c r="AU1133" s="9">
        <v>99918467</v>
      </c>
      <c r="AX1133" s="9">
        <v>98161589</v>
      </c>
      <c r="AY1133" s="9">
        <v>4669</v>
      </c>
      <c r="BB1133" s="9">
        <v>99918444</v>
      </c>
      <c r="BC1133" s="9">
        <v>31364</v>
      </c>
      <c r="BF1133" s="9">
        <v>99918444</v>
      </c>
      <c r="BG1133" s="9">
        <v>33252</v>
      </c>
    </row>
    <row r="1134" spans="2:59" x14ac:dyDescent="0.35">
      <c r="B1134" s="21" t="s">
        <v>321</v>
      </c>
      <c r="C1134" s="21" t="s">
        <v>39</v>
      </c>
      <c r="D1134" s="21" t="s">
        <v>1661</v>
      </c>
      <c r="E1134" s="21" t="s">
        <v>1661</v>
      </c>
      <c r="F1134" s="21" t="str">
        <f>MID(E1134,8,3)</f>
        <v>4-1</v>
      </c>
      <c r="G1134" s="8" t="s">
        <v>1669</v>
      </c>
      <c r="H1134" s="8">
        <v>60</v>
      </c>
      <c r="I1134" s="8" t="s">
        <v>1665</v>
      </c>
      <c r="J1134" s="8" t="s">
        <v>151</v>
      </c>
      <c r="K1134" s="8">
        <v>3</v>
      </c>
      <c r="L1134" s="8" t="s">
        <v>161</v>
      </c>
      <c r="M1134" s="8">
        <v>1149</v>
      </c>
      <c r="N1134" s="8">
        <v>99918422</v>
      </c>
      <c r="O1134" s="8">
        <v>99145098</v>
      </c>
      <c r="P1134" s="8">
        <v>99918422</v>
      </c>
      <c r="Q1134" s="29">
        <v>29195</v>
      </c>
      <c r="R1134" s="8">
        <v>29195</v>
      </c>
      <c r="S1134" s="8">
        <f t="shared" si="71"/>
        <v>30072</v>
      </c>
      <c r="T1134" s="8">
        <f t="shared" si="72"/>
        <v>31274</v>
      </c>
      <c r="U1134" s="8">
        <f t="shared" si="73"/>
        <v>33151</v>
      </c>
      <c r="V1134" s="21" t="s">
        <v>1672</v>
      </c>
      <c r="W1134" s="21" t="s">
        <v>1767</v>
      </c>
      <c r="X1134" s="8" t="s">
        <v>181</v>
      </c>
      <c r="Y1134" s="8" t="s">
        <v>182</v>
      </c>
      <c r="Z1134" s="8">
        <v>4</v>
      </c>
      <c r="AA1134" s="8"/>
      <c r="AB1134" s="8" t="s">
        <v>185</v>
      </c>
      <c r="AC1134" s="8" t="s">
        <v>2072</v>
      </c>
      <c r="AE1134" s="8"/>
      <c r="AL1134" s="9">
        <v>99145098</v>
      </c>
      <c r="AM1134" s="9">
        <v>29195</v>
      </c>
      <c r="AT1134" s="9">
        <v>99145082</v>
      </c>
      <c r="AU1134" s="9">
        <v>99918468</v>
      </c>
      <c r="AX1134" s="9">
        <v>98161590</v>
      </c>
      <c r="AY1134" s="9">
        <v>4737</v>
      </c>
      <c r="BB1134" s="9">
        <v>99918422</v>
      </c>
      <c r="BC1134" s="9">
        <v>31274</v>
      </c>
      <c r="BF1134" s="9">
        <v>99918422</v>
      </c>
      <c r="BG1134" s="9">
        <v>33151</v>
      </c>
    </row>
    <row r="1135" spans="2:59" x14ac:dyDescent="0.35">
      <c r="B1135" s="21" t="s">
        <v>322</v>
      </c>
      <c r="C1135" s="21" t="s">
        <v>39</v>
      </c>
      <c r="D1135" s="21" t="s">
        <v>1661</v>
      </c>
      <c r="E1135" s="21" t="s">
        <v>1661</v>
      </c>
      <c r="F1135" s="21" t="str">
        <f>MID(E1135,8,3)</f>
        <v>4-1</v>
      </c>
      <c r="G1135" s="8" t="s">
        <v>1669</v>
      </c>
      <c r="H1135" s="8">
        <v>60</v>
      </c>
      <c r="I1135" s="8" t="s">
        <v>1665</v>
      </c>
      <c r="J1135" s="8" t="s">
        <v>154</v>
      </c>
      <c r="K1135" s="8">
        <v>3</v>
      </c>
      <c r="L1135" s="8" t="s">
        <v>161</v>
      </c>
      <c r="M1135" s="8">
        <v>1149</v>
      </c>
      <c r="N1135" s="8">
        <v>99918445</v>
      </c>
      <c r="O1135" s="8">
        <v>99145113</v>
      </c>
      <c r="P1135" s="8">
        <v>99918445</v>
      </c>
      <c r="Q1135" s="29">
        <v>29273</v>
      </c>
      <c r="R1135" s="8">
        <v>29273</v>
      </c>
      <c r="S1135" s="8">
        <f t="shared" si="71"/>
        <v>30156</v>
      </c>
      <c r="T1135" s="8">
        <f t="shared" si="72"/>
        <v>31364</v>
      </c>
      <c r="U1135" s="8">
        <f t="shared" si="73"/>
        <v>33252</v>
      </c>
      <c r="V1135" s="21" t="s">
        <v>1672</v>
      </c>
      <c r="W1135" s="21" t="s">
        <v>1767</v>
      </c>
      <c r="X1135" s="8" t="s">
        <v>181</v>
      </c>
      <c r="Y1135" s="8" t="s">
        <v>182</v>
      </c>
      <c r="Z1135" s="8">
        <v>4</v>
      </c>
      <c r="AA1135" s="8"/>
      <c r="AB1135" s="8" t="s">
        <v>185</v>
      </c>
      <c r="AC1135" s="8" t="s">
        <v>2072</v>
      </c>
      <c r="AE1135" s="8"/>
      <c r="AL1135" s="9">
        <v>99145113</v>
      </c>
      <c r="AM1135" s="9">
        <v>29273</v>
      </c>
      <c r="AT1135" s="9">
        <v>99505225</v>
      </c>
      <c r="AU1135" s="9">
        <v>99918469</v>
      </c>
      <c r="AX1135" s="9">
        <v>98161591</v>
      </c>
      <c r="AY1135" s="9">
        <v>5124</v>
      </c>
      <c r="BB1135" s="9">
        <v>99918445</v>
      </c>
      <c r="BC1135" s="9">
        <v>31364</v>
      </c>
      <c r="BF1135" s="9">
        <v>99918445</v>
      </c>
      <c r="BG1135" s="9">
        <v>33252</v>
      </c>
    </row>
    <row r="1136" spans="2:59" x14ac:dyDescent="0.35">
      <c r="B1136" s="21" t="s">
        <v>323</v>
      </c>
      <c r="C1136" s="21" t="s">
        <v>39</v>
      </c>
      <c r="D1136" s="21" t="s">
        <v>1662</v>
      </c>
      <c r="E1136" s="21" t="s">
        <v>1662</v>
      </c>
      <c r="F1136" s="21" t="str">
        <f>RIGHT(E1136,1)</f>
        <v>4</v>
      </c>
      <c r="G1136" s="8" t="s">
        <v>1669</v>
      </c>
      <c r="H1136" s="8">
        <v>75</v>
      </c>
      <c r="I1136" s="8" t="s">
        <v>1666</v>
      </c>
      <c r="J1136" s="8" t="s">
        <v>151</v>
      </c>
      <c r="K1136" s="8">
        <v>3</v>
      </c>
      <c r="L1136" s="8" t="s">
        <v>161</v>
      </c>
      <c r="M1136" s="8">
        <v>1566</v>
      </c>
      <c r="N1136" s="8">
        <v>99918433</v>
      </c>
      <c r="O1136" s="8">
        <v>99524224</v>
      </c>
      <c r="P1136" s="8">
        <v>99918433</v>
      </c>
      <c r="Q1136" s="29">
        <v>32950</v>
      </c>
      <c r="R1136" s="8">
        <v>32950</v>
      </c>
      <c r="S1136" s="8">
        <f t="shared" si="71"/>
        <v>32873</v>
      </c>
      <c r="T1136" s="8">
        <f t="shared" si="72"/>
        <v>34188</v>
      </c>
      <c r="U1136" s="8">
        <f t="shared" si="73"/>
        <v>36239</v>
      </c>
      <c r="V1136" s="21" t="s">
        <v>1672</v>
      </c>
      <c r="W1136" s="21" t="s">
        <v>1767</v>
      </c>
      <c r="X1136" s="8" t="s">
        <v>181</v>
      </c>
      <c r="Y1136" s="8" t="s">
        <v>182</v>
      </c>
      <c r="Z1136" s="8">
        <v>4</v>
      </c>
      <c r="AA1136" s="8"/>
      <c r="AB1136" s="8" t="s">
        <v>185</v>
      </c>
      <c r="AC1136" s="8" t="s">
        <v>2072</v>
      </c>
      <c r="AE1136" s="8"/>
      <c r="AL1136" s="9">
        <v>99524224</v>
      </c>
      <c r="AM1136" s="9">
        <v>32950</v>
      </c>
      <c r="AT1136" s="9">
        <v>99145083</v>
      </c>
      <c r="AU1136" s="9">
        <v>99918470</v>
      </c>
      <c r="AX1136" s="9">
        <v>98161592</v>
      </c>
      <c r="AY1136" s="9">
        <v>5192</v>
      </c>
      <c r="BB1136" s="9">
        <v>99918433</v>
      </c>
      <c r="BC1136" s="9">
        <v>34188</v>
      </c>
      <c r="BF1136" s="9">
        <v>99918433</v>
      </c>
      <c r="BG1136" s="9">
        <v>36239</v>
      </c>
    </row>
    <row r="1137" spans="2:59" x14ac:dyDescent="0.35">
      <c r="B1137" s="21" t="s">
        <v>324</v>
      </c>
      <c r="C1137" s="21" t="s">
        <v>39</v>
      </c>
      <c r="D1137" s="21" t="s">
        <v>1662</v>
      </c>
      <c r="E1137" s="21" t="s">
        <v>1662</v>
      </c>
      <c r="F1137" s="21" t="str">
        <f>RIGHT(E1137,1)</f>
        <v>4</v>
      </c>
      <c r="G1137" s="8" t="s">
        <v>1669</v>
      </c>
      <c r="H1137" s="8">
        <v>75</v>
      </c>
      <c r="I1137" s="8" t="s">
        <v>1666</v>
      </c>
      <c r="J1137" s="8" t="s">
        <v>154</v>
      </c>
      <c r="K1137" s="8">
        <v>3</v>
      </c>
      <c r="L1137" s="8" t="s">
        <v>161</v>
      </c>
      <c r="M1137" s="8">
        <v>1566</v>
      </c>
      <c r="N1137" s="8">
        <v>99918473</v>
      </c>
      <c r="O1137" s="8">
        <v>99524225</v>
      </c>
      <c r="P1137" s="8">
        <v>99918473</v>
      </c>
      <c r="Q1137" s="29">
        <v>33028</v>
      </c>
      <c r="R1137" s="8">
        <v>33028</v>
      </c>
      <c r="S1137" s="8">
        <f t="shared" si="71"/>
        <v>32956</v>
      </c>
      <c r="T1137" s="8">
        <f t="shared" si="72"/>
        <v>34278</v>
      </c>
      <c r="U1137" s="8">
        <f t="shared" si="73"/>
        <v>36340</v>
      </c>
      <c r="V1137" s="21" t="s">
        <v>1672</v>
      </c>
      <c r="W1137" s="21" t="s">
        <v>1767</v>
      </c>
      <c r="X1137" s="8" t="s">
        <v>181</v>
      </c>
      <c r="Y1137" s="8" t="s">
        <v>182</v>
      </c>
      <c r="Z1137" s="8">
        <v>4</v>
      </c>
      <c r="AA1137" s="8"/>
      <c r="AB1137" s="8" t="s">
        <v>185</v>
      </c>
      <c r="AC1137" s="8" t="s">
        <v>2072</v>
      </c>
      <c r="AE1137" s="8"/>
      <c r="AL1137" s="9">
        <v>99524225</v>
      </c>
      <c r="AM1137" s="9">
        <v>33028</v>
      </c>
      <c r="AT1137" s="9">
        <v>99505239</v>
      </c>
      <c r="AU1137" s="9">
        <v>99918471</v>
      </c>
      <c r="AX1137" s="9">
        <v>98161593</v>
      </c>
      <c r="AY1137" s="9">
        <v>5693</v>
      </c>
      <c r="BB1137" s="9">
        <v>99918473</v>
      </c>
      <c r="BC1137" s="9">
        <v>34278</v>
      </c>
      <c r="BF1137" s="9">
        <v>99918473</v>
      </c>
      <c r="BG1137" s="9">
        <v>36340</v>
      </c>
    </row>
    <row r="1138" spans="2:59" x14ac:dyDescent="0.35">
      <c r="B1138" s="21" t="s">
        <v>325</v>
      </c>
      <c r="C1138" s="21" t="s">
        <v>39</v>
      </c>
      <c r="D1138" s="21" t="s">
        <v>1663</v>
      </c>
      <c r="E1138" s="21" t="s">
        <v>1663</v>
      </c>
      <c r="F1138" s="21" t="str">
        <f>MID(E1138,8,3)</f>
        <v>5-2</v>
      </c>
      <c r="G1138" s="8" t="s">
        <v>1669</v>
      </c>
      <c r="H1138" s="8">
        <v>75</v>
      </c>
      <c r="I1138" s="8" t="s">
        <v>1666</v>
      </c>
      <c r="J1138" s="8" t="s">
        <v>151</v>
      </c>
      <c r="K1138" s="8">
        <v>3</v>
      </c>
      <c r="L1138" s="8" t="s">
        <v>161</v>
      </c>
      <c r="M1138" s="8">
        <v>1551</v>
      </c>
      <c r="N1138" s="8">
        <v>99918434</v>
      </c>
      <c r="O1138" s="8">
        <v>99505255</v>
      </c>
      <c r="P1138" s="8">
        <v>99918434</v>
      </c>
      <c r="Q1138" s="29">
        <v>33665</v>
      </c>
      <c r="R1138" s="8">
        <v>33665</v>
      </c>
      <c r="S1138" s="8">
        <f t="shared" si="71"/>
        <v>34676</v>
      </c>
      <c r="T1138" s="8">
        <f t="shared" si="72"/>
        <v>36063</v>
      </c>
      <c r="U1138" s="8">
        <f t="shared" si="73"/>
        <v>38227</v>
      </c>
      <c r="V1138" s="21" t="s">
        <v>1672</v>
      </c>
      <c r="W1138" s="21" t="s">
        <v>1767</v>
      </c>
      <c r="X1138" s="8" t="s">
        <v>181</v>
      </c>
      <c r="Y1138" s="8" t="s">
        <v>182</v>
      </c>
      <c r="Z1138" s="8">
        <v>4</v>
      </c>
      <c r="AA1138" s="8"/>
      <c r="AB1138" s="8" t="s">
        <v>185</v>
      </c>
      <c r="AC1138" s="8" t="s">
        <v>2072</v>
      </c>
      <c r="AE1138" s="8"/>
      <c r="AL1138" s="9">
        <v>99505255</v>
      </c>
      <c r="AM1138" s="9">
        <v>33665</v>
      </c>
      <c r="AT1138" s="9">
        <v>99145084</v>
      </c>
      <c r="AU1138" s="9">
        <v>99918472</v>
      </c>
      <c r="AX1138" s="9">
        <v>98161594</v>
      </c>
      <c r="AY1138" s="9">
        <v>5761</v>
      </c>
      <c r="BB1138" s="9">
        <v>99918434</v>
      </c>
      <c r="BC1138" s="9">
        <v>36063</v>
      </c>
      <c r="BF1138" s="9">
        <v>99918434</v>
      </c>
      <c r="BG1138" s="9">
        <v>38227</v>
      </c>
    </row>
    <row r="1139" spans="2:59" x14ac:dyDescent="0.35">
      <c r="B1139" s="21" t="s">
        <v>326</v>
      </c>
      <c r="C1139" s="21" t="s">
        <v>39</v>
      </c>
      <c r="D1139" s="21" t="s">
        <v>1663</v>
      </c>
      <c r="E1139" s="21" t="s">
        <v>1663</v>
      </c>
      <c r="F1139" s="21" t="str">
        <f>MID(E1139,8,3)</f>
        <v>5-2</v>
      </c>
      <c r="G1139" s="8" t="s">
        <v>1669</v>
      </c>
      <c r="H1139" s="8">
        <v>75</v>
      </c>
      <c r="I1139" s="8" t="s">
        <v>1666</v>
      </c>
      <c r="J1139" s="8" t="s">
        <v>154</v>
      </c>
      <c r="K1139" s="8">
        <v>3</v>
      </c>
      <c r="L1139" s="8" t="s">
        <v>161</v>
      </c>
      <c r="M1139" s="8">
        <v>1551</v>
      </c>
      <c r="N1139" s="8">
        <v>99918447</v>
      </c>
      <c r="O1139" s="8">
        <v>99505257</v>
      </c>
      <c r="P1139" s="8">
        <v>99918447</v>
      </c>
      <c r="Q1139" s="29">
        <v>33743</v>
      </c>
      <c r="R1139" s="8">
        <v>33743</v>
      </c>
      <c r="S1139" s="8">
        <f t="shared" si="71"/>
        <v>34760</v>
      </c>
      <c r="T1139" s="8">
        <f t="shared" si="72"/>
        <v>36153</v>
      </c>
      <c r="U1139" s="8">
        <f t="shared" si="73"/>
        <v>38328</v>
      </c>
      <c r="V1139" s="21" t="s">
        <v>1672</v>
      </c>
      <c r="W1139" s="21" t="s">
        <v>1767</v>
      </c>
      <c r="X1139" s="8" t="s">
        <v>181</v>
      </c>
      <c r="Y1139" s="8" t="s">
        <v>182</v>
      </c>
      <c r="Z1139" s="8">
        <v>4</v>
      </c>
      <c r="AA1139" s="8"/>
      <c r="AB1139" s="8" t="s">
        <v>185</v>
      </c>
      <c r="AC1139" s="8" t="s">
        <v>2072</v>
      </c>
      <c r="AE1139" s="8"/>
      <c r="AL1139" s="9">
        <v>99505257</v>
      </c>
      <c r="AM1139" s="9">
        <v>33743</v>
      </c>
      <c r="AT1139" s="9">
        <v>99524225</v>
      </c>
      <c r="AU1139" s="9">
        <v>99918473</v>
      </c>
      <c r="AX1139" s="9">
        <v>98161595</v>
      </c>
      <c r="AY1139" s="9">
        <v>6143</v>
      </c>
      <c r="BB1139" s="9">
        <v>99918447</v>
      </c>
      <c r="BC1139" s="9">
        <v>36153</v>
      </c>
      <c r="BF1139" s="9">
        <v>99918447</v>
      </c>
      <c r="BG1139" s="9">
        <v>38328</v>
      </c>
    </row>
    <row r="1140" spans="2:59" x14ac:dyDescent="0.35">
      <c r="B1140" s="21" t="s">
        <v>327</v>
      </c>
      <c r="C1140" s="21" t="s">
        <v>39</v>
      </c>
      <c r="D1140" s="21" t="s">
        <v>1664</v>
      </c>
      <c r="E1140" s="21" t="s">
        <v>1664</v>
      </c>
      <c r="F1140" s="21" t="str">
        <f>MID(E1140,8,3)</f>
        <v>5-1</v>
      </c>
      <c r="G1140" s="8" t="s">
        <v>1669</v>
      </c>
      <c r="H1140" s="8">
        <v>75</v>
      </c>
      <c r="I1140" s="8" t="s">
        <v>1666</v>
      </c>
      <c r="J1140" s="8" t="s">
        <v>151</v>
      </c>
      <c r="K1140" s="8">
        <v>3</v>
      </c>
      <c r="L1140" s="8" t="s">
        <v>161</v>
      </c>
      <c r="M1140" s="8">
        <v>1551</v>
      </c>
      <c r="N1140" s="8">
        <v>99918435</v>
      </c>
      <c r="O1140" s="8">
        <v>99145099</v>
      </c>
      <c r="P1140" s="8">
        <v>99918435</v>
      </c>
      <c r="Q1140" s="29">
        <v>33665</v>
      </c>
      <c r="R1140" s="8">
        <v>33665</v>
      </c>
      <c r="S1140" s="8">
        <f t="shared" si="71"/>
        <v>34676</v>
      </c>
      <c r="T1140" s="8">
        <f t="shared" si="72"/>
        <v>36063</v>
      </c>
      <c r="U1140" s="8">
        <f t="shared" si="73"/>
        <v>38227</v>
      </c>
      <c r="V1140" s="21" t="s">
        <v>1672</v>
      </c>
      <c r="W1140" s="21" t="s">
        <v>1767</v>
      </c>
      <c r="X1140" s="8" t="s">
        <v>181</v>
      </c>
      <c r="Y1140" s="8" t="s">
        <v>182</v>
      </c>
      <c r="Z1140" s="8">
        <v>4</v>
      </c>
      <c r="AA1140" s="8"/>
      <c r="AB1140" s="8" t="s">
        <v>185</v>
      </c>
      <c r="AC1140" s="8" t="s">
        <v>2072</v>
      </c>
      <c r="AE1140" s="8"/>
      <c r="AL1140" s="9">
        <v>99145099</v>
      </c>
      <c r="AM1140" s="9">
        <v>33665</v>
      </c>
      <c r="AT1140" s="9">
        <v>99505254</v>
      </c>
      <c r="AU1140" s="9">
        <v>99918474</v>
      </c>
      <c r="AX1140" s="9">
        <v>98161596</v>
      </c>
      <c r="AY1140" s="9">
        <v>6211</v>
      </c>
      <c r="BB1140" s="9">
        <v>99918435</v>
      </c>
      <c r="BC1140" s="9">
        <v>36063</v>
      </c>
      <c r="BF1140" s="9">
        <v>99918435</v>
      </c>
      <c r="BG1140" s="9">
        <v>38227</v>
      </c>
    </row>
    <row r="1141" spans="2:59" x14ac:dyDescent="0.35">
      <c r="B1141" s="21" t="s">
        <v>328</v>
      </c>
      <c r="C1141" s="21" t="s">
        <v>39</v>
      </c>
      <c r="D1141" s="21" t="s">
        <v>1664</v>
      </c>
      <c r="E1141" s="21" t="s">
        <v>1664</v>
      </c>
      <c r="F1141" s="21" t="str">
        <f>MID(E1141,8,3)</f>
        <v>5-1</v>
      </c>
      <c r="G1141" s="8" t="s">
        <v>1669</v>
      </c>
      <c r="H1141" s="8">
        <v>75</v>
      </c>
      <c r="I1141" s="8" t="s">
        <v>1666</v>
      </c>
      <c r="J1141" s="8" t="s">
        <v>154</v>
      </c>
      <c r="K1141" s="8">
        <v>3</v>
      </c>
      <c r="L1141" s="8" t="s">
        <v>161</v>
      </c>
      <c r="M1141" s="8">
        <v>1551</v>
      </c>
      <c r="N1141" s="8">
        <v>99918448</v>
      </c>
      <c r="O1141" s="8">
        <v>99145114</v>
      </c>
      <c r="P1141" s="8">
        <v>99918448</v>
      </c>
      <c r="Q1141" s="29">
        <v>33743</v>
      </c>
      <c r="R1141" s="8">
        <v>33743</v>
      </c>
      <c r="S1141" s="8">
        <f t="shared" si="71"/>
        <v>34760</v>
      </c>
      <c r="T1141" s="8">
        <f t="shared" si="72"/>
        <v>36153</v>
      </c>
      <c r="U1141" s="8">
        <f t="shared" si="73"/>
        <v>38328</v>
      </c>
      <c r="V1141" s="21" t="s">
        <v>1672</v>
      </c>
      <c r="W1141" s="21" t="s">
        <v>1767</v>
      </c>
      <c r="X1141" s="8" t="s">
        <v>181</v>
      </c>
      <c r="Y1141" s="8" t="s">
        <v>182</v>
      </c>
      <c r="Z1141" s="8">
        <v>4</v>
      </c>
      <c r="AA1141" s="8"/>
      <c r="AB1141" s="8" t="s">
        <v>185</v>
      </c>
      <c r="AC1141" s="8" t="s">
        <v>2072</v>
      </c>
      <c r="AE1141" s="8"/>
      <c r="AL1141" s="9">
        <v>99145114</v>
      </c>
      <c r="AM1141" s="9">
        <v>33743</v>
      </c>
      <c r="AT1141" s="9">
        <v>99145085</v>
      </c>
      <c r="AU1141" s="9">
        <v>99918475</v>
      </c>
      <c r="AX1141" s="9">
        <v>98161597</v>
      </c>
      <c r="AY1141" s="9">
        <v>6382</v>
      </c>
      <c r="BB1141" s="9">
        <v>99918448</v>
      </c>
      <c r="BC1141" s="9">
        <v>36153</v>
      </c>
      <c r="BF1141" s="9">
        <v>99918448</v>
      </c>
      <c r="BG1141" s="9">
        <v>38328</v>
      </c>
    </row>
    <row r="1142" spans="2:59" x14ac:dyDescent="0.35">
      <c r="B1142" s="21" t="s">
        <v>329</v>
      </c>
      <c r="C1142" s="21" t="s">
        <v>39</v>
      </c>
      <c r="D1142" s="21" t="s">
        <v>1673</v>
      </c>
      <c r="E1142" s="21" t="s">
        <v>1673</v>
      </c>
      <c r="F1142" s="21" t="str">
        <f>MID(E1142,9,3)</f>
        <v>1-1</v>
      </c>
      <c r="G1142" s="8" t="s">
        <v>1670</v>
      </c>
      <c r="H1142" s="8">
        <v>20</v>
      </c>
      <c r="I1142" s="8" t="s">
        <v>159</v>
      </c>
      <c r="J1142" s="8" t="s">
        <v>151</v>
      </c>
      <c r="K1142" s="8">
        <v>3</v>
      </c>
      <c r="L1142" s="8" t="s">
        <v>161</v>
      </c>
      <c r="M1142" s="8">
        <v>781</v>
      </c>
      <c r="N1142" s="8">
        <v>99918531</v>
      </c>
      <c r="O1142" s="8">
        <v>99145136</v>
      </c>
      <c r="P1142" s="8">
        <v>99918531</v>
      </c>
      <c r="Q1142" s="29">
        <v>15000</v>
      </c>
      <c r="R1142" s="8">
        <v>15000</v>
      </c>
      <c r="S1142" s="8">
        <f t="shared" si="71"/>
        <v>15450</v>
      </c>
      <c r="T1142" s="8">
        <f t="shared" si="72"/>
        <v>16068</v>
      </c>
      <c r="U1142" s="8">
        <f t="shared" si="73"/>
        <v>17033</v>
      </c>
      <c r="V1142" s="21" t="s">
        <v>1694</v>
      </c>
      <c r="W1142" s="21" t="s">
        <v>1768</v>
      </c>
      <c r="X1142" s="8" t="s">
        <v>181</v>
      </c>
      <c r="Y1142" s="8" t="s">
        <v>183</v>
      </c>
      <c r="Z1142" s="8">
        <v>6</v>
      </c>
      <c r="AA1142" s="8" t="s">
        <v>1668</v>
      </c>
      <c r="AB1142" s="8" t="s">
        <v>185</v>
      </c>
      <c r="AC1142" s="8" t="s">
        <v>2072</v>
      </c>
      <c r="AE1142" s="8"/>
      <c r="AL1142" s="9">
        <v>99145136</v>
      </c>
      <c r="AM1142" s="9">
        <v>15000</v>
      </c>
      <c r="AT1142" s="9">
        <v>99145177</v>
      </c>
      <c r="AU1142" s="9">
        <v>99918494</v>
      </c>
      <c r="AX1142" s="9">
        <v>98161598</v>
      </c>
      <c r="AY1142" s="9">
        <v>6450</v>
      </c>
      <c r="BB1142" s="9">
        <v>99918531</v>
      </c>
      <c r="BC1142" s="9">
        <v>16068</v>
      </c>
      <c r="BF1142" s="9">
        <v>99918531</v>
      </c>
      <c r="BG1142" s="9">
        <v>17033</v>
      </c>
    </row>
    <row r="1143" spans="2:59" x14ac:dyDescent="0.35">
      <c r="B1143" s="21" t="s">
        <v>330</v>
      </c>
      <c r="C1143" s="21" t="s">
        <v>39</v>
      </c>
      <c r="D1143" s="21" t="s">
        <v>1673</v>
      </c>
      <c r="E1143" s="21" t="s">
        <v>1673</v>
      </c>
      <c r="F1143" s="21" t="str">
        <f>MID(E1143,9,3)</f>
        <v>1-1</v>
      </c>
      <c r="G1143" s="8" t="s">
        <v>1670</v>
      </c>
      <c r="H1143" s="8">
        <v>20</v>
      </c>
      <c r="I1143" s="8" t="s">
        <v>159</v>
      </c>
      <c r="J1143" s="8" t="s">
        <v>154</v>
      </c>
      <c r="K1143" s="8">
        <v>3</v>
      </c>
      <c r="L1143" s="8" t="s">
        <v>161</v>
      </c>
      <c r="M1143" s="8">
        <v>781</v>
      </c>
      <c r="N1143" s="8">
        <v>99918549</v>
      </c>
      <c r="O1143" s="8">
        <v>99145157</v>
      </c>
      <c r="P1143" s="8">
        <v>99918549</v>
      </c>
      <c r="Q1143" s="29">
        <v>15080</v>
      </c>
      <c r="R1143" s="8">
        <v>15080</v>
      </c>
      <c r="S1143" s="8">
        <f t="shared" si="71"/>
        <v>15536</v>
      </c>
      <c r="T1143" s="8">
        <f t="shared" si="72"/>
        <v>16160</v>
      </c>
      <c r="U1143" s="8">
        <f t="shared" si="73"/>
        <v>17136</v>
      </c>
      <c r="V1143" s="21" t="s">
        <v>1694</v>
      </c>
      <c r="W1143" s="21" t="s">
        <v>1768</v>
      </c>
      <c r="X1143" s="8" t="s">
        <v>181</v>
      </c>
      <c r="Y1143" s="8" t="s">
        <v>183</v>
      </c>
      <c r="Z1143" s="8">
        <v>6</v>
      </c>
      <c r="AA1143" s="8" t="s">
        <v>1668</v>
      </c>
      <c r="AB1143" s="8" t="s">
        <v>185</v>
      </c>
      <c r="AC1143" s="8" t="s">
        <v>2072</v>
      </c>
      <c r="AE1143" s="8"/>
      <c r="AL1143" s="9">
        <v>99145157</v>
      </c>
      <c r="AM1143" s="9">
        <v>15080</v>
      </c>
      <c r="AT1143" s="9">
        <v>99145178</v>
      </c>
      <c r="AU1143" s="9">
        <v>99918495</v>
      </c>
      <c r="AX1143" s="9">
        <v>98161599</v>
      </c>
      <c r="AY1143" s="9">
        <v>7067</v>
      </c>
      <c r="BB1143" s="9">
        <v>99918549</v>
      </c>
      <c r="BC1143" s="9">
        <v>16160</v>
      </c>
      <c r="BF1143" s="9">
        <v>99918549</v>
      </c>
      <c r="BG1143" s="9">
        <v>17136</v>
      </c>
    </row>
    <row r="1144" spans="2:59" x14ac:dyDescent="0.35">
      <c r="B1144" s="21" t="s">
        <v>331</v>
      </c>
      <c r="C1144" s="21" t="s">
        <v>39</v>
      </c>
      <c r="D1144" s="21" t="s">
        <v>1674</v>
      </c>
      <c r="E1144" s="21" t="s">
        <v>1674</v>
      </c>
      <c r="F1144" s="21" t="str">
        <f>RIGHT(E1144,1)</f>
        <v>1</v>
      </c>
      <c r="G1144" s="8" t="s">
        <v>1670</v>
      </c>
      <c r="H1144" s="8">
        <v>25</v>
      </c>
      <c r="I1144" s="8" t="s">
        <v>160</v>
      </c>
      <c r="J1144" s="8" t="s">
        <v>151</v>
      </c>
      <c r="K1144" s="8">
        <v>3</v>
      </c>
      <c r="L1144" s="8" t="s">
        <v>161</v>
      </c>
      <c r="M1144" s="8">
        <v>821</v>
      </c>
      <c r="N1144" s="8">
        <v>99918532</v>
      </c>
      <c r="O1144" s="8">
        <v>99145137</v>
      </c>
      <c r="P1144" s="8">
        <v>99918532</v>
      </c>
      <c r="Q1144" s="29">
        <v>17630</v>
      </c>
      <c r="R1144" s="8">
        <v>17630</v>
      </c>
      <c r="S1144" s="8">
        <f t="shared" si="71"/>
        <v>18159</v>
      </c>
      <c r="T1144" s="8">
        <f t="shared" si="72"/>
        <v>18885</v>
      </c>
      <c r="U1144" s="8">
        <f t="shared" si="73"/>
        <v>20019</v>
      </c>
      <c r="V1144" s="21" t="s">
        <v>1694</v>
      </c>
      <c r="W1144" s="21" t="s">
        <v>1768</v>
      </c>
      <c r="X1144" s="8" t="s">
        <v>181</v>
      </c>
      <c r="Y1144" s="8" t="s">
        <v>183</v>
      </c>
      <c r="Z1144" s="8">
        <v>6</v>
      </c>
      <c r="AA1144" s="8" t="s">
        <v>1668</v>
      </c>
      <c r="AB1144" s="8" t="s">
        <v>185</v>
      </c>
      <c r="AC1144" s="8" t="s">
        <v>2072</v>
      </c>
      <c r="AE1144" s="8"/>
      <c r="AL1144" s="9">
        <v>99145137</v>
      </c>
      <c r="AM1144" s="9">
        <v>17630</v>
      </c>
      <c r="AT1144" s="9">
        <v>99145179</v>
      </c>
      <c r="AU1144" s="9">
        <v>99918496</v>
      </c>
      <c r="AX1144" s="9">
        <v>98161600</v>
      </c>
      <c r="AY1144" s="9">
        <v>7135</v>
      </c>
      <c r="BB1144" s="9">
        <v>99918532</v>
      </c>
      <c r="BC1144" s="9">
        <v>18885</v>
      </c>
      <c r="BF1144" s="9">
        <v>99918532</v>
      </c>
      <c r="BG1144" s="9">
        <v>20019</v>
      </c>
    </row>
    <row r="1145" spans="2:59" x14ac:dyDescent="0.35">
      <c r="B1145" s="21" t="s">
        <v>332</v>
      </c>
      <c r="C1145" s="21" t="s">
        <v>39</v>
      </c>
      <c r="D1145" s="21" t="s">
        <v>1674</v>
      </c>
      <c r="E1145" s="21" t="s">
        <v>1674</v>
      </c>
      <c r="F1145" s="21" t="str">
        <f>RIGHT(E1145,1)</f>
        <v>1</v>
      </c>
      <c r="G1145" s="8" t="s">
        <v>1670</v>
      </c>
      <c r="H1145" s="8">
        <v>25</v>
      </c>
      <c r="I1145" s="8" t="s">
        <v>160</v>
      </c>
      <c r="J1145" s="8" t="s">
        <v>154</v>
      </c>
      <c r="K1145" s="8">
        <v>3</v>
      </c>
      <c r="L1145" s="8" t="s">
        <v>161</v>
      </c>
      <c r="M1145" s="8">
        <v>821</v>
      </c>
      <c r="N1145" s="8">
        <v>99918550</v>
      </c>
      <c r="O1145" s="8">
        <v>99145158</v>
      </c>
      <c r="P1145" s="8">
        <v>99918550</v>
      </c>
      <c r="Q1145" s="29">
        <v>17710</v>
      </c>
      <c r="R1145" s="8">
        <v>17710</v>
      </c>
      <c r="S1145" s="8">
        <f t="shared" si="71"/>
        <v>18245</v>
      </c>
      <c r="T1145" s="8">
        <f t="shared" si="72"/>
        <v>18977</v>
      </c>
      <c r="U1145" s="8">
        <f t="shared" si="73"/>
        <v>20122</v>
      </c>
      <c r="V1145" s="21" t="s">
        <v>1694</v>
      </c>
      <c r="W1145" s="21" t="s">
        <v>1768</v>
      </c>
      <c r="X1145" s="8" t="s">
        <v>181</v>
      </c>
      <c r="Y1145" s="8" t="s">
        <v>183</v>
      </c>
      <c r="Z1145" s="8">
        <v>6</v>
      </c>
      <c r="AA1145" s="8" t="s">
        <v>1668</v>
      </c>
      <c r="AB1145" s="8" t="s">
        <v>185</v>
      </c>
      <c r="AC1145" s="8" t="s">
        <v>2072</v>
      </c>
      <c r="AE1145" s="8"/>
      <c r="AL1145" s="9">
        <v>99145158</v>
      </c>
      <c r="AM1145" s="9">
        <v>17710</v>
      </c>
      <c r="AT1145" s="9">
        <v>99145180</v>
      </c>
      <c r="AU1145" s="9">
        <v>99918497</v>
      </c>
      <c r="AX1145" s="9">
        <v>98161601</v>
      </c>
      <c r="AY1145" s="9">
        <v>7551</v>
      </c>
      <c r="BB1145" s="9">
        <v>99918550</v>
      </c>
      <c r="BC1145" s="9">
        <v>18977</v>
      </c>
      <c r="BF1145" s="9">
        <v>99918550</v>
      </c>
      <c r="BG1145" s="9">
        <v>20122</v>
      </c>
    </row>
    <row r="1146" spans="2:59" x14ac:dyDescent="0.35">
      <c r="B1146" s="21" t="s">
        <v>333</v>
      </c>
      <c r="C1146" s="21" t="s">
        <v>39</v>
      </c>
      <c r="D1146" s="21" t="s">
        <v>1675</v>
      </c>
      <c r="E1146" s="21" t="s">
        <v>1675</v>
      </c>
      <c r="F1146" s="21" t="str">
        <f>MID(E1146,9,3)</f>
        <v>2-2</v>
      </c>
      <c r="G1146" s="8" t="s">
        <v>1670</v>
      </c>
      <c r="H1146" s="8">
        <v>30</v>
      </c>
      <c r="I1146" s="8" t="s">
        <v>177</v>
      </c>
      <c r="J1146" s="8" t="s">
        <v>151</v>
      </c>
      <c r="K1146" s="8">
        <v>3</v>
      </c>
      <c r="L1146" s="8" t="s">
        <v>161</v>
      </c>
      <c r="M1146" s="8">
        <v>870</v>
      </c>
      <c r="N1146" s="8">
        <v>99918533</v>
      </c>
      <c r="O1146" s="8">
        <v>99145138</v>
      </c>
      <c r="P1146" s="8">
        <v>99918533</v>
      </c>
      <c r="Q1146" s="29">
        <v>21580</v>
      </c>
      <c r="R1146" s="8">
        <v>21580</v>
      </c>
      <c r="S1146" s="8">
        <f t="shared" si="71"/>
        <v>22228</v>
      </c>
      <c r="T1146" s="8">
        <f t="shared" si="72"/>
        <v>23116</v>
      </c>
      <c r="U1146" s="8">
        <f t="shared" si="73"/>
        <v>24504</v>
      </c>
      <c r="V1146" s="21" t="s">
        <v>1694</v>
      </c>
      <c r="W1146" s="21" t="s">
        <v>1768</v>
      </c>
      <c r="X1146" s="8" t="s">
        <v>181</v>
      </c>
      <c r="Y1146" s="8" t="s">
        <v>183</v>
      </c>
      <c r="Z1146" s="8">
        <v>6</v>
      </c>
      <c r="AA1146" s="8" t="s">
        <v>1668</v>
      </c>
      <c r="AB1146" s="8" t="s">
        <v>185</v>
      </c>
      <c r="AC1146" s="8" t="s">
        <v>2072</v>
      </c>
      <c r="AE1146" s="8"/>
      <c r="AL1146" s="9">
        <v>99145138</v>
      </c>
      <c r="AM1146" s="9">
        <v>21580</v>
      </c>
      <c r="AT1146" s="9">
        <v>99145181</v>
      </c>
      <c r="AU1146" s="9">
        <v>99918498</v>
      </c>
      <c r="AX1146" s="9">
        <v>98161602</v>
      </c>
      <c r="AY1146" s="9">
        <v>7619</v>
      </c>
      <c r="BB1146" s="9">
        <v>99918533</v>
      </c>
      <c r="BC1146" s="9">
        <v>23116</v>
      </c>
      <c r="BF1146" s="9">
        <v>99918533</v>
      </c>
      <c r="BG1146" s="9">
        <v>24504</v>
      </c>
    </row>
    <row r="1147" spans="2:59" x14ac:dyDescent="0.35">
      <c r="B1147" s="21" t="s">
        <v>334</v>
      </c>
      <c r="C1147" s="21" t="s">
        <v>39</v>
      </c>
      <c r="D1147" s="21" t="s">
        <v>1675</v>
      </c>
      <c r="E1147" s="21" t="s">
        <v>1675</v>
      </c>
      <c r="F1147" s="21" t="str">
        <f>MID(E1147,9,3)</f>
        <v>2-2</v>
      </c>
      <c r="G1147" s="8" t="s">
        <v>1670</v>
      </c>
      <c r="H1147" s="8">
        <v>30</v>
      </c>
      <c r="I1147" s="8" t="s">
        <v>177</v>
      </c>
      <c r="J1147" s="8" t="s">
        <v>154</v>
      </c>
      <c r="K1147" s="8">
        <v>3</v>
      </c>
      <c r="L1147" s="8" t="s">
        <v>161</v>
      </c>
      <c r="M1147" s="8">
        <v>870</v>
      </c>
      <c r="N1147" s="8">
        <v>99918551</v>
      </c>
      <c r="O1147" s="8">
        <v>99145159</v>
      </c>
      <c r="P1147" s="8">
        <v>99918551</v>
      </c>
      <c r="Q1147" s="29">
        <v>21660</v>
      </c>
      <c r="R1147" s="8">
        <v>21660</v>
      </c>
      <c r="S1147" s="8">
        <f t="shared" si="71"/>
        <v>22313</v>
      </c>
      <c r="T1147" s="8">
        <f t="shared" si="72"/>
        <v>23209</v>
      </c>
      <c r="U1147" s="8">
        <f t="shared" si="73"/>
        <v>24607</v>
      </c>
      <c r="V1147" s="21" t="s">
        <v>1694</v>
      </c>
      <c r="W1147" s="21" t="s">
        <v>1768</v>
      </c>
      <c r="X1147" s="8" t="s">
        <v>181</v>
      </c>
      <c r="Y1147" s="8" t="s">
        <v>183</v>
      </c>
      <c r="Z1147" s="8">
        <v>6</v>
      </c>
      <c r="AA1147" s="8" t="s">
        <v>1668</v>
      </c>
      <c r="AB1147" s="8" t="s">
        <v>185</v>
      </c>
      <c r="AC1147" s="8" t="s">
        <v>2072</v>
      </c>
      <c r="AE1147" s="8"/>
      <c r="AL1147" s="9">
        <v>99145159</v>
      </c>
      <c r="AM1147" s="9">
        <v>21660</v>
      </c>
      <c r="AT1147" s="9">
        <v>99145182</v>
      </c>
      <c r="AU1147" s="9">
        <v>99918499</v>
      </c>
      <c r="AX1147" s="9">
        <v>98161603</v>
      </c>
      <c r="AY1147" s="9">
        <v>8607</v>
      </c>
      <c r="BB1147" s="9">
        <v>99918551</v>
      </c>
      <c r="BC1147" s="9">
        <v>23209</v>
      </c>
      <c r="BF1147" s="9">
        <v>99918551</v>
      </c>
      <c r="BG1147" s="9">
        <v>24607</v>
      </c>
    </row>
    <row r="1148" spans="2:59" x14ac:dyDescent="0.35">
      <c r="B1148" s="21" t="s">
        <v>335</v>
      </c>
      <c r="C1148" s="21" t="s">
        <v>39</v>
      </c>
      <c r="D1148" s="21" t="s">
        <v>1676</v>
      </c>
      <c r="E1148" s="21" t="s">
        <v>1676</v>
      </c>
      <c r="F1148" s="21" t="str">
        <f>MID(E1148,9,3)</f>
        <v>2-1</v>
      </c>
      <c r="G1148" s="8" t="s">
        <v>1670</v>
      </c>
      <c r="H1148" s="8">
        <v>40</v>
      </c>
      <c r="I1148" s="8" t="s">
        <v>177</v>
      </c>
      <c r="J1148" s="8" t="s">
        <v>151</v>
      </c>
      <c r="K1148" s="8">
        <v>3</v>
      </c>
      <c r="L1148" s="8" t="s">
        <v>161</v>
      </c>
      <c r="M1148" s="8">
        <v>178</v>
      </c>
      <c r="N1148" s="8">
        <v>99918534</v>
      </c>
      <c r="O1148" s="8">
        <v>99145139</v>
      </c>
      <c r="P1148" s="8">
        <v>99918534</v>
      </c>
      <c r="Q1148" s="29">
        <v>25265</v>
      </c>
      <c r="R1148" s="8">
        <v>25265</v>
      </c>
      <c r="S1148" s="8">
        <f t="shared" si="71"/>
        <v>26023</v>
      </c>
      <c r="T1148" s="8">
        <f t="shared" si="72"/>
        <v>27064</v>
      </c>
      <c r="U1148" s="8">
        <f t="shared" si="73"/>
        <v>28688</v>
      </c>
      <c r="V1148" s="21" t="s">
        <v>1694</v>
      </c>
      <c r="W1148" s="21" t="s">
        <v>1768</v>
      </c>
      <c r="X1148" s="8" t="s">
        <v>181</v>
      </c>
      <c r="Y1148" s="8" t="s">
        <v>183</v>
      </c>
      <c r="Z1148" s="8">
        <v>6</v>
      </c>
      <c r="AA1148" s="8" t="s">
        <v>1668</v>
      </c>
      <c r="AB1148" s="8" t="s">
        <v>185</v>
      </c>
      <c r="AC1148" s="8" t="s">
        <v>2072</v>
      </c>
      <c r="AE1148" s="8"/>
      <c r="AL1148" s="9">
        <v>99145139</v>
      </c>
      <c r="AM1148" s="9">
        <v>25265</v>
      </c>
      <c r="AT1148" s="9">
        <v>99505272</v>
      </c>
      <c r="AU1148" s="9">
        <v>99918500</v>
      </c>
      <c r="AX1148" s="9">
        <v>98161604</v>
      </c>
      <c r="AY1148" s="9">
        <v>8675</v>
      </c>
      <c r="BB1148" s="9">
        <v>99918534</v>
      </c>
      <c r="BC1148" s="9">
        <v>27064</v>
      </c>
      <c r="BF1148" s="9">
        <v>99918534</v>
      </c>
      <c r="BG1148" s="9">
        <v>28688</v>
      </c>
    </row>
    <row r="1149" spans="2:59" x14ac:dyDescent="0.35">
      <c r="B1149" s="21" t="s">
        <v>336</v>
      </c>
      <c r="C1149" s="21" t="s">
        <v>39</v>
      </c>
      <c r="D1149" s="21" t="s">
        <v>1676</v>
      </c>
      <c r="E1149" s="21" t="s">
        <v>1676</v>
      </c>
      <c r="F1149" s="21" t="str">
        <f>MID(E1149,9,3)</f>
        <v>2-1</v>
      </c>
      <c r="G1149" s="8" t="s">
        <v>1670</v>
      </c>
      <c r="H1149" s="8">
        <v>40</v>
      </c>
      <c r="I1149" s="8" t="s">
        <v>177</v>
      </c>
      <c r="J1149" s="8" t="s">
        <v>154</v>
      </c>
      <c r="K1149" s="8">
        <v>3</v>
      </c>
      <c r="L1149" s="8" t="s">
        <v>161</v>
      </c>
      <c r="M1149" s="8">
        <v>178</v>
      </c>
      <c r="N1149" s="8">
        <v>99918552</v>
      </c>
      <c r="O1149" s="8">
        <v>99145160</v>
      </c>
      <c r="P1149" s="8">
        <v>99918552</v>
      </c>
      <c r="Q1149" s="29">
        <v>25345</v>
      </c>
      <c r="R1149" s="8">
        <v>25345</v>
      </c>
      <c r="S1149" s="8">
        <f t="shared" si="71"/>
        <v>26109</v>
      </c>
      <c r="T1149" s="8">
        <f t="shared" si="72"/>
        <v>27156</v>
      </c>
      <c r="U1149" s="8">
        <f t="shared" si="73"/>
        <v>28792</v>
      </c>
      <c r="V1149" s="21" t="s">
        <v>1694</v>
      </c>
      <c r="W1149" s="21" t="s">
        <v>1768</v>
      </c>
      <c r="X1149" s="8" t="s">
        <v>181</v>
      </c>
      <c r="Y1149" s="8" t="s">
        <v>183</v>
      </c>
      <c r="Z1149" s="8">
        <v>6</v>
      </c>
      <c r="AA1149" s="8" t="s">
        <v>1668</v>
      </c>
      <c r="AB1149" s="8" t="s">
        <v>185</v>
      </c>
      <c r="AC1149" s="8" t="s">
        <v>2072</v>
      </c>
      <c r="AE1149" s="8"/>
      <c r="AL1149" s="9">
        <v>99145160</v>
      </c>
      <c r="AM1149" s="9">
        <v>25345</v>
      </c>
      <c r="AT1149" s="9">
        <v>99145183</v>
      </c>
      <c r="AU1149" s="9">
        <v>99918501</v>
      </c>
      <c r="AX1149" s="9">
        <v>98161605</v>
      </c>
      <c r="AY1149" s="9">
        <v>9290</v>
      </c>
      <c r="BB1149" s="9">
        <v>99918552</v>
      </c>
      <c r="BC1149" s="9">
        <v>27156</v>
      </c>
      <c r="BF1149" s="9">
        <v>99918552</v>
      </c>
      <c r="BG1149" s="9">
        <v>28792</v>
      </c>
    </row>
    <row r="1150" spans="2:59" x14ac:dyDescent="0.35">
      <c r="B1150" s="21" t="s">
        <v>337</v>
      </c>
      <c r="C1150" s="21" t="s">
        <v>39</v>
      </c>
      <c r="D1150" s="21" t="s">
        <v>1677</v>
      </c>
      <c r="E1150" s="21" t="s">
        <v>1677</v>
      </c>
      <c r="F1150" s="21" t="str">
        <f>RIGHT(E1150,1)</f>
        <v>2</v>
      </c>
      <c r="G1150" s="8" t="s">
        <v>1670</v>
      </c>
      <c r="H1150" s="8">
        <v>50</v>
      </c>
      <c r="I1150" s="8" t="s">
        <v>177</v>
      </c>
      <c r="J1150" s="8" t="s">
        <v>151</v>
      </c>
      <c r="K1150" s="8">
        <v>3</v>
      </c>
      <c r="L1150" s="8" t="s">
        <v>161</v>
      </c>
      <c r="M1150" s="8">
        <v>1252</v>
      </c>
      <c r="N1150" s="8">
        <v>99918535</v>
      </c>
      <c r="O1150" s="8">
        <v>99145140</v>
      </c>
      <c r="P1150" s="8">
        <v>99918535</v>
      </c>
      <c r="Q1150" s="29">
        <v>28420</v>
      </c>
      <c r="R1150" s="8">
        <v>28420</v>
      </c>
      <c r="S1150" s="8">
        <f t="shared" si="71"/>
        <v>29273</v>
      </c>
      <c r="T1150" s="8">
        <f t="shared" si="72"/>
        <v>30444</v>
      </c>
      <c r="U1150" s="8">
        <f t="shared" si="73"/>
        <v>32271</v>
      </c>
      <c r="V1150" s="21" t="s">
        <v>1694</v>
      </c>
      <c r="W1150" s="21" t="s">
        <v>1768</v>
      </c>
      <c r="X1150" s="8" t="s">
        <v>181</v>
      </c>
      <c r="Y1150" s="8" t="s">
        <v>183</v>
      </c>
      <c r="Z1150" s="8">
        <v>6</v>
      </c>
      <c r="AA1150" s="8" t="s">
        <v>1668</v>
      </c>
      <c r="AB1150" s="8" t="s">
        <v>185</v>
      </c>
      <c r="AC1150" s="8" t="s">
        <v>2072</v>
      </c>
      <c r="AE1150" s="8"/>
      <c r="AL1150" s="9">
        <v>99145140</v>
      </c>
      <c r="AM1150" s="9">
        <v>28420</v>
      </c>
      <c r="AT1150" s="9">
        <v>99145184</v>
      </c>
      <c r="AU1150" s="9">
        <v>99918502</v>
      </c>
      <c r="AX1150" s="9">
        <v>98161606</v>
      </c>
      <c r="AY1150" s="9">
        <v>9358</v>
      </c>
      <c r="BB1150" s="9">
        <v>99918535</v>
      </c>
      <c r="BC1150" s="9">
        <v>30444</v>
      </c>
      <c r="BF1150" s="9">
        <v>99918535</v>
      </c>
      <c r="BG1150" s="9">
        <v>32271</v>
      </c>
    </row>
    <row r="1151" spans="2:59" x14ac:dyDescent="0.35">
      <c r="B1151" s="21" t="s">
        <v>338</v>
      </c>
      <c r="C1151" s="21" t="s">
        <v>39</v>
      </c>
      <c r="D1151" s="21" t="s">
        <v>1677</v>
      </c>
      <c r="E1151" s="21" t="s">
        <v>1677</v>
      </c>
      <c r="F1151" s="21" t="str">
        <f>RIGHT(E1151,1)</f>
        <v>2</v>
      </c>
      <c r="G1151" s="8" t="s">
        <v>1670</v>
      </c>
      <c r="H1151" s="8">
        <v>50</v>
      </c>
      <c r="I1151" s="8" t="s">
        <v>177</v>
      </c>
      <c r="J1151" s="8" t="s">
        <v>154</v>
      </c>
      <c r="K1151" s="8">
        <v>3</v>
      </c>
      <c r="L1151" s="8" t="s">
        <v>161</v>
      </c>
      <c r="M1151" s="8">
        <v>1252</v>
      </c>
      <c r="N1151" s="8">
        <v>99918553</v>
      </c>
      <c r="O1151" s="8">
        <v>99145161</v>
      </c>
      <c r="P1151" s="8">
        <v>99918553</v>
      </c>
      <c r="Q1151" s="29">
        <v>28500</v>
      </c>
      <c r="R1151" s="8">
        <v>28500</v>
      </c>
      <c r="S1151" s="8">
        <f t="shared" si="71"/>
        <v>29359</v>
      </c>
      <c r="T1151" s="8">
        <f t="shared" si="72"/>
        <v>30536</v>
      </c>
      <c r="U1151" s="8">
        <f t="shared" si="73"/>
        <v>32374</v>
      </c>
      <c r="V1151" s="21" t="s">
        <v>1694</v>
      </c>
      <c r="W1151" s="21" t="s">
        <v>1768</v>
      </c>
      <c r="X1151" s="8" t="s">
        <v>181</v>
      </c>
      <c r="Y1151" s="8" t="s">
        <v>183</v>
      </c>
      <c r="Z1151" s="8">
        <v>6</v>
      </c>
      <c r="AA1151" s="8" t="s">
        <v>1668</v>
      </c>
      <c r="AB1151" s="8" t="s">
        <v>185</v>
      </c>
      <c r="AC1151" s="8" t="s">
        <v>2072</v>
      </c>
      <c r="AE1151" s="8"/>
      <c r="AL1151" s="9">
        <v>99145161</v>
      </c>
      <c r="AM1151" s="9">
        <v>28500</v>
      </c>
      <c r="AT1151" s="9">
        <v>99505294</v>
      </c>
      <c r="AU1151" s="9">
        <v>99918503</v>
      </c>
      <c r="AX1151" s="9">
        <v>98161607</v>
      </c>
      <c r="AY1151" s="9">
        <v>11161</v>
      </c>
      <c r="BB1151" s="9">
        <v>99918553</v>
      </c>
      <c r="BC1151" s="9">
        <v>30536</v>
      </c>
      <c r="BF1151" s="9">
        <v>99918553</v>
      </c>
      <c r="BG1151" s="9">
        <v>32374</v>
      </c>
    </row>
    <row r="1152" spans="2:59" x14ac:dyDescent="0.35">
      <c r="B1152" s="21" t="s">
        <v>339</v>
      </c>
      <c r="C1152" s="21" t="s">
        <v>39</v>
      </c>
      <c r="D1152" s="21" t="s">
        <v>1678</v>
      </c>
      <c r="E1152" s="21" t="s">
        <v>1678</v>
      </c>
      <c r="F1152" s="21" t="str">
        <f>MID(E1152,9,3)</f>
        <v>3-2</v>
      </c>
      <c r="G1152" s="8" t="s">
        <v>1670</v>
      </c>
      <c r="H1152" s="8">
        <v>60</v>
      </c>
      <c r="I1152" s="8" t="s">
        <v>175</v>
      </c>
      <c r="J1152" s="8" t="s">
        <v>151</v>
      </c>
      <c r="K1152" s="8">
        <v>3</v>
      </c>
      <c r="L1152" s="8" t="s">
        <v>161</v>
      </c>
      <c r="M1152" s="8">
        <v>1325</v>
      </c>
      <c r="N1152" s="8">
        <v>99918536</v>
      </c>
      <c r="O1152" s="8">
        <v>99145141</v>
      </c>
      <c r="P1152" s="8">
        <v>99918536</v>
      </c>
      <c r="Q1152" s="29">
        <v>31580</v>
      </c>
      <c r="R1152" s="8">
        <v>31580</v>
      </c>
      <c r="S1152" s="8">
        <f t="shared" si="71"/>
        <v>32528</v>
      </c>
      <c r="T1152" s="8">
        <f t="shared" si="72"/>
        <v>33828</v>
      </c>
      <c r="U1152" s="8">
        <f t="shared" si="73"/>
        <v>35859</v>
      </c>
      <c r="V1152" s="21" t="s">
        <v>1694</v>
      </c>
      <c r="W1152" s="21" t="s">
        <v>1768</v>
      </c>
      <c r="X1152" s="8" t="s">
        <v>181</v>
      </c>
      <c r="Y1152" s="8" t="s">
        <v>183</v>
      </c>
      <c r="Z1152" s="8">
        <v>6</v>
      </c>
      <c r="AA1152" s="8" t="s">
        <v>1668</v>
      </c>
      <c r="AB1152" s="8" t="s">
        <v>185</v>
      </c>
      <c r="AC1152" s="8" t="s">
        <v>2072</v>
      </c>
      <c r="AE1152" s="8"/>
      <c r="AL1152" s="9">
        <v>99145141</v>
      </c>
      <c r="AM1152" s="9">
        <v>31580</v>
      </c>
      <c r="AT1152" s="9">
        <v>99145186</v>
      </c>
      <c r="AU1152" s="9">
        <v>99918504</v>
      </c>
      <c r="AX1152" s="9">
        <v>98161608</v>
      </c>
      <c r="AY1152" s="9">
        <v>11229</v>
      </c>
      <c r="BB1152" s="9">
        <v>99918536</v>
      </c>
      <c r="BC1152" s="9">
        <v>33828</v>
      </c>
      <c r="BF1152" s="9">
        <v>99918536</v>
      </c>
      <c r="BG1152" s="9">
        <v>35859</v>
      </c>
    </row>
    <row r="1153" spans="2:59" x14ac:dyDescent="0.35">
      <c r="B1153" s="21" t="s">
        <v>340</v>
      </c>
      <c r="C1153" s="21" t="s">
        <v>39</v>
      </c>
      <c r="D1153" s="21" t="s">
        <v>1678</v>
      </c>
      <c r="E1153" s="21" t="s">
        <v>1678</v>
      </c>
      <c r="F1153" s="21" t="str">
        <f>MID(E1153,9,3)</f>
        <v>3-2</v>
      </c>
      <c r="G1153" s="8" t="s">
        <v>1670</v>
      </c>
      <c r="H1153" s="8">
        <v>60</v>
      </c>
      <c r="I1153" s="8" t="s">
        <v>175</v>
      </c>
      <c r="J1153" s="8" t="s">
        <v>154</v>
      </c>
      <c r="K1153" s="8">
        <v>3</v>
      </c>
      <c r="L1153" s="8" t="s">
        <v>161</v>
      </c>
      <c r="M1153" s="8">
        <v>1325</v>
      </c>
      <c r="N1153" s="8">
        <v>99918554</v>
      </c>
      <c r="O1153" s="8">
        <v>99145162</v>
      </c>
      <c r="P1153" s="8">
        <v>99918554</v>
      </c>
      <c r="Q1153" s="29">
        <v>31660</v>
      </c>
      <c r="R1153" s="8">
        <v>31660</v>
      </c>
      <c r="S1153" s="8">
        <f t="shared" si="71"/>
        <v>32613</v>
      </c>
      <c r="T1153" s="8">
        <f t="shared" si="72"/>
        <v>33921</v>
      </c>
      <c r="U1153" s="8">
        <f t="shared" si="73"/>
        <v>35962</v>
      </c>
      <c r="V1153" s="21" t="s">
        <v>1694</v>
      </c>
      <c r="W1153" s="21" t="s">
        <v>1768</v>
      </c>
      <c r="X1153" s="8" t="s">
        <v>181</v>
      </c>
      <c r="Y1153" s="8" t="s">
        <v>183</v>
      </c>
      <c r="Z1153" s="8">
        <v>6</v>
      </c>
      <c r="AA1153" s="8" t="s">
        <v>1668</v>
      </c>
      <c r="AB1153" s="8" t="s">
        <v>185</v>
      </c>
      <c r="AC1153" s="8" t="s">
        <v>2072</v>
      </c>
      <c r="AE1153" s="8"/>
      <c r="AL1153" s="9">
        <v>99145162</v>
      </c>
      <c r="AM1153" s="9">
        <v>31660</v>
      </c>
      <c r="AT1153" s="9">
        <v>99145187</v>
      </c>
      <c r="AU1153" s="9">
        <v>99918505</v>
      </c>
      <c r="AX1153" s="9">
        <v>98161609</v>
      </c>
      <c r="AY1153" s="9">
        <v>12038</v>
      </c>
      <c r="BB1153" s="9">
        <v>99918554</v>
      </c>
      <c r="BC1153" s="9">
        <v>33921</v>
      </c>
      <c r="BF1153" s="9">
        <v>99918554</v>
      </c>
      <c r="BG1153" s="9">
        <v>35962</v>
      </c>
    </row>
    <row r="1154" spans="2:59" x14ac:dyDescent="0.35">
      <c r="B1154" s="21" t="s">
        <v>341</v>
      </c>
      <c r="C1154" s="21" t="s">
        <v>39</v>
      </c>
      <c r="D1154" s="21" t="s">
        <v>1679</v>
      </c>
      <c r="E1154" s="21" t="s">
        <v>1679</v>
      </c>
      <c r="F1154" s="21" t="str">
        <f>MID(E1154,9,3)</f>
        <v>3-1</v>
      </c>
      <c r="G1154" s="8" t="s">
        <v>1670</v>
      </c>
      <c r="H1154" s="8">
        <v>75</v>
      </c>
      <c r="I1154" s="8" t="s">
        <v>1666</v>
      </c>
      <c r="J1154" s="8" t="s">
        <v>151</v>
      </c>
      <c r="K1154" s="8">
        <v>3</v>
      </c>
      <c r="L1154" s="8" t="s">
        <v>161</v>
      </c>
      <c r="M1154" s="8">
        <v>1645</v>
      </c>
      <c r="N1154" s="8">
        <v>99918537</v>
      </c>
      <c r="O1154" s="8">
        <v>99505266</v>
      </c>
      <c r="P1154" s="8">
        <v>99918537</v>
      </c>
      <c r="Q1154" s="29">
        <v>35000</v>
      </c>
      <c r="R1154" s="8">
        <v>35000</v>
      </c>
      <c r="S1154" s="8">
        <f t="shared" si="71"/>
        <v>36050</v>
      </c>
      <c r="T1154" s="8">
        <f t="shared" si="72"/>
        <v>37492</v>
      </c>
      <c r="U1154" s="8">
        <f t="shared" si="73"/>
        <v>39742</v>
      </c>
      <c r="V1154" s="21" t="s">
        <v>1694</v>
      </c>
      <c r="W1154" s="21" t="s">
        <v>1768</v>
      </c>
      <c r="X1154" s="8" t="s">
        <v>181</v>
      </c>
      <c r="Y1154" s="8" t="s">
        <v>183</v>
      </c>
      <c r="Z1154" s="8">
        <v>6</v>
      </c>
      <c r="AA1154" s="8" t="s">
        <v>1668</v>
      </c>
      <c r="AB1154" s="8" t="s">
        <v>185</v>
      </c>
      <c r="AC1154" s="8" t="s">
        <v>2072</v>
      </c>
      <c r="AE1154" s="8"/>
      <c r="AL1154" s="9">
        <v>99505266</v>
      </c>
      <c r="AM1154" s="9">
        <v>35000</v>
      </c>
      <c r="AT1154" s="9">
        <v>99505305</v>
      </c>
      <c r="AU1154" s="9">
        <v>99918506</v>
      </c>
      <c r="AX1154" s="9">
        <v>98161610</v>
      </c>
      <c r="AY1154" s="9">
        <v>12106</v>
      </c>
      <c r="BB1154" s="9">
        <v>99918537</v>
      </c>
      <c r="BC1154" s="9">
        <v>37492</v>
      </c>
      <c r="BF1154" s="9">
        <v>99918537</v>
      </c>
      <c r="BG1154" s="9">
        <v>39742</v>
      </c>
    </row>
    <row r="1155" spans="2:59" x14ac:dyDescent="0.35">
      <c r="B1155" s="21" t="s">
        <v>342</v>
      </c>
      <c r="C1155" s="21" t="s">
        <v>39</v>
      </c>
      <c r="D1155" s="21" t="s">
        <v>1679</v>
      </c>
      <c r="E1155" s="21" t="s">
        <v>1679</v>
      </c>
      <c r="F1155" s="21" t="str">
        <f>MID(E1155,9,3)</f>
        <v>3-1</v>
      </c>
      <c r="G1155" s="8" t="s">
        <v>1670</v>
      </c>
      <c r="H1155" s="8">
        <v>75</v>
      </c>
      <c r="I1155" s="8" t="s">
        <v>1666</v>
      </c>
      <c r="J1155" s="8" t="s">
        <v>154</v>
      </c>
      <c r="K1155" s="8">
        <v>3</v>
      </c>
      <c r="L1155" s="8" t="s">
        <v>161</v>
      </c>
      <c r="M1155" s="8">
        <v>1645</v>
      </c>
      <c r="N1155" s="8">
        <v>99918555</v>
      </c>
      <c r="O1155" s="8">
        <v>99505270</v>
      </c>
      <c r="P1155" s="8">
        <v>99918555</v>
      </c>
      <c r="Q1155" s="29">
        <v>35080</v>
      </c>
      <c r="R1155" s="8">
        <v>35080</v>
      </c>
      <c r="S1155" s="8">
        <f t="shared" si="71"/>
        <v>36136</v>
      </c>
      <c r="T1155" s="8">
        <f t="shared" si="72"/>
        <v>37584</v>
      </c>
      <c r="U1155" s="8">
        <f t="shared" si="73"/>
        <v>39845</v>
      </c>
      <c r="V1155" s="21" t="s">
        <v>1694</v>
      </c>
      <c r="W1155" s="21" t="s">
        <v>1768</v>
      </c>
      <c r="X1155" s="8" t="s">
        <v>181</v>
      </c>
      <c r="Y1155" s="8" t="s">
        <v>183</v>
      </c>
      <c r="Z1155" s="8">
        <v>6</v>
      </c>
      <c r="AA1155" s="8" t="s">
        <v>1668</v>
      </c>
      <c r="AB1155" s="8" t="s">
        <v>185</v>
      </c>
      <c r="AC1155" s="8" t="s">
        <v>2072</v>
      </c>
      <c r="AE1155" s="8"/>
      <c r="AL1155" s="9">
        <v>99505270</v>
      </c>
      <c r="AM1155" s="9">
        <v>35080</v>
      </c>
      <c r="AT1155" s="9">
        <v>99145188</v>
      </c>
      <c r="AU1155" s="9">
        <v>99918507</v>
      </c>
      <c r="AX1155" s="9">
        <v>98161611</v>
      </c>
      <c r="AY1155" s="9">
        <v>12216</v>
      </c>
      <c r="BB1155" s="9">
        <v>99918555</v>
      </c>
      <c r="BC1155" s="9">
        <v>37584</v>
      </c>
      <c r="BF1155" s="9">
        <v>99918555</v>
      </c>
      <c r="BG1155" s="9">
        <v>39845</v>
      </c>
    </row>
    <row r="1156" spans="2:59" x14ac:dyDescent="0.35">
      <c r="B1156" s="21" t="s">
        <v>343</v>
      </c>
      <c r="C1156" s="21" t="s">
        <v>39</v>
      </c>
      <c r="D1156" s="21" t="s">
        <v>1680</v>
      </c>
      <c r="E1156" s="21" t="s">
        <v>1680</v>
      </c>
      <c r="F1156" s="21" t="str">
        <f>RIGHT(E1156,1)</f>
        <v>3</v>
      </c>
      <c r="G1156" s="8" t="s">
        <v>1670</v>
      </c>
      <c r="H1156" s="8">
        <v>75</v>
      </c>
      <c r="I1156" s="8" t="s">
        <v>1666</v>
      </c>
      <c r="J1156" s="8" t="s">
        <v>151</v>
      </c>
      <c r="K1156" s="8">
        <v>3</v>
      </c>
      <c r="L1156" s="8" t="s">
        <v>161</v>
      </c>
      <c r="M1156" s="8">
        <v>1645</v>
      </c>
      <c r="N1156" s="8">
        <v>99918538</v>
      </c>
      <c r="O1156" s="8">
        <v>99145143</v>
      </c>
      <c r="P1156" s="8">
        <v>99918538</v>
      </c>
      <c r="Q1156" s="29">
        <v>38160</v>
      </c>
      <c r="R1156" s="8">
        <v>38160</v>
      </c>
      <c r="S1156" s="8">
        <f t="shared" si="71"/>
        <v>39305</v>
      </c>
      <c r="T1156" s="8">
        <f t="shared" si="72"/>
        <v>40877</v>
      </c>
      <c r="U1156" s="8">
        <f t="shared" si="73"/>
        <v>43330</v>
      </c>
      <c r="V1156" s="21" t="s">
        <v>1694</v>
      </c>
      <c r="W1156" s="21" t="s">
        <v>1768</v>
      </c>
      <c r="X1156" s="8" t="s">
        <v>181</v>
      </c>
      <c r="Y1156" s="8" t="s">
        <v>183</v>
      </c>
      <c r="Z1156" s="8">
        <v>6</v>
      </c>
      <c r="AA1156" s="8" t="s">
        <v>1668</v>
      </c>
      <c r="AB1156" s="8" t="s">
        <v>185</v>
      </c>
      <c r="AC1156" s="8" t="s">
        <v>2072</v>
      </c>
      <c r="AE1156" s="8"/>
      <c r="AL1156" s="9">
        <v>99145143</v>
      </c>
      <c r="AM1156" s="9">
        <v>38160</v>
      </c>
      <c r="AT1156" s="9">
        <v>99145189</v>
      </c>
      <c r="AU1156" s="9">
        <v>99918508</v>
      </c>
      <c r="AX1156" s="9">
        <v>98161612</v>
      </c>
      <c r="AY1156" s="9">
        <v>12284</v>
      </c>
      <c r="BB1156" s="9">
        <v>99918538</v>
      </c>
      <c r="BC1156" s="9">
        <v>40877</v>
      </c>
      <c r="BF1156" s="9">
        <v>99918538</v>
      </c>
      <c r="BG1156" s="9">
        <v>43330</v>
      </c>
    </row>
    <row r="1157" spans="2:59" x14ac:dyDescent="0.35">
      <c r="B1157" s="21" t="s">
        <v>344</v>
      </c>
      <c r="C1157" s="21" t="s">
        <v>39</v>
      </c>
      <c r="D1157" s="21" t="s">
        <v>1680</v>
      </c>
      <c r="E1157" s="21" t="s">
        <v>1680</v>
      </c>
      <c r="F1157" s="21" t="str">
        <f>RIGHT(E1157,1)</f>
        <v>3</v>
      </c>
      <c r="G1157" s="8" t="s">
        <v>1670</v>
      </c>
      <c r="H1157" s="8">
        <v>75</v>
      </c>
      <c r="I1157" s="8" t="s">
        <v>1666</v>
      </c>
      <c r="J1157" s="8" t="s">
        <v>154</v>
      </c>
      <c r="K1157" s="8">
        <v>3</v>
      </c>
      <c r="L1157" s="8" t="s">
        <v>161</v>
      </c>
      <c r="M1157" s="8">
        <v>1645</v>
      </c>
      <c r="N1157" s="8">
        <v>99918556</v>
      </c>
      <c r="O1157" s="8">
        <v>99145164</v>
      </c>
      <c r="P1157" s="8">
        <v>99918556</v>
      </c>
      <c r="Q1157" s="29">
        <v>38240</v>
      </c>
      <c r="R1157" s="8">
        <v>38240</v>
      </c>
      <c r="S1157" s="8">
        <f t="shared" si="71"/>
        <v>39391</v>
      </c>
      <c r="T1157" s="8">
        <f t="shared" si="72"/>
        <v>40969</v>
      </c>
      <c r="U1157" s="8">
        <f t="shared" si="73"/>
        <v>43433</v>
      </c>
      <c r="V1157" s="21" t="s">
        <v>1694</v>
      </c>
      <c r="W1157" s="21" t="s">
        <v>1768</v>
      </c>
      <c r="X1157" s="8" t="s">
        <v>181</v>
      </c>
      <c r="Y1157" s="8" t="s">
        <v>183</v>
      </c>
      <c r="Z1157" s="8">
        <v>6</v>
      </c>
      <c r="AA1157" s="8" t="s">
        <v>1668</v>
      </c>
      <c r="AB1157" s="8" t="s">
        <v>185</v>
      </c>
      <c r="AC1157" s="8" t="s">
        <v>2072</v>
      </c>
      <c r="AE1157" s="8"/>
      <c r="AL1157" s="9">
        <v>99145164</v>
      </c>
      <c r="AM1157" s="9">
        <v>38240</v>
      </c>
      <c r="AT1157" s="9">
        <v>99505314</v>
      </c>
      <c r="AU1157" s="9">
        <v>99918509</v>
      </c>
      <c r="AX1157" s="9">
        <v>98161613</v>
      </c>
      <c r="AY1157" s="9">
        <v>13631</v>
      </c>
      <c r="BB1157" s="9">
        <v>99918556</v>
      </c>
      <c r="BC1157" s="9">
        <v>40969</v>
      </c>
      <c r="BF1157" s="9">
        <v>99918556</v>
      </c>
      <c r="BG1157" s="9">
        <v>43433</v>
      </c>
    </row>
    <row r="1158" spans="2:59" x14ac:dyDescent="0.35">
      <c r="B1158" s="21" t="s">
        <v>345</v>
      </c>
      <c r="C1158" s="21" t="s">
        <v>39</v>
      </c>
      <c r="D1158" s="21" t="s">
        <v>1681</v>
      </c>
      <c r="E1158" s="21" t="s">
        <v>1681</v>
      </c>
      <c r="F1158" s="21" t="str">
        <f>MID(E1158,9,3)</f>
        <v>4-2</v>
      </c>
      <c r="G1158" s="8" t="s">
        <v>1670</v>
      </c>
      <c r="H1158" s="8">
        <v>75</v>
      </c>
      <c r="I1158" s="8" t="s">
        <v>1666</v>
      </c>
      <c r="J1158" s="8" t="s">
        <v>151</v>
      </c>
      <c r="K1158" s="8">
        <v>3</v>
      </c>
      <c r="L1158" s="8" t="s">
        <v>161</v>
      </c>
      <c r="M1158" s="8">
        <v>1696</v>
      </c>
      <c r="N1158" s="8">
        <v>99918539</v>
      </c>
      <c r="O1158" s="8">
        <v>99145144</v>
      </c>
      <c r="P1158" s="8">
        <v>99918539</v>
      </c>
      <c r="Q1158" s="29">
        <v>42105</v>
      </c>
      <c r="R1158" s="8">
        <v>42105</v>
      </c>
      <c r="S1158" s="8">
        <f t="shared" si="71"/>
        <v>43369</v>
      </c>
      <c r="T1158" s="8">
        <f t="shared" si="72"/>
        <v>45103</v>
      </c>
      <c r="U1158" s="8">
        <f t="shared" si="73"/>
        <v>47810</v>
      </c>
      <c r="V1158" s="21" t="s">
        <v>1694</v>
      </c>
      <c r="W1158" s="21" t="s">
        <v>1768</v>
      </c>
      <c r="X1158" s="8" t="s">
        <v>181</v>
      </c>
      <c r="Y1158" s="8" t="s">
        <v>183</v>
      </c>
      <c r="Z1158" s="8">
        <v>6</v>
      </c>
      <c r="AA1158" s="8" t="s">
        <v>1667</v>
      </c>
      <c r="AB1158" s="8" t="s">
        <v>185</v>
      </c>
      <c r="AC1158" s="8" t="s">
        <v>2072</v>
      </c>
      <c r="AE1158" s="8"/>
      <c r="AL1158" s="9">
        <v>99145144</v>
      </c>
      <c r="AM1158" s="9">
        <v>42105</v>
      </c>
      <c r="AT1158" s="9">
        <v>99145190</v>
      </c>
      <c r="AU1158" s="9">
        <v>99918510</v>
      </c>
      <c r="AX1158" s="9">
        <v>98161614</v>
      </c>
      <c r="AY1158" s="9">
        <v>13699</v>
      </c>
      <c r="BB1158" s="9">
        <v>99918539</v>
      </c>
      <c r="BC1158" s="9">
        <v>45103</v>
      </c>
      <c r="BF1158" s="9">
        <v>99918539</v>
      </c>
      <c r="BG1158" s="9">
        <v>47810</v>
      </c>
    </row>
    <row r="1159" spans="2:59" x14ac:dyDescent="0.35">
      <c r="B1159" s="21" t="s">
        <v>346</v>
      </c>
      <c r="C1159" s="21" t="s">
        <v>39</v>
      </c>
      <c r="D1159" s="21" t="s">
        <v>1681</v>
      </c>
      <c r="E1159" s="21" t="s">
        <v>1681</v>
      </c>
      <c r="F1159" s="21" t="str">
        <f>MID(E1159,9,3)</f>
        <v>4-2</v>
      </c>
      <c r="G1159" s="8" t="s">
        <v>1670</v>
      </c>
      <c r="H1159" s="8">
        <v>75</v>
      </c>
      <c r="I1159" s="8" t="s">
        <v>1666</v>
      </c>
      <c r="J1159" s="8" t="s">
        <v>154</v>
      </c>
      <c r="K1159" s="8">
        <v>3</v>
      </c>
      <c r="L1159" s="8" t="s">
        <v>161</v>
      </c>
      <c r="M1159" s="8">
        <v>1696</v>
      </c>
      <c r="N1159" s="8">
        <v>99918557</v>
      </c>
      <c r="O1159" s="8">
        <v>99145165</v>
      </c>
      <c r="P1159" s="8">
        <v>99918557</v>
      </c>
      <c r="Q1159" s="29">
        <v>42185</v>
      </c>
      <c r="R1159" s="8">
        <v>42185</v>
      </c>
      <c r="S1159" s="8">
        <f t="shared" ref="S1159:S1222" si="75">VLOOKUP(N1159,$AX$6:$AY$3330,2,FALSE)</f>
        <v>43454</v>
      </c>
      <c r="T1159" s="8">
        <f t="shared" ref="T1159:T1222" si="76">VLOOKUP(N1159,$BB$6:$BC$1361,2,FALSE)</f>
        <v>45195</v>
      </c>
      <c r="U1159" s="8">
        <f t="shared" ref="U1159:U1222" si="77">VLOOKUP(N1159,$BF$6:$BG$1473,2,FALSE)</f>
        <v>47913</v>
      </c>
      <c r="V1159" s="21" t="s">
        <v>1694</v>
      </c>
      <c r="W1159" s="21" t="s">
        <v>1768</v>
      </c>
      <c r="X1159" s="8" t="s">
        <v>181</v>
      </c>
      <c r="Y1159" s="8" t="s">
        <v>183</v>
      </c>
      <c r="Z1159" s="8">
        <v>6</v>
      </c>
      <c r="AA1159" s="8" t="s">
        <v>1667</v>
      </c>
      <c r="AB1159" s="8" t="s">
        <v>185</v>
      </c>
      <c r="AC1159" s="8" t="s">
        <v>2072</v>
      </c>
      <c r="AE1159" s="8"/>
      <c r="AL1159" s="9">
        <v>99145165</v>
      </c>
      <c r="AM1159" s="9">
        <v>42185</v>
      </c>
      <c r="AT1159" s="9">
        <v>99145191</v>
      </c>
      <c r="AU1159" s="9">
        <v>99918511</v>
      </c>
      <c r="AX1159" s="9">
        <v>98161692</v>
      </c>
      <c r="AY1159" s="9">
        <v>4782</v>
      </c>
      <c r="BB1159" s="9">
        <v>99918557</v>
      </c>
      <c r="BC1159" s="9">
        <v>45195</v>
      </c>
      <c r="BF1159" s="9">
        <v>99918557</v>
      </c>
      <c r="BG1159" s="9">
        <v>47913</v>
      </c>
    </row>
    <row r="1160" spans="2:59" x14ac:dyDescent="0.35">
      <c r="B1160" s="21" t="s">
        <v>347</v>
      </c>
      <c r="C1160" s="21" t="s">
        <v>39</v>
      </c>
      <c r="D1160" s="21" t="s">
        <v>1682</v>
      </c>
      <c r="E1160" s="21" t="s">
        <v>1682</v>
      </c>
      <c r="F1160" s="21" t="str">
        <f>MID(E1160,9,3)</f>
        <v>4-1</v>
      </c>
      <c r="G1160" s="8" t="s">
        <v>1670</v>
      </c>
      <c r="H1160" s="8">
        <v>100</v>
      </c>
      <c r="I1160" s="8" t="s">
        <v>1691</v>
      </c>
      <c r="J1160" s="8" t="s">
        <v>151</v>
      </c>
      <c r="K1160" s="8">
        <v>3</v>
      </c>
      <c r="L1160" s="8">
        <v>460</v>
      </c>
      <c r="M1160" s="8">
        <v>2419</v>
      </c>
      <c r="N1160" s="8">
        <v>99918540</v>
      </c>
      <c r="O1160" s="8">
        <v>99505282</v>
      </c>
      <c r="P1160" s="8">
        <v>99918540</v>
      </c>
      <c r="Q1160" s="29">
        <v>45660</v>
      </c>
      <c r="R1160" s="8">
        <v>45660</v>
      </c>
      <c r="S1160" s="8">
        <f t="shared" si="75"/>
        <v>47030</v>
      </c>
      <c r="T1160" s="8">
        <f t="shared" si="76"/>
        <v>48911</v>
      </c>
      <c r="U1160" s="8">
        <f t="shared" si="77"/>
        <v>51846</v>
      </c>
      <c r="V1160" s="21" t="s">
        <v>1694</v>
      </c>
      <c r="W1160" s="21" t="s">
        <v>1768</v>
      </c>
      <c r="X1160" s="8" t="s">
        <v>181</v>
      </c>
      <c r="Y1160" s="8" t="s">
        <v>183</v>
      </c>
      <c r="Z1160" s="8">
        <v>6</v>
      </c>
      <c r="AA1160" s="8" t="s">
        <v>1667</v>
      </c>
      <c r="AB1160" s="8" t="s">
        <v>185</v>
      </c>
      <c r="AC1160" s="8" t="s">
        <v>2072</v>
      </c>
      <c r="AE1160" s="8"/>
      <c r="AL1160" s="9">
        <v>99505282</v>
      </c>
      <c r="AM1160" s="9">
        <v>45660</v>
      </c>
      <c r="AT1160" s="9">
        <v>99145207</v>
      </c>
      <c r="AU1160" s="9">
        <v>99918512</v>
      </c>
      <c r="AX1160" s="9">
        <v>98161693</v>
      </c>
      <c r="AY1160" s="9">
        <v>4850</v>
      </c>
      <c r="BB1160" s="9">
        <v>99918540</v>
      </c>
      <c r="BC1160" s="9">
        <v>48911</v>
      </c>
      <c r="BF1160" s="9">
        <v>99918540</v>
      </c>
      <c r="BG1160" s="9">
        <v>51846</v>
      </c>
    </row>
    <row r="1161" spans="2:59" x14ac:dyDescent="0.35">
      <c r="B1161" s="21" t="s">
        <v>348</v>
      </c>
      <c r="C1161" s="21" t="s">
        <v>39</v>
      </c>
      <c r="D1161" s="21" t="s">
        <v>1682</v>
      </c>
      <c r="E1161" s="21" t="s">
        <v>1682</v>
      </c>
      <c r="F1161" s="21" t="str">
        <f>MID(E1161,9,3)</f>
        <v>4-1</v>
      </c>
      <c r="G1161" s="8" t="s">
        <v>1670</v>
      </c>
      <c r="H1161" s="8">
        <v>100</v>
      </c>
      <c r="I1161" s="8" t="s">
        <v>1691</v>
      </c>
      <c r="J1161" s="8" t="s">
        <v>154</v>
      </c>
      <c r="K1161" s="8">
        <v>3</v>
      </c>
      <c r="L1161" s="8">
        <v>460</v>
      </c>
      <c r="M1161" s="8">
        <v>2419</v>
      </c>
      <c r="N1161" s="8">
        <v>99918558</v>
      </c>
      <c r="O1161" s="8">
        <v>99505293</v>
      </c>
      <c r="P1161" s="8">
        <v>99918558</v>
      </c>
      <c r="Q1161" s="29">
        <v>45740</v>
      </c>
      <c r="R1161" s="8">
        <v>45740</v>
      </c>
      <c r="S1161" s="8">
        <f t="shared" si="75"/>
        <v>47116</v>
      </c>
      <c r="T1161" s="8">
        <f t="shared" si="76"/>
        <v>49003</v>
      </c>
      <c r="U1161" s="8">
        <f t="shared" si="77"/>
        <v>51949</v>
      </c>
      <c r="V1161" s="21" t="s">
        <v>1694</v>
      </c>
      <c r="W1161" s="21" t="s">
        <v>1768</v>
      </c>
      <c r="X1161" s="8" t="s">
        <v>181</v>
      </c>
      <c r="Y1161" s="8" t="s">
        <v>183</v>
      </c>
      <c r="Z1161" s="8">
        <v>6</v>
      </c>
      <c r="AA1161" s="8" t="s">
        <v>1667</v>
      </c>
      <c r="AB1161" s="8" t="s">
        <v>185</v>
      </c>
      <c r="AC1161" s="8" t="s">
        <v>2072</v>
      </c>
      <c r="AE1161" s="8"/>
      <c r="AL1161" s="9">
        <v>99505293</v>
      </c>
      <c r="AM1161" s="9">
        <v>45740</v>
      </c>
      <c r="AT1161" s="9">
        <v>99145208</v>
      </c>
      <c r="AU1161" s="9">
        <v>99918513</v>
      </c>
      <c r="AX1161" s="9">
        <v>98161694</v>
      </c>
      <c r="AY1161" s="9">
        <v>5247</v>
      </c>
      <c r="BB1161" s="9">
        <v>99918558</v>
      </c>
      <c r="BC1161" s="9">
        <v>49003</v>
      </c>
      <c r="BF1161" s="9">
        <v>99918558</v>
      </c>
      <c r="BG1161" s="9">
        <v>51949</v>
      </c>
    </row>
    <row r="1162" spans="2:59" x14ac:dyDescent="0.35">
      <c r="B1162" s="21" t="s">
        <v>349</v>
      </c>
      <c r="C1162" s="21" t="s">
        <v>39</v>
      </c>
      <c r="D1162" s="21" t="s">
        <v>1683</v>
      </c>
      <c r="E1162" s="21" t="s">
        <v>1683</v>
      </c>
      <c r="F1162" s="21" t="str">
        <f>RIGHT(E1162,1)</f>
        <v>4</v>
      </c>
      <c r="G1162" s="8" t="s">
        <v>1670</v>
      </c>
      <c r="H1162" s="8">
        <v>100</v>
      </c>
      <c r="I1162" s="8" t="s">
        <v>1691</v>
      </c>
      <c r="J1162" s="8" t="s">
        <v>151</v>
      </c>
      <c r="K1162" s="8">
        <v>3</v>
      </c>
      <c r="L1162" s="8">
        <v>460</v>
      </c>
      <c r="M1162" s="8">
        <v>2419</v>
      </c>
      <c r="N1162" s="8">
        <v>99918541</v>
      </c>
      <c r="O1162" s="8">
        <v>99145145</v>
      </c>
      <c r="P1162" s="8">
        <v>99918541</v>
      </c>
      <c r="Q1162" s="29">
        <v>45660</v>
      </c>
      <c r="R1162" s="8">
        <v>45660</v>
      </c>
      <c r="S1162" s="8">
        <f t="shared" si="75"/>
        <v>47030</v>
      </c>
      <c r="T1162" s="8">
        <f t="shared" si="76"/>
        <v>48911</v>
      </c>
      <c r="U1162" s="8">
        <f t="shared" si="77"/>
        <v>51846</v>
      </c>
      <c r="V1162" s="21" t="s">
        <v>1694</v>
      </c>
      <c r="W1162" s="21" t="s">
        <v>1768</v>
      </c>
      <c r="X1162" s="8" t="s">
        <v>181</v>
      </c>
      <c r="Y1162" s="8" t="s">
        <v>183</v>
      </c>
      <c r="Z1162" s="8">
        <v>6</v>
      </c>
      <c r="AA1162" s="8" t="s">
        <v>1667</v>
      </c>
      <c r="AB1162" s="8" t="s">
        <v>185</v>
      </c>
      <c r="AC1162" s="8" t="s">
        <v>2072</v>
      </c>
      <c r="AE1162" s="8"/>
      <c r="AL1162" s="9">
        <v>99145145</v>
      </c>
      <c r="AM1162" s="9">
        <v>45660</v>
      </c>
      <c r="AT1162" s="9">
        <v>99145209</v>
      </c>
      <c r="AU1162" s="9">
        <v>99918514</v>
      </c>
      <c r="AX1162" s="9">
        <v>98161695</v>
      </c>
      <c r="AY1162" s="9">
        <v>5315</v>
      </c>
      <c r="BB1162" s="9">
        <v>99918541</v>
      </c>
      <c r="BC1162" s="9">
        <v>48911</v>
      </c>
      <c r="BF1162" s="9">
        <v>99918541</v>
      </c>
      <c r="BG1162" s="9">
        <v>51846</v>
      </c>
    </row>
    <row r="1163" spans="2:59" x14ac:dyDescent="0.35">
      <c r="B1163" s="21" t="s">
        <v>350</v>
      </c>
      <c r="C1163" s="21" t="s">
        <v>39</v>
      </c>
      <c r="D1163" s="21" t="s">
        <v>1683</v>
      </c>
      <c r="E1163" s="21" t="s">
        <v>1683</v>
      </c>
      <c r="F1163" s="21" t="str">
        <f>RIGHT(E1163,1)</f>
        <v>4</v>
      </c>
      <c r="G1163" s="8" t="s">
        <v>1670</v>
      </c>
      <c r="H1163" s="8">
        <v>100</v>
      </c>
      <c r="I1163" s="8" t="s">
        <v>1691</v>
      </c>
      <c r="J1163" s="8" t="s">
        <v>154</v>
      </c>
      <c r="K1163" s="8">
        <v>3</v>
      </c>
      <c r="L1163" s="8">
        <v>460</v>
      </c>
      <c r="M1163" s="8">
        <v>2419</v>
      </c>
      <c r="N1163" s="8">
        <v>99918559</v>
      </c>
      <c r="O1163" s="8">
        <v>99145166</v>
      </c>
      <c r="P1163" s="8">
        <v>99918559</v>
      </c>
      <c r="Q1163" s="29">
        <v>45740</v>
      </c>
      <c r="R1163" s="8">
        <v>45740</v>
      </c>
      <c r="S1163" s="8">
        <f t="shared" si="75"/>
        <v>47116</v>
      </c>
      <c r="T1163" s="8">
        <f t="shared" si="76"/>
        <v>49003</v>
      </c>
      <c r="U1163" s="8">
        <f t="shared" si="77"/>
        <v>51949</v>
      </c>
      <c r="V1163" s="21" t="s">
        <v>1694</v>
      </c>
      <c r="W1163" s="21" t="s">
        <v>1768</v>
      </c>
      <c r="X1163" s="8" t="s">
        <v>181</v>
      </c>
      <c r="Y1163" s="8" t="s">
        <v>183</v>
      </c>
      <c r="Z1163" s="8">
        <v>6</v>
      </c>
      <c r="AA1163" s="8" t="s">
        <v>1667</v>
      </c>
      <c r="AB1163" s="8" t="s">
        <v>185</v>
      </c>
      <c r="AC1163" s="8" t="s">
        <v>2072</v>
      </c>
      <c r="AE1163" s="8"/>
      <c r="AL1163" s="9">
        <v>99145166</v>
      </c>
      <c r="AM1163" s="9">
        <v>45740</v>
      </c>
      <c r="AT1163" s="9">
        <v>99145210</v>
      </c>
      <c r="AU1163" s="9">
        <v>99918515</v>
      </c>
      <c r="AX1163" s="9">
        <v>98161696</v>
      </c>
      <c r="AY1163" s="9">
        <v>5924</v>
      </c>
      <c r="BB1163" s="9">
        <v>99918559</v>
      </c>
      <c r="BC1163" s="9">
        <v>49003</v>
      </c>
      <c r="BF1163" s="9">
        <v>99918559</v>
      </c>
      <c r="BG1163" s="9">
        <v>51949</v>
      </c>
    </row>
    <row r="1164" spans="2:59" x14ac:dyDescent="0.35">
      <c r="B1164" s="21" t="s">
        <v>351</v>
      </c>
      <c r="C1164" s="21" t="s">
        <v>39</v>
      </c>
      <c r="D1164" s="21" t="s">
        <v>1684</v>
      </c>
      <c r="E1164" s="21" t="s">
        <v>1684</v>
      </c>
      <c r="F1164" s="21" t="str">
        <f>MID(E1164,9,3)</f>
        <v>5-2</v>
      </c>
      <c r="G1164" s="8" t="s">
        <v>1670</v>
      </c>
      <c r="H1164" s="8">
        <v>100</v>
      </c>
      <c r="I1164" s="8" t="s">
        <v>1691</v>
      </c>
      <c r="J1164" s="8" t="s">
        <v>151</v>
      </c>
      <c r="K1164" s="8">
        <v>3</v>
      </c>
      <c r="L1164" s="8">
        <v>460</v>
      </c>
      <c r="M1164" s="8">
        <v>2442</v>
      </c>
      <c r="N1164" s="8">
        <v>99918542</v>
      </c>
      <c r="O1164" s="8">
        <v>99145146</v>
      </c>
      <c r="P1164" s="8">
        <v>99918542</v>
      </c>
      <c r="Q1164" s="29">
        <v>50000</v>
      </c>
      <c r="R1164" s="8">
        <v>50000</v>
      </c>
      <c r="S1164" s="8">
        <f t="shared" si="75"/>
        <v>51500</v>
      </c>
      <c r="T1164" s="8">
        <f t="shared" si="76"/>
        <v>53560</v>
      </c>
      <c r="U1164" s="8">
        <f t="shared" si="77"/>
        <v>56774</v>
      </c>
      <c r="V1164" s="21" t="s">
        <v>1694</v>
      </c>
      <c r="W1164" s="21" t="s">
        <v>1768</v>
      </c>
      <c r="X1164" s="8" t="s">
        <v>181</v>
      </c>
      <c r="Y1164" s="8" t="s">
        <v>183</v>
      </c>
      <c r="Z1164" s="8">
        <v>6</v>
      </c>
      <c r="AA1164" s="8" t="s">
        <v>1667</v>
      </c>
      <c r="AB1164" s="8" t="s">
        <v>185</v>
      </c>
      <c r="AC1164" s="8" t="s">
        <v>2072</v>
      </c>
      <c r="AE1164" s="8"/>
      <c r="AL1164" s="9">
        <v>99145146</v>
      </c>
      <c r="AM1164" s="9">
        <v>50000</v>
      </c>
      <c r="AT1164" s="9">
        <v>99145212</v>
      </c>
      <c r="AU1164" s="9">
        <v>99918516</v>
      </c>
      <c r="AX1164" s="9">
        <v>98161697</v>
      </c>
      <c r="AY1164" s="9">
        <v>5992</v>
      </c>
      <c r="BB1164" s="9">
        <v>99918542</v>
      </c>
      <c r="BC1164" s="9">
        <v>53560</v>
      </c>
      <c r="BF1164" s="9">
        <v>99918542</v>
      </c>
      <c r="BG1164" s="9">
        <v>56774</v>
      </c>
    </row>
    <row r="1165" spans="2:59" x14ac:dyDescent="0.35">
      <c r="B1165" s="21" t="s">
        <v>352</v>
      </c>
      <c r="C1165" s="21" t="s">
        <v>39</v>
      </c>
      <c r="D1165" s="21" t="s">
        <v>1684</v>
      </c>
      <c r="E1165" s="21" t="s">
        <v>1684</v>
      </c>
      <c r="F1165" s="21" t="str">
        <f>MID(E1165,9,3)</f>
        <v>5-2</v>
      </c>
      <c r="G1165" s="8" t="s">
        <v>1670</v>
      </c>
      <c r="H1165" s="8">
        <v>100</v>
      </c>
      <c r="I1165" s="8" t="s">
        <v>1691</v>
      </c>
      <c r="J1165" s="8" t="s">
        <v>154</v>
      </c>
      <c r="K1165" s="8">
        <v>3</v>
      </c>
      <c r="L1165" s="8">
        <v>460</v>
      </c>
      <c r="M1165" s="8">
        <v>2442</v>
      </c>
      <c r="N1165" s="8">
        <v>99918560</v>
      </c>
      <c r="O1165" s="8">
        <v>99145167</v>
      </c>
      <c r="P1165" s="8">
        <v>99918560</v>
      </c>
      <c r="Q1165" s="29">
        <v>50080</v>
      </c>
      <c r="R1165" s="8">
        <v>50080</v>
      </c>
      <c r="S1165" s="8">
        <f t="shared" si="75"/>
        <v>51586</v>
      </c>
      <c r="T1165" s="8">
        <f t="shared" si="76"/>
        <v>53652</v>
      </c>
      <c r="U1165" s="8">
        <f t="shared" si="77"/>
        <v>56877</v>
      </c>
      <c r="V1165" s="21" t="s">
        <v>1694</v>
      </c>
      <c r="W1165" s="21" t="s">
        <v>1768</v>
      </c>
      <c r="X1165" s="8" t="s">
        <v>181</v>
      </c>
      <c r="Y1165" s="8" t="s">
        <v>183</v>
      </c>
      <c r="Z1165" s="8">
        <v>6</v>
      </c>
      <c r="AA1165" s="8" t="s">
        <v>1667</v>
      </c>
      <c r="AB1165" s="8" t="s">
        <v>185</v>
      </c>
      <c r="AC1165" s="8" t="s">
        <v>2072</v>
      </c>
      <c r="AE1165" s="8"/>
      <c r="AL1165" s="9">
        <v>99145167</v>
      </c>
      <c r="AM1165" s="9">
        <v>50080</v>
      </c>
      <c r="AT1165" s="9">
        <v>99145213</v>
      </c>
      <c r="AU1165" s="9">
        <v>99918517</v>
      </c>
      <c r="AX1165" s="9">
        <v>98161698</v>
      </c>
      <c r="AY1165" s="9">
        <v>7052</v>
      </c>
      <c r="BB1165" s="9">
        <v>99918560</v>
      </c>
      <c r="BC1165" s="9">
        <v>53652</v>
      </c>
      <c r="BF1165" s="9">
        <v>99918560</v>
      </c>
      <c r="BG1165" s="9">
        <v>56877</v>
      </c>
    </row>
    <row r="1166" spans="2:59" x14ac:dyDescent="0.35">
      <c r="B1166" s="21" t="s">
        <v>353</v>
      </c>
      <c r="C1166" s="21" t="s">
        <v>39</v>
      </c>
      <c r="D1166" s="21" t="s">
        <v>1685</v>
      </c>
      <c r="E1166" s="21" t="s">
        <v>1685</v>
      </c>
      <c r="F1166" s="21" t="str">
        <f>MID(E1166,9,3)</f>
        <v>5-1</v>
      </c>
      <c r="G1166" s="8" t="s">
        <v>1670</v>
      </c>
      <c r="H1166" s="8">
        <v>125</v>
      </c>
      <c r="I1166" s="8" t="s">
        <v>1692</v>
      </c>
      <c r="J1166" s="8" t="s">
        <v>151</v>
      </c>
      <c r="K1166" s="8">
        <v>3</v>
      </c>
      <c r="L1166" s="8">
        <v>460</v>
      </c>
      <c r="M1166" s="8">
        <v>2893</v>
      </c>
      <c r="N1166" s="8">
        <v>99918543</v>
      </c>
      <c r="O1166" s="8">
        <v>99505303</v>
      </c>
      <c r="P1166" s="8">
        <v>99918543</v>
      </c>
      <c r="Q1166" s="29">
        <v>53630</v>
      </c>
      <c r="R1166" s="8">
        <v>53630</v>
      </c>
      <c r="S1166" s="8">
        <f t="shared" si="75"/>
        <v>55239</v>
      </c>
      <c r="T1166" s="8">
        <f t="shared" si="76"/>
        <v>57448</v>
      </c>
      <c r="U1166" s="8">
        <f t="shared" si="77"/>
        <v>60896</v>
      </c>
      <c r="V1166" s="21" t="s">
        <v>1694</v>
      </c>
      <c r="W1166" s="21" t="s">
        <v>1768</v>
      </c>
      <c r="X1166" s="8" t="s">
        <v>181</v>
      </c>
      <c r="Y1166" s="8" t="s">
        <v>183</v>
      </c>
      <c r="Z1166" s="8">
        <v>6</v>
      </c>
      <c r="AA1166" s="8" t="s">
        <v>1667</v>
      </c>
      <c r="AB1166" s="8" t="s">
        <v>185</v>
      </c>
      <c r="AC1166" s="8" t="s">
        <v>2072</v>
      </c>
      <c r="AE1166" s="8"/>
      <c r="AL1166" s="9">
        <v>99505303</v>
      </c>
      <c r="AM1166" s="9">
        <v>53630</v>
      </c>
      <c r="AT1166" s="9">
        <v>99505273</v>
      </c>
      <c r="AU1166" s="9">
        <v>99918519</v>
      </c>
      <c r="AX1166" s="9">
        <v>98161699</v>
      </c>
      <c r="AY1166" s="9">
        <v>7120</v>
      </c>
      <c r="BB1166" s="9">
        <v>99918543</v>
      </c>
      <c r="BC1166" s="9">
        <v>57448</v>
      </c>
      <c r="BF1166" s="9">
        <v>99918543</v>
      </c>
      <c r="BG1166" s="9">
        <v>60896</v>
      </c>
    </row>
    <row r="1167" spans="2:59" x14ac:dyDescent="0.35">
      <c r="B1167" s="21" t="s">
        <v>354</v>
      </c>
      <c r="C1167" s="21" t="s">
        <v>39</v>
      </c>
      <c r="D1167" s="21" t="s">
        <v>1685</v>
      </c>
      <c r="E1167" s="21" t="s">
        <v>1685</v>
      </c>
      <c r="F1167" s="21" t="str">
        <f>MID(E1167,9,3)</f>
        <v>5-1</v>
      </c>
      <c r="G1167" s="8" t="s">
        <v>1670</v>
      </c>
      <c r="H1167" s="8">
        <v>125</v>
      </c>
      <c r="I1167" s="8" t="s">
        <v>1692</v>
      </c>
      <c r="J1167" s="8" t="s">
        <v>154</v>
      </c>
      <c r="K1167" s="8">
        <v>3</v>
      </c>
      <c r="L1167" s="8">
        <v>460</v>
      </c>
      <c r="M1167" s="8">
        <v>2893</v>
      </c>
      <c r="N1167" s="8">
        <v>99918561</v>
      </c>
      <c r="O1167" s="8">
        <v>99505304</v>
      </c>
      <c r="P1167" s="8">
        <v>99918561</v>
      </c>
      <c r="Q1167" s="29">
        <v>53710</v>
      </c>
      <c r="R1167" s="8">
        <v>53710</v>
      </c>
      <c r="S1167" s="8">
        <f t="shared" si="75"/>
        <v>55325</v>
      </c>
      <c r="T1167" s="8">
        <f t="shared" si="76"/>
        <v>57541</v>
      </c>
      <c r="U1167" s="8">
        <f t="shared" si="77"/>
        <v>60999</v>
      </c>
      <c r="V1167" s="21" t="s">
        <v>1694</v>
      </c>
      <c r="W1167" s="21" t="s">
        <v>1768</v>
      </c>
      <c r="X1167" s="8" t="s">
        <v>181</v>
      </c>
      <c r="Y1167" s="8" t="s">
        <v>183</v>
      </c>
      <c r="Z1167" s="8">
        <v>6</v>
      </c>
      <c r="AA1167" s="8" t="s">
        <v>1667</v>
      </c>
      <c r="AB1167" s="8" t="s">
        <v>185</v>
      </c>
      <c r="AC1167" s="8" t="s">
        <v>2072</v>
      </c>
      <c r="AE1167" s="8"/>
      <c r="AL1167" s="9">
        <v>99505304</v>
      </c>
      <c r="AM1167" s="9">
        <v>53710</v>
      </c>
      <c r="AT1167" s="9">
        <v>99145215</v>
      </c>
      <c r="AU1167" s="9">
        <v>99918520</v>
      </c>
      <c r="AX1167" s="9">
        <v>98161700</v>
      </c>
      <c r="AY1167" s="9">
        <v>7421</v>
      </c>
      <c r="BB1167" s="9">
        <v>99918561</v>
      </c>
      <c r="BC1167" s="9">
        <v>57541</v>
      </c>
      <c r="BF1167" s="9">
        <v>99918561</v>
      </c>
      <c r="BG1167" s="9">
        <v>60999</v>
      </c>
    </row>
    <row r="1168" spans="2:59" x14ac:dyDescent="0.35">
      <c r="B1168" s="21" t="s">
        <v>355</v>
      </c>
      <c r="C1168" s="21" t="s">
        <v>39</v>
      </c>
      <c r="D1168" s="21" t="s">
        <v>1686</v>
      </c>
      <c r="E1168" s="21" t="s">
        <v>1686</v>
      </c>
      <c r="F1168" s="21" t="str">
        <f>RIGHT(E1168,1)</f>
        <v>5</v>
      </c>
      <c r="G1168" s="8" t="s">
        <v>1670</v>
      </c>
      <c r="H1168" s="8">
        <v>125</v>
      </c>
      <c r="I1168" s="8" t="s">
        <v>1692</v>
      </c>
      <c r="J1168" s="8" t="s">
        <v>151</v>
      </c>
      <c r="K1168" s="8">
        <v>3</v>
      </c>
      <c r="L1168" s="8">
        <v>460</v>
      </c>
      <c r="M1168" s="8">
        <v>2893</v>
      </c>
      <c r="N1168" s="8">
        <v>99918544</v>
      </c>
      <c r="O1168" s="8">
        <v>99145147</v>
      </c>
      <c r="P1168" s="8">
        <v>99918544</v>
      </c>
      <c r="Q1168" s="29">
        <v>53630</v>
      </c>
      <c r="R1168" s="8">
        <v>53630</v>
      </c>
      <c r="S1168" s="8">
        <f t="shared" si="75"/>
        <v>55239</v>
      </c>
      <c r="T1168" s="8">
        <f t="shared" si="76"/>
        <v>57448</v>
      </c>
      <c r="U1168" s="8">
        <f t="shared" si="77"/>
        <v>60896</v>
      </c>
      <c r="V1168" s="21" t="s">
        <v>1694</v>
      </c>
      <c r="W1168" s="21" t="s">
        <v>1768</v>
      </c>
      <c r="X1168" s="8" t="s">
        <v>181</v>
      </c>
      <c r="Y1168" s="8" t="s">
        <v>183</v>
      </c>
      <c r="Z1168" s="8">
        <v>6</v>
      </c>
      <c r="AA1168" s="8" t="s">
        <v>1667</v>
      </c>
      <c r="AB1168" s="8" t="s">
        <v>185</v>
      </c>
      <c r="AC1168" s="8" t="s">
        <v>2072</v>
      </c>
      <c r="AE1168" s="8"/>
      <c r="AL1168" s="9">
        <v>99145147</v>
      </c>
      <c r="AM1168" s="9">
        <v>53630</v>
      </c>
      <c r="AT1168" s="9">
        <v>99145216</v>
      </c>
      <c r="AU1168" s="9">
        <v>99918521</v>
      </c>
      <c r="AX1168" s="9">
        <v>98161701</v>
      </c>
      <c r="AY1168" s="9">
        <v>7489</v>
      </c>
      <c r="BB1168" s="9">
        <v>99918544</v>
      </c>
      <c r="BC1168" s="9">
        <v>57448</v>
      </c>
      <c r="BF1168" s="9">
        <v>99918544</v>
      </c>
      <c r="BG1168" s="9">
        <v>60896</v>
      </c>
    </row>
    <row r="1169" spans="2:59" x14ac:dyDescent="0.35">
      <c r="B1169" s="21" t="s">
        <v>356</v>
      </c>
      <c r="C1169" s="21" t="s">
        <v>39</v>
      </c>
      <c r="D1169" s="21" t="s">
        <v>1686</v>
      </c>
      <c r="E1169" s="21" t="s">
        <v>1686</v>
      </c>
      <c r="F1169" s="21" t="str">
        <f>RIGHT(E1169,1)</f>
        <v>5</v>
      </c>
      <c r="G1169" s="8" t="s">
        <v>1670</v>
      </c>
      <c r="H1169" s="8">
        <v>125</v>
      </c>
      <c r="I1169" s="8" t="s">
        <v>1692</v>
      </c>
      <c r="J1169" s="8" t="s">
        <v>154</v>
      </c>
      <c r="K1169" s="8">
        <v>3</v>
      </c>
      <c r="L1169" s="8">
        <v>460</v>
      </c>
      <c r="M1169" s="8">
        <v>2893</v>
      </c>
      <c r="N1169" s="8">
        <v>99918562</v>
      </c>
      <c r="O1169" s="8">
        <v>99145168</v>
      </c>
      <c r="P1169" s="8">
        <v>99918562</v>
      </c>
      <c r="Q1169" s="29">
        <v>53710</v>
      </c>
      <c r="R1169" s="8">
        <v>53710</v>
      </c>
      <c r="S1169" s="8">
        <f t="shared" si="75"/>
        <v>55325</v>
      </c>
      <c r="T1169" s="8">
        <f t="shared" si="76"/>
        <v>57541</v>
      </c>
      <c r="U1169" s="8">
        <f t="shared" si="77"/>
        <v>60999</v>
      </c>
      <c r="V1169" s="21" t="s">
        <v>1694</v>
      </c>
      <c r="W1169" s="21" t="s">
        <v>1768</v>
      </c>
      <c r="X1169" s="8" t="s">
        <v>181</v>
      </c>
      <c r="Y1169" s="8" t="s">
        <v>183</v>
      </c>
      <c r="Z1169" s="8">
        <v>6</v>
      </c>
      <c r="AA1169" s="8" t="s">
        <v>1667</v>
      </c>
      <c r="AB1169" s="8" t="s">
        <v>185</v>
      </c>
      <c r="AC1169" s="8" t="s">
        <v>2072</v>
      </c>
      <c r="AE1169" s="8"/>
      <c r="AL1169" s="9">
        <v>99145168</v>
      </c>
      <c r="AM1169" s="9">
        <v>53710</v>
      </c>
      <c r="AT1169" s="9">
        <v>99505295</v>
      </c>
      <c r="AU1169" s="9">
        <v>99918522</v>
      </c>
      <c r="AX1169" s="9">
        <v>98161702</v>
      </c>
      <c r="AY1169" s="9">
        <v>8012</v>
      </c>
      <c r="BB1169" s="9">
        <v>99918562</v>
      </c>
      <c r="BC1169" s="9">
        <v>57541</v>
      </c>
      <c r="BF1169" s="9">
        <v>99918562</v>
      </c>
      <c r="BG1169" s="9">
        <v>60999</v>
      </c>
    </row>
    <row r="1170" spans="2:59" x14ac:dyDescent="0.35">
      <c r="B1170" s="21" t="s">
        <v>357</v>
      </c>
      <c r="C1170" s="21" t="s">
        <v>39</v>
      </c>
      <c r="D1170" s="21" t="s">
        <v>1687</v>
      </c>
      <c r="E1170" s="21" t="s">
        <v>1687</v>
      </c>
      <c r="F1170" s="21" t="str">
        <f>MID(E1170,9,3)</f>
        <v>6-2</v>
      </c>
      <c r="G1170" s="8" t="s">
        <v>1670</v>
      </c>
      <c r="H1170" s="8">
        <v>125</v>
      </c>
      <c r="I1170" s="8" t="s">
        <v>1692</v>
      </c>
      <c r="J1170" s="8" t="s">
        <v>151</v>
      </c>
      <c r="K1170" s="8">
        <v>3</v>
      </c>
      <c r="L1170" s="8">
        <v>460</v>
      </c>
      <c r="M1170" s="8">
        <v>2916</v>
      </c>
      <c r="N1170" s="8">
        <v>99918545</v>
      </c>
      <c r="O1170" s="8">
        <v>99145149</v>
      </c>
      <c r="P1170" s="8">
        <v>99918545</v>
      </c>
      <c r="Q1170" s="29">
        <v>57210</v>
      </c>
      <c r="R1170" s="8">
        <v>57210</v>
      </c>
      <c r="S1170" s="8">
        <f t="shared" si="75"/>
        <v>58927</v>
      </c>
      <c r="T1170" s="8">
        <f t="shared" si="76"/>
        <v>61283</v>
      </c>
      <c r="U1170" s="8">
        <f t="shared" si="77"/>
        <v>64961</v>
      </c>
      <c r="V1170" s="21" t="s">
        <v>1694</v>
      </c>
      <c r="W1170" s="21" t="s">
        <v>1768</v>
      </c>
      <c r="X1170" s="8" t="s">
        <v>181</v>
      </c>
      <c r="Y1170" s="8" t="s">
        <v>183</v>
      </c>
      <c r="Z1170" s="8">
        <v>6</v>
      </c>
      <c r="AA1170" s="8" t="s">
        <v>1667</v>
      </c>
      <c r="AB1170" s="8" t="s">
        <v>185</v>
      </c>
      <c r="AC1170" s="8" t="s">
        <v>2072</v>
      </c>
      <c r="AE1170" s="8"/>
      <c r="AL1170" s="9">
        <v>99145149</v>
      </c>
      <c r="AM1170" s="9">
        <v>57210</v>
      </c>
      <c r="AT1170" s="9">
        <v>99145217</v>
      </c>
      <c r="AU1170" s="9">
        <v>99918523</v>
      </c>
      <c r="AX1170" s="9">
        <v>98161703</v>
      </c>
      <c r="AY1170" s="9">
        <v>8080</v>
      </c>
      <c r="BB1170" s="9">
        <v>99918545</v>
      </c>
      <c r="BC1170" s="9">
        <v>61283</v>
      </c>
      <c r="BF1170" s="9">
        <v>99918545</v>
      </c>
      <c r="BG1170" s="9">
        <v>64961</v>
      </c>
    </row>
    <row r="1171" spans="2:59" x14ac:dyDescent="0.35">
      <c r="B1171" s="21" t="s">
        <v>358</v>
      </c>
      <c r="C1171" s="21" t="s">
        <v>39</v>
      </c>
      <c r="D1171" s="21" t="s">
        <v>1687</v>
      </c>
      <c r="E1171" s="21" t="s">
        <v>1687</v>
      </c>
      <c r="F1171" s="21" t="str">
        <f>MID(E1171,9,3)</f>
        <v>6-2</v>
      </c>
      <c r="G1171" s="8" t="s">
        <v>1670</v>
      </c>
      <c r="H1171" s="8">
        <v>125</v>
      </c>
      <c r="I1171" s="8" t="s">
        <v>1692</v>
      </c>
      <c r="J1171" s="8" t="s">
        <v>154</v>
      </c>
      <c r="K1171" s="8">
        <v>3</v>
      </c>
      <c r="L1171" s="8">
        <v>460</v>
      </c>
      <c r="M1171" s="8">
        <v>2916</v>
      </c>
      <c r="N1171" s="8">
        <v>99918563</v>
      </c>
      <c r="O1171" s="8">
        <v>99145169</v>
      </c>
      <c r="P1171" s="8">
        <v>99918563</v>
      </c>
      <c r="Q1171" s="29">
        <v>57290</v>
      </c>
      <c r="R1171" s="8">
        <v>57290</v>
      </c>
      <c r="S1171" s="8">
        <f t="shared" si="75"/>
        <v>59012</v>
      </c>
      <c r="T1171" s="8">
        <f t="shared" si="76"/>
        <v>61375</v>
      </c>
      <c r="U1171" s="8">
        <f t="shared" si="77"/>
        <v>65064</v>
      </c>
      <c r="V1171" s="21" t="s">
        <v>1694</v>
      </c>
      <c r="W1171" s="21" t="s">
        <v>1768</v>
      </c>
      <c r="X1171" s="8" t="s">
        <v>181</v>
      </c>
      <c r="Y1171" s="8" t="s">
        <v>183</v>
      </c>
      <c r="Z1171" s="8">
        <v>6</v>
      </c>
      <c r="AA1171" s="8" t="s">
        <v>1667</v>
      </c>
      <c r="AB1171" s="8" t="s">
        <v>185</v>
      </c>
      <c r="AC1171" s="8" t="s">
        <v>2072</v>
      </c>
      <c r="AE1171" s="8"/>
      <c r="AL1171" s="9">
        <v>99145169</v>
      </c>
      <c r="AM1171" s="9">
        <v>57290</v>
      </c>
      <c r="AT1171" s="9">
        <v>99145218</v>
      </c>
      <c r="AU1171" s="9">
        <v>99918524</v>
      </c>
      <c r="AX1171" s="9">
        <v>98161704</v>
      </c>
      <c r="AY1171" s="9">
        <v>9325</v>
      </c>
      <c r="BB1171" s="9">
        <v>99918563</v>
      </c>
      <c r="BC1171" s="9">
        <v>61375</v>
      </c>
      <c r="BF1171" s="9">
        <v>99918563</v>
      </c>
      <c r="BG1171" s="9">
        <v>65064</v>
      </c>
    </row>
    <row r="1172" spans="2:59" x14ac:dyDescent="0.35">
      <c r="B1172" s="21" t="s">
        <v>359</v>
      </c>
      <c r="C1172" s="21" t="s">
        <v>39</v>
      </c>
      <c r="D1172" s="21" t="s">
        <v>1688</v>
      </c>
      <c r="E1172" s="21" t="s">
        <v>1688</v>
      </c>
      <c r="F1172" s="21" t="str">
        <f>MID(E1172,9,3)</f>
        <v>6-1</v>
      </c>
      <c r="G1172" s="8" t="s">
        <v>1670</v>
      </c>
      <c r="H1172" s="8">
        <v>150</v>
      </c>
      <c r="I1172" s="8" t="s">
        <v>1693</v>
      </c>
      <c r="J1172" s="8" t="s">
        <v>151</v>
      </c>
      <c r="K1172" s="8">
        <v>3</v>
      </c>
      <c r="L1172" s="8">
        <v>460</v>
      </c>
      <c r="M1172" s="8">
        <v>3147</v>
      </c>
      <c r="N1172" s="8">
        <v>99918546</v>
      </c>
      <c r="O1172" s="8">
        <v>99505312</v>
      </c>
      <c r="P1172" s="8">
        <v>99918546</v>
      </c>
      <c r="Q1172" s="29">
        <v>60630</v>
      </c>
      <c r="R1172" s="8">
        <v>60630</v>
      </c>
      <c r="S1172" s="8">
        <f t="shared" si="75"/>
        <v>62449</v>
      </c>
      <c r="T1172" s="8">
        <f t="shared" si="76"/>
        <v>64947</v>
      </c>
      <c r="U1172" s="8">
        <f t="shared" si="77"/>
        <v>68844</v>
      </c>
      <c r="V1172" s="21" t="s">
        <v>1694</v>
      </c>
      <c r="W1172" s="21" t="s">
        <v>1768</v>
      </c>
      <c r="X1172" s="8" t="s">
        <v>181</v>
      </c>
      <c r="Y1172" s="8" t="s">
        <v>183</v>
      </c>
      <c r="Z1172" s="8">
        <v>6</v>
      </c>
      <c r="AA1172" s="8" t="s">
        <v>1667</v>
      </c>
      <c r="AB1172" s="8" t="s">
        <v>185</v>
      </c>
      <c r="AC1172" s="8" t="s">
        <v>2072</v>
      </c>
      <c r="AE1172" s="8"/>
      <c r="AL1172" s="9">
        <v>99505312</v>
      </c>
      <c r="AM1172" s="9">
        <v>60630</v>
      </c>
      <c r="AT1172" s="9">
        <v>99505306</v>
      </c>
      <c r="AU1172" s="9">
        <v>99918525</v>
      </c>
      <c r="AX1172" s="9">
        <v>98161705</v>
      </c>
      <c r="AY1172" s="9">
        <v>9393</v>
      </c>
      <c r="BB1172" s="9">
        <v>99918546</v>
      </c>
      <c r="BC1172" s="9">
        <v>64947</v>
      </c>
      <c r="BF1172" s="9">
        <v>99918546</v>
      </c>
      <c r="BG1172" s="9">
        <v>68844</v>
      </c>
    </row>
    <row r="1173" spans="2:59" x14ac:dyDescent="0.35">
      <c r="B1173" s="21" t="s">
        <v>360</v>
      </c>
      <c r="C1173" s="21" t="s">
        <v>39</v>
      </c>
      <c r="D1173" s="21" t="s">
        <v>1688</v>
      </c>
      <c r="E1173" s="21" t="s">
        <v>1688</v>
      </c>
      <c r="F1173" s="21" t="str">
        <f>MID(E1173,9,3)</f>
        <v>6-1</v>
      </c>
      <c r="G1173" s="8" t="s">
        <v>1670</v>
      </c>
      <c r="H1173" s="8">
        <v>150</v>
      </c>
      <c r="I1173" s="8" t="s">
        <v>1693</v>
      </c>
      <c r="J1173" s="8" t="s">
        <v>154</v>
      </c>
      <c r="K1173" s="8">
        <v>3</v>
      </c>
      <c r="L1173" s="8">
        <v>460</v>
      </c>
      <c r="M1173" s="8">
        <v>3147</v>
      </c>
      <c r="N1173" s="8">
        <v>99918564</v>
      </c>
      <c r="O1173" s="8">
        <v>99505313</v>
      </c>
      <c r="P1173" s="8">
        <v>99918564</v>
      </c>
      <c r="Q1173" s="29">
        <v>60710</v>
      </c>
      <c r="R1173" s="8">
        <v>60710</v>
      </c>
      <c r="S1173" s="8">
        <f t="shared" si="75"/>
        <v>62535</v>
      </c>
      <c r="T1173" s="8">
        <f t="shared" si="76"/>
        <v>65039</v>
      </c>
      <c r="U1173" s="8">
        <f t="shared" si="77"/>
        <v>68947</v>
      </c>
      <c r="V1173" s="21" t="s">
        <v>1694</v>
      </c>
      <c r="W1173" s="21" t="s">
        <v>1768</v>
      </c>
      <c r="X1173" s="8" t="s">
        <v>181</v>
      </c>
      <c r="Y1173" s="8" t="s">
        <v>183</v>
      </c>
      <c r="Z1173" s="8">
        <v>6</v>
      </c>
      <c r="AA1173" s="8" t="s">
        <v>1667</v>
      </c>
      <c r="AB1173" s="8" t="s">
        <v>185</v>
      </c>
      <c r="AC1173" s="8" t="s">
        <v>2072</v>
      </c>
      <c r="AE1173" s="8"/>
      <c r="AL1173" s="9">
        <v>99505313</v>
      </c>
      <c r="AM1173" s="9">
        <v>60710</v>
      </c>
      <c r="AT1173" s="9">
        <v>99145219</v>
      </c>
      <c r="AU1173" s="9">
        <v>99918526</v>
      </c>
      <c r="AX1173" s="9">
        <v>98161706</v>
      </c>
      <c r="AY1173" s="9">
        <v>11316</v>
      </c>
      <c r="BB1173" s="9">
        <v>99918564</v>
      </c>
      <c r="BC1173" s="9">
        <v>65039</v>
      </c>
      <c r="BF1173" s="9">
        <v>99918564</v>
      </c>
      <c r="BG1173" s="9">
        <v>68947</v>
      </c>
    </row>
    <row r="1174" spans="2:59" x14ac:dyDescent="0.35">
      <c r="B1174" s="21" t="s">
        <v>361</v>
      </c>
      <c r="C1174" s="21" t="s">
        <v>39</v>
      </c>
      <c r="D1174" s="21" t="s">
        <v>1689</v>
      </c>
      <c r="E1174" s="21" t="s">
        <v>1689</v>
      </c>
      <c r="F1174" s="21" t="str">
        <f>RIGHT(E1174,1)</f>
        <v>6</v>
      </c>
      <c r="G1174" s="8" t="s">
        <v>1670</v>
      </c>
      <c r="H1174" s="8">
        <v>150</v>
      </c>
      <c r="I1174" s="8" t="s">
        <v>1693</v>
      </c>
      <c r="J1174" s="8" t="s">
        <v>151</v>
      </c>
      <c r="K1174" s="8">
        <v>3</v>
      </c>
      <c r="L1174" s="8">
        <v>460</v>
      </c>
      <c r="M1174" s="8">
        <v>3147</v>
      </c>
      <c r="N1174" s="8">
        <v>99918547</v>
      </c>
      <c r="O1174" s="8">
        <v>99145150</v>
      </c>
      <c r="P1174" s="8">
        <v>99918547</v>
      </c>
      <c r="Q1174" s="29">
        <v>60630</v>
      </c>
      <c r="R1174" s="8">
        <v>60630</v>
      </c>
      <c r="S1174" s="8">
        <f t="shared" si="75"/>
        <v>62449</v>
      </c>
      <c r="T1174" s="8">
        <f t="shared" si="76"/>
        <v>64947</v>
      </c>
      <c r="U1174" s="8">
        <f t="shared" si="77"/>
        <v>68844</v>
      </c>
      <c r="V1174" s="21" t="s">
        <v>1694</v>
      </c>
      <c r="W1174" s="21" t="s">
        <v>1768</v>
      </c>
      <c r="X1174" s="8" t="s">
        <v>181</v>
      </c>
      <c r="Y1174" s="8" t="s">
        <v>183</v>
      </c>
      <c r="Z1174" s="8">
        <v>6</v>
      </c>
      <c r="AA1174" s="8" t="s">
        <v>1667</v>
      </c>
      <c r="AB1174" s="8" t="s">
        <v>185</v>
      </c>
      <c r="AC1174" s="8" t="s">
        <v>2072</v>
      </c>
      <c r="AE1174" s="8"/>
      <c r="AL1174" s="9">
        <v>99145150</v>
      </c>
      <c r="AM1174" s="9">
        <v>60630</v>
      </c>
      <c r="AT1174" s="9">
        <v>99145220</v>
      </c>
      <c r="AU1174" s="9">
        <v>99918527</v>
      </c>
      <c r="AX1174" s="9">
        <v>98161707</v>
      </c>
      <c r="AY1174" s="9">
        <v>11384</v>
      </c>
      <c r="BB1174" s="9">
        <v>99918547</v>
      </c>
      <c r="BC1174" s="9">
        <v>64947</v>
      </c>
      <c r="BF1174" s="9">
        <v>99918547</v>
      </c>
      <c r="BG1174" s="9">
        <v>68844</v>
      </c>
    </row>
    <row r="1175" spans="2:59" x14ac:dyDescent="0.35">
      <c r="B1175" s="21" t="s">
        <v>362</v>
      </c>
      <c r="C1175" s="21" t="s">
        <v>39</v>
      </c>
      <c r="D1175" s="21" t="s">
        <v>1689</v>
      </c>
      <c r="E1175" s="21" t="s">
        <v>1689</v>
      </c>
      <c r="F1175" s="21" t="str">
        <f>RIGHT(E1175,1)</f>
        <v>6</v>
      </c>
      <c r="G1175" s="8" t="s">
        <v>1670</v>
      </c>
      <c r="H1175" s="8">
        <v>150</v>
      </c>
      <c r="I1175" s="8" t="s">
        <v>1693</v>
      </c>
      <c r="J1175" s="8" t="s">
        <v>154</v>
      </c>
      <c r="K1175" s="8">
        <v>3</v>
      </c>
      <c r="L1175" s="8">
        <v>460</v>
      </c>
      <c r="M1175" s="8">
        <v>3147</v>
      </c>
      <c r="N1175" s="8">
        <v>99918565</v>
      </c>
      <c r="O1175" s="8">
        <v>99145171</v>
      </c>
      <c r="P1175" s="8">
        <v>99918565</v>
      </c>
      <c r="Q1175" s="29">
        <v>60710</v>
      </c>
      <c r="R1175" s="8">
        <v>60710</v>
      </c>
      <c r="S1175" s="8">
        <f t="shared" si="75"/>
        <v>62535</v>
      </c>
      <c r="T1175" s="8">
        <f t="shared" si="76"/>
        <v>65039</v>
      </c>
      <c r="U1175" s="8">
        <f t="shared" si="77"/>
        <v>68947</v>
      </c>
      <c r="V1175" s="21" t="s">
        <v>1694</v>
      </c>
      <c r="W1175" s="21" t="s">
        <v>1768</v>
      </c>
      <c r="X1175" s="8" t="s">
        <v>181</v>
      </c>
      <c r="Y1175" s="8" t="s">
        <v>183</v>
      </c>
      <c r="Z1175" s="8">
        <v>6</v>
      </c>
      <c r="AA1175" s="8" t="s">
        <v>1667</v>
      </c>
      <c r="AB1175" s="8" t="s">
        <v>185</v>
      </c>
      <c r="AC1175" s="8" t="s">
        <v>2072</v>
      </c>
      <c r="AE1175" s="8"/>
      <c r="AL1175" s="9">
        <v>99145171</v>
      </c>
      <c r="AM1175" s="9">
        <v>60710</v>
      </c>
      <c r="AT1175" s="9">
        <v>99505315</v>
      </c>
      <c r="AU1175" s="9">
        <v>99918528</v>
      </c>
      <c r="AX1175" s="9">
        <v>98161708</v>
      </c>
      <c r="AY1175" s="9">
        <v>12840</v>
      </c>
      <c r="BB1175" s="9">
        <v>99918565</v>
      </c>
      <c r="BC1175" s="9">
        <v>65039</v>
      </c>
      <c r="BF1175" s="9">
        <v>99918565</v>
      </c>
      <c r="BG1175" s="9">
        <v>68947</v>
      </c>
    </row>
    <row r="1176" spans="2:59" x14ac:dyDescent="0.35">
      <c r="B1176" s="21" t="s">
        <v>363</v>
      </c>
      <c r="C1176" s="21" t="s">
        <v>39</v>
      </c>
      <c r="D1176" s="21" t="s">
        <v>1690</v>
      </c>
      <c r="E1176" s="21" t="s">
        <v>1690</v>
      </c>
      <c r="F1176" s="21" t="str">
        <f>MID(E1176,9,3)</f>
        <v>7-2</v>
      </c>
      <c r="G1176" s="8" t="s">
        <v>1670</v>
      </c>
      <c r="H1176" s="8">
        <v>150</v>
      </c>
      <c r="I1176" s="8" t="s">
        <v>1693</v>
      </c>
      <c r="J1176" s="8" t="s">
        <v>151</v>
      </c>
      <c r="K1176" s="8">
        <v>3</v>
      </c>
      <c r="L1176" s="8">
        <v>460</v>
      </c>
      <c r="M1176" s="8">
        <v>317</v>
      </c>
      <c r="N1176" s="8">
        <v>99918548</v>
      </c>
      <c r="O1176" s="8">
        <v>99145151</v>
      </c>
      <c r="P1176" s="8">
        <v>99918548</v>
      </c>
      <c r="Q1176" s="29">
        <v>65105</v>
      </c>
      <c r="R1176" s="8">
        <v>65105</v>
      </c>
      <c r="S1176" s="8">
        <f t="shared" si="75"/>
        <v>67059</v>
      </c>
      <c r="T1176" s="8">
        <f t="shared" si="76"/>
        <v>69740</v>
      </c>
      <c r="U1176" s="8">
        <f t="shared" si="77"/>
        <v>73925</v>
      </c>
      <c r="V1176" s="21" t="s">
        <v>1694</v>
      </c>
      <c r="W1176" s="21" t="s">
        <v>1768</v>
      </c>
      <c r="X1176" s="8" t="s">
        <v>181</v>
      </c>
      <c r="Y1176" s="8" t="s">
        <v>183</v>
      </c>
      <c r="Z1176" s="8">
        <v>6</v>
      </c>
      <c r="AA1176" s="8" t="s">
        <v>1667</v>
      </c>
      <c r="AB1176" s="8" t="s">
        <v>185</v>
      </c>
      <c r="AC1176" s="8" t="s">
        <v>2072</v>
      </c>
      <c r="AE1176" s="8"/>
      <c r="AL1176" s="9">
        <v>99145151</v>
      </c>
      <c r="AM1176" s="9">
        <v>65105</v>
      </c>
      <c r="AT1176" s="9">
        <v>99145221</v>
      </c>
      <c r="AU1176" s="9">
        <v>99918529</v>
      </c>
      <c r="AX1176" s="9">
        <v>98161709</v>
      </c>
      <c r="AY1176" s="9">
        <v>12908</v>
      </c>
      <c r="BB1176" s="9">
        <v>99918548</v>
      </c>
      <c r="BC1176" s="9">
        <v>69740</v>
      </c>
      <c r="BF1176" s="9">
        <v>99918548</v>
      </c>
      <c r="BG1176" s="9">
        <v>73925</v>
      </c>
    </row>
    <row r="1177" spans="2:59" x14ac:dyDescent="0.35">
      <c r="B1177" s="21" t="s">
        <v>364</v>
      </c>
      <c r="C1177" s="21" t="s">
        <v>39</v>
      </c>
      <c r="D1177" s="21" t="s">
        <v>1690</v>
      </c>
      <c r="E1177" s="21" t="s">
        <v>1690</v>
      </c>
      <c r="F1177" s="21" t="str">
        <f>MID(E1177,9,3)</f>
        <v>7-2</v>
      </c>
      <c r="G1177" s="8" t="s">
        <v>1670</v>
      </c>
      <c r="H1177" s="8">
        <v>150</v>
      </c>
      <c r="I1177" s="8" t="s">
        <v>1693</v>
      </c>
      <c r="J1177" s="8" t="s">
        <v>154</v>
      </c>
      <c r="K1177" s="8">
        <v>3</v>
      </c>
      <c r="L1177" s="8">
        <v>460</v>
      </c>
      <c r="M1177" s="8">
        <v>317</v>
      </c>
      <c r="N1177" s="8">
        <v>99918566</v>
      </c>
      <c r="O1177" s="8">
        <v>99145172</v>
      </c>
      <c r="P1177" s="8">
        <v>99918566</v>
      </c>
      <c r="Q1177" s="29">
        <v>65185</v>
      </c>
      <c r="R1177" s="8">
        <v>65185</v>
      </c>
      <c r="S1177" s="8">
        <f t="shared" si="75"/>
        <v>67144</v>
      </c>
      <c r="T1177" s="8">
        <f t="shared" si="76"/>
        <v>69833</v>
      </c>
      <c r="U1177" s="8">
        <f t="shared" si="77"/>
        <v>74029</v>
      </c>
      <c r="V1177" s="21" t="s">
        <v>1694</v>
      </c>
      <c r="W1177" s="21" t="s">
        <v>1768</v>
      </c>
      <c r="X1177" s="8" t="s">
        <v>181</v>
      </c>
      <c r="Y1177" s="8" t="s">
        <v>183</v>
      </c>
      <c r="Z1177" s="8">
        <v>6</v>
      </c>
      <c r="AA1177" s="8" t="s">
        <v>1667</v>
      </c>
      <c r="AB1177" s="8" t="s">
        <v>185</v>
      </c>
      <c r="AC1177" s="8" t="s">
        <v>2072</v>
      </c>
      <c r="AE1177" s="8"/>
      <c r="AL1177" s="9">
        <v>99145172</v>
      </c>
      <c r="AM1177" s="9">
        <v>65185</v>
      </c>
      <c r="AT1177" s="9">
        <v>99145222</v>
      </c>
      <c r="AU1177" s="9">
        <v>99918530</v>
      </c>
      <c r="AX1177" s="9">
        <v>98161710</v>
      </c>
      <c r="AY1177" s="9">
        <v>14742</v>
      </c>
      <c r="BB1177" s="9">
        <v>99918566</v>
      </c>
      <c r="BC1177" s="9">
        <v>69833</v>
      </c>
      <c r="BF1177" s="9">
        <v>99918566</v>
      </c>
      <c r="BG1177" s="9">
        <v>74029</v>
      </c>
    </row>
    <row r="1178" spans="2:59" x14ac:dyDescent="0.35">
      <c r="B1178" s="21" t="s">
        <v>365</v>
      </c>
      <c r="C1178" s="21" t="s">
        <v>39</v>
      </c>
      <c r="D1178" s="21" t="s">
        <v>1673</v>
      </c>
      <c r="E1178" s="21" t="s">
        <v>1673</v>
      </c>
      <c r="F1178" s="21" t="str">
        <f>MID(E1178,9,3)</f>
        <v>1-1</v>
      </c>
      <c r="G1178" s="8" t="s">
        <v>1670</v>
      </c>
      <c r="H1178" s="8">
        <v>20</v>
      </c>
      <c r="I1178" s="8" t="s">
        <v>159</v>
      </c>
      <c r="J1178" s="8" t="s">
        <v>151</v>
      </c>
      <c r="K1178" s="8">
        <v>3</v>
      </c>
      <c r="L1178" s="8" t="s">
        <v>161</v>
      </c>
      <c r="M1178" s="8">
        <v>759</v>
      </c>
      <c r="N1178" s="8">
        <v>99918494</v>
      </c>
      <c r="O1178" s="8">
        <v>99145177</v>
      </c>
      <c r="P1178" s="8">
        <v>99918494</v>
      </c>
      <c r="Q1178" s="29">
        <v>16035</v>
      </c>
      <c r="R1178" s="8">
        <v>16035</v>
      </c>
      <c r="S1178" s="8">
        <f t="shared" si="75"/>
        <v>16517</v>
      </c>
      <c r="T1178" s="8">
        <f t="shared" si="76"/>
        <v>17177</v>
      </c>
      <c r="U1178" s="8">
        <f t="shared" si="77"/>
        <v>18209</v>
      </c>
      <c r="V1178" s="21" t="s">
        <v>1694</v>
      </c>
      <c r="W1178" s="21" t="s">
        <v>1768</v>
      </c>
      <c r="X1178" s="8" t="s">
        <v>181</v>
      </c>
      <c r="Y1178" s="8" t="s">
        <v>182</v>
      </c>
      <c r="Z1178" s="8">
        <v>6</v>
      </c>
      <c r="AA1178" s="8"/>
      <c r="AB1178" s="8" t="s">
        <v>185</v>
      </c>
      <c r="AC1178" s="8" t="s">
        <v>2072</v>
      </c>
      <c r="AE1178" s="8"/>
      <c r="AL1178" s="9">
        <v>99145177</v>
      </c>
      <c r="AM1178" s="9">
        <v>16035</v>
      </c>
      <c r="AT1178" s="9">
        <v>99145136</v>
      </c>
      <c r="AU1178" s="9">
        <v>99918531</v>
      </c>
      <c r="AX1178" s="9">
        <v>98161711</v>
      </c>
      <c r="AY1178" s="9">
        <v>14810</v>
      </c>
      <c r="BB1178" s="9">
        <v>99918494</v>
      </c>
      <c r="BC1178" s="9">
        <v>17177</v>
      </c>
      <c r="BF1178" s="9">
        <v>99918494</v>
      </c>
      <c r="BG1178" s="9">
        <v>18209</v>
      </c>
    </row>
    <row r="1179" spans="2:59" x14ac:dyDescent="0.35">
      <c r="B1179" s="21" t="s">
        <v>366</v>
      </c>
      <c r="C1179" s="21" t="s">
        <v>39</v>
      </c>
      <c r="D1179" s="21" t="s">
        <v>1673</v>
      </c>
      <c r="E1179" s="21" t="s">
        <v>1673</v>
      </c>
      <c r="F1179" s="21" t="str">
        <f>MID(E1179,9,3)</f>
        <v>1-1</v>
      </c>
      <c r="G1179" s="8" t="s">
        <v>1670</v>
      </c>
      <c r="H1179" s="8">
        <v>20</v>
      </c>
      <c r="I1179" s="8" t="s">
        <v>159</v>
      </c>
      <c r="J1179" s="8" t="s">
        <v>154</v>
      </c>
      <c r="K1179" s="8">
        <v>3</v>
      </c>
      <c r="L1179" s="8" t="s">
        <v>161</v>
      </c>
      <c r="M1179" s="8">
        <v>759</v>
      </c>
      <c r="N1179" s="8">
        <v>99918512</v>
      </c>
      <c r="O1179" s="8">
        <v>99145207</v>
      </c>
      <c r="P1179" s="8">
        <v>99918512</v>
      </c>
      <c r="Q1179" s="29">
        <v>16115</v>
      </c>
      <c r="R1179" s="8">
        <v>16115</v>
      </c>
      <c r="S1179" s="8">
        <f t="shared" si="75"/>
        <v>16603</v>
      </c>
      <c r="T1179" s="8">
        <f t="shared" si="76"/>
        <v>17269</v>
      </c>
      <c r="U1179" s="8">
        <f t="shared" si="77"/>
        <v>18312</v>
      </c>
      <c r="V1179" s="21" t="s">
        <v>1694</v>
      </c>
      <c r="W1179" s="21" t="s">
        <v>1768</v>
      </c>
      <c r="X1179" s="8" t="s">
        <v>181</v>
      </c>
      <c r="Y1179" s="8" t="s">
        <v>182</v>
      </c>
      <c r="Z1179" s="8">
        <v>6</v>
      </c>
      <c r="AA1179" s="8"/>
      <c r="AB1179" s="8" t="s">
        <v>185</v>
      </c>
      <c r="AC1179" s="8" t="s">
        <v>2072</v>
      </c>
      <c r="AE1179" s="8"/>
      <c r="AL1179" s="9">
        <v>99145207</v>
      </c>
      <c r="AM1179" s="9">
        <v>16115</v>
      </c>
      <c r="AT1179" s="9">
        <v>99145137</v>
      </c>
      <c r="AU1179" s="9">
        <v>99918532</v>
      </c>
      <c r="AX1179" s="9">
        <v>98161712</v>
      </c>
      <c r="AY1179" s="9">
        <v>15837</v>
      </c>
      <c r="BB1179" s="9">
        <v>99918512</v>
      </c>
      <c r="BC1179" s="9">
        <v>17269</v>
      </c>
      <c r="BF1179" s="9">
        <v>99918512</v>
      </c>
      <c r="BG1179" s="9">
        <v>18312</v>
      </c>
    </row>
    <row r="1180" spans="2:59" x14ac:dyDescent="0.35">
      <c r="B1180" s="21" t="s">
        <v>367</v>
      </c>
      <c r="C1180" s="21" t="s">
        <v>39</v>
      </c>
      <c r="D1180" s="21" t="s">
        <v>1674</v>
      </c>
      <c r="E1180" s="21" t="s">
        <v>1674</v>
      </c>
      <c r="F1180" s="21" t="str">
        <f>RIGHT(E1180,1)</f>
        <v>1</v>
      </c>
      <c r="G1180" s="8" t="s">
        <v>1670</v>
      </c>
      <c r="H1180" s="8">
        <v>25</v>
      </c>
      <c r="I1180" s="8" t="s">
        <v>160</v>
      </c>
      <c r="J1180" s="8" t="s">
        <v>151</v>
      </c>
      <c r="K1180" s="8">
        <v>3</v>
      </c>
      <c r="L1180" s="8" t="s">
        <v>161</v>
      </c>
      <c r="M1180" s="8">
        <v>800</v>
      </c>
      <c r="N1180" s="8">
        <v>99918495</v>
      </c>
      <c r="O1180" s="8">
        <v>99145178</v>
      </c>
      <c r="P1180" s="8">
        <v>99918495</v>
      </c>
      <c r="Q1180" s="29">
        <v>18665</v>
      </c>
      <c r="R1180" s="8">
        <v>18665</v>
      </c>
      <c r="S1180" s="8">
        <f t="shared" si="75"/>
        <v>19226</v>
      </c>
      <c r="T1180" s="8">
        <f t="shared" si="76"/>
        <v>19994</v>
      </c>
      <c r="U1180" s="8">
        <f t="shared" si="77"/>
        <v>21195</v>
      </c>
      <c r="V1180" s="21" t="s">
        <v>1694</v>
      </c>
      <c r="W1180" s="21" t="s">
        <v>1768</v>
      </c>
      <c r="X1180" s="8" t="s">
        <v>181</v>
      </c>
      <c r="Y1180" s="8" t="s">
        <v>182</v>
      </c>
      <c r="Z1180" s="8">
        <v>6</v>
      </c>
      <c r="AA1180" s="8"/>
      <c r="AB1180" s="8" t="s">
        <v>185</v>
      </c>
      <c r="AC1180" s="8" t="s">
        <v>2072</v>
      </c>
      <c r="AE1180" s="8"/>
      <c r="AL1180" s="9">
        <v>99145178</v>
      </c>
      <c r="AM1180" s="9">
        <v>18665</v>
      </c>
      <c r="AT1180" s="9">
        <v>99145138</v>
      </c>
      <c r="AU1180" s="9">
        <v>99918533</v>
      </c>
      <c r="AX1180" s="9">
        <v>98161713</v>
      </c>
      <c r="AY1180" s="9">
        <v>15905</v>
      </c>
      <c r="BB1180" s="9">
        <v>99918495</v>
      </c>
      <c r="BC1180" s="9">
        <v>19994</v>
      </c>
      <c r="BF1180" s="9">
        <v>99918495</v>
      </c>
      <c r="BG1180" s="9">
        <v>21195</v>
      </c>
    </row>
    <row r="1181" spans="2:59" x14ac:dyDescent="0.35">
      <c r="B1181" s="21" t="s">
        <v>368</v>
      </c>
      <c r="C1181" s="21" t="s">
        <v>39</v>
      </c>
      <c r="D1181" s="21" t="s">
        <v>1674</v>
      </c>
      <c r="E1181" s="21" t="s">
        <v>1674</v>
      </c>
      <c r="F1181" s="21" t="str">
        <f>RIGHT(E1181,1)</f>
        <v>1</v>
      </c>
      <c r="G1181" s="8" t="s">
        <v>1670</v>
      </c>
      <c r="H1181" s="8">
        <v>25</v>
      </c>
      <c r="I1181" s="8" t="s">
        <v>160</v>
      </c>
      <c r="J1181" s="8" t="s">
        <v>154</v>
      </c>
      <c r="K1181" s="8">
        <v>3</v>
      </c>
      <c r="L1181" s="8" t="s">
        <v>161</v>
      </c>
      <c r="M1181" s="8">
        <v>800</v>
      </c>
      <c r="N1181" s="8">
        <v>99918513</v>
      </c>
      <c r="O1181" s="8">
        <v>99145208</v>
      </c>
      <c r="P1181" s="8">
        <v>99918513</v>
      </c>
      <c r="Q1181" s="29">
        <v>18745</v>
      </c>
      <c r="R1181" s="8">
        <v>18745</v>
      </c>
      <c r="S1181" s="8">
        <f t="shared" si="75"/>
        <v>19312</v>
      </c>
      <c r="T1181" s="8">
        <f t="shared" si="76"/>
        <v>20086</v>
      </c>
      <c r="U1181" s="8">
        <f t="shared" si="77"/>
        <v>21298</v>
      </c>
      <c r="V1181" s="21" t="s">
        <v>1694</v>
      </c>
      <c r="W1181" s="21" t="s">
        <v>1768</v>
      </c>
      <c r="X1181" s="8" t="s">
        <v>181</v>
      </c>
      <c r="Y1181" s="8" t="s">
        <v>182</v>
      </c>
      <c r="Z1181" s="8">
        <v>6</v>
      </c>
      <c r="AA1181" s="8"/>
      <c r="AB1181" s="8" t="s">
        <v>185</v>
      </c>
      <c r="AC1181" s="8" t="s">
        <v>2072</v>
      </c>
      <c r="AE1181" s="8"/>
      <c r="AL1181" s="9">
        <v>99145208</v>
      </c>
      <c r="AM1181" s="9">
        <v>18745</v>
      </c>
      <c r="AT1181" s="9">
        <v>99145139</v>
      </c>
      <c r="AU1181" s="9">
        <v>99918534</v>
      </c>
      <c r="AX1181" s="9">
        <v>98161714</v>
      </c>
      <c r="AY1181" s="9">
        <v>17275</v>
      </c>
      <c r="BB1181" s="9">
        <v>99918513</v>
      </c>
      <c r="BC1181" s="9">
        <v>20086</v>
      </c>
      <c r="BF1181" s="9">
        <v>99918513</v>
      </c>
      <c r="BG1181" s="9">
        <v>21298</v>
      </c>
    </row>
    <row r="1182" spans="2:59" x14ac:dyDescent="0.35">
      <c r="B1182" s="21" t="s">
        <v>369</v>
      </c>
      <c r="C1182" s="21" t="s">
        <v>39</v>
      </c>
      <c r="D1182" s="21" t="s">
        <v>1675</v>
      </c>
      <c r="E1182" s="21" t="s">
        <v>1675</v>
      </c>
      <c r="F1182" s="21" t="str">
        <f>MID(E1182,9,3)</f>
        <v>2-2</v>
      </c>
      <c r="G1182" s="8" t="s">
        <v>1670</v>
      </c>
      <c r="H1182" s="8">
        <v>30</v>
      </c>
      <c r="I1182" s="8" t="s">
        <v>177</v>
      </c>
      <c r="J1182" s="8" t="s">
        <v>151</v>
      </c>
      <c r="K1182" s="8">
        <v>3</v>
      </c>
      <c r="L1182" s="8" t="s">
        <v>161</v>
      </c>
      <c r="M1182" s="8">
        <v>849</v>
      </c>
      <c r="N1182" s="8">
        <v>99918496</v>
      </c>
      <c r="O1182" s="8">
        <v>99145179</v>
      </c>
      <c r="P1182" s="8">
        <v>99918496</v>
      </c>
      <c r="Q1182" s="29">
        <v>22615</v>
      </c>
      <c r="R1182" s="8">
        <v>22615</v>
      </c>
      <c r="S1182" s="8">
        <f t="shared" si="75"/>
        <v>23295</v>
      </c>
      <c r="T1182" s="8">
        <f t="shared" si="76"/>
        <v>24225</v>
      </c>
      <c r="U1182" s="8">
        <f t="shared" si="77"/>
        <v>25680</v>
      </c>
      <c r="V1182" s="21" t="s">
        <v>1694</v>
      </c>
      <c r="W1182" s="21" t="s">
        <v>1768</v>
      </c>
      <c r="X1182" s="8" t="s">
        <v>181</v>
      </c>
      <c r="Y1182" s="8" t="s">
        <v>182</v>
      </c>
      <c r="Z1182" s="8">
        <v>6</v>
      </c>
      <c r="AA1182" s="8"/>
      <c r="AB1182" s="8" t="s">
        <v>185</v>
      </c>
      <c r="AC1182" s="8" t="s">
        <v>2072</v>
      </c>
      <c r="AE1182" s="8"/>
      <c r="AL1182" s="9">
        <v>99145179</v>
      </c>
      <c r="AM1182" s="9">
        <v>22615</v>
      </c>
      <c r="AT1182" s="9">
        <v>99145140</v>
      </c>
      <c r="AU1182" s="9">
        <v>99918535</v>
      </c>
      <c r="AX1182" s="9">
        <v>98161715</v>
      </c>
      <c r="AY1182" s="9">
        <v>17343</v>
      </c>
      <c r="BB1182" s="9">
        <v>99918496</v>
      </c>
      <c r="BC1182" s="9">
        <v>24225</v>
      </c>
      <c r="BF1182" s="9">
        <v>99918496</v>
      </c>
      <c r="BG1182" s="9">
        <v>25680</v>
      </c>
    </row>
    <row r="1183" spans="2:59" x14ac:dyDescent="0.35">
      <c r="B1183" s="21" t="s">
        <v>370</v>
      </c>
      <c r="C1183" s="21" t="s">
        <v>39</v>
      </c>
      <c r="D1183" s="21" t="s">
        <v>1675</v>
      </c>
      <c r="E1183" s="21" t="s">
        <v>1675</v>
      </c>
      <c r="F1183" s="21" t="str">
        <f>MID(E1183,9,3)</f>
        <v>2-2</v>
      </c>
      <c r="G1183" s="8" t="s">
        <v>1670</v>
      </c>
      <c r="H1183" s="8">
        <v>30</v>
      </c>
      <c r="I1183" s="8" t="s">
        <v>177</v>
      </c>
      <c r="J1183" s="8" t="s">
        <v>154</v>
      </c>
      <c r="K1183" s="8">
        <v>3</v>
      </c>
      <c r="L1183" s="8" t="s">
        <v>161</v>
      </c>
      <c r="M1183" s="8">
        <v>849</v>
      </c>
      <c r="N1183" s="8">
        <v>99918514</v>
      </c>
      <c r="O1183" s="8">
        <v>99145209</v>
      </c>
      <c r="P1183" s="8">
        <v>99918514</v>
      </c>
      <c r="Q1183" s="29">
        <v>22695</v>
      </c>
      <c r="R1183" s="8">
        <v>22695</v>
      </c>
      <c r="S1183" s="8">
        <f t="shared" si="75"/>
        <v>23380</v>
      </c>
      <c r="T1183" s="8">
        <f t="shared" si="76"/>
        <v>24318</v>
      </c>
      <c r="U1183" s="8">
        <f t="shared" si="77"/>
        <v>25783</v>
      </c>
      <c r="V1183" s="21" t="s">
        <v>1694</v>
      </c>
      <c r="W1183" s="21" t="s">
        <v>1768</v>
      </c>
      <c r="X1183" s="8" t="s">
        <v>181</v>
      </c>
      <c r="Y1183" s="8" t="s">
        <v>182</v>
      </c>
      <c r="Z1183" s="8">
        <v>6</v>
      </c>
      <c r="AA1183" s="8"/>
      <c r="AB1183" s="8" t="s">
        <v>185</v>
      </c>
      <c r="AC1183" s="8" t="s">
        <v>2072</v>
      </c>
      <c r="AE1183" s="8"/>
      <c r="AL1183" s="9">
        <v>99145209</v>
      </c>
      <c r="AM1183" s="9">
        <v>22695</v>
      </c>
      <c r="AT1183" s="9">
        <v>99145141</v>
      </c>
      <c r="AU1183" s="9">
        <v>99918536</v>
      </c>
      <c r="AX1183" s="9">
        <v>98161716</v>
      </c>
      <c r="AY1183" s="9">
        <v>4782</v>
      </c>
      <c r="BB1183" s="9">
        <v>99918514</v>
      </c>
      <c r="BC1183" s="9">
        <v>24318</v>
      </c>
      <c r="BF1183" s="9">
        <v>99918514</v>
      </c>
      <c r="BG1183" s="9">
        <v>25783</v>
      </c>
    </row>
    <row r="1184" spans="2:59" x14ac:dyDescent="0.35">
      <c r="B1184" s="21" t="s">
        <v>371</v>
      </c>
      <c r="C1184" s="21" t="s">
        <v>39</v>
      </c>
      <c r="D1184" s="21" t="s">
        <v>1676</v>
      </c>
      <c r="E1184" s="21" t="s">
        <v>1676</v>
      </c>
      <c r="F1184" s="21" t="str">
        <f>MID(E1184,9,3)</f>
        <v>2-1</v>
      </c>
      <c r="G1184" s="8" t="s">
        <v>1670</v>
      </c>
      <c r="H1184" s="8">
        <v>40</v>
      </c>
      <c r="I1184" s="8" t="s">
        <v>177</v>
      </c>
      <c r="J1184" s="8" t="s">
        <v>151</v>
      </c>
      <c r="K1184" s="8">
        <v>3</v>
      </c>
      <c r="L1184" s="8" t="s">
        <v>161</v>
      </c>
      <c r="M1184" s="8">
        <v>1758</v>
      </c>
      <c r="N1184" s="8">
        <v>99918497</v>
      </c>
      <c r="O1184" s="8">
        <v>99145180</v>
      </c>
      <c r="P1184" s="8">
        <v>99918497</v>
      </c>
      <c r="Q1184" s="29">
        <v>26300</v>
      </c>
      <c r="R1184" s="8">
        <v>26300</v>
      </c>
      <c r="S1184" s="8">
        <f t="shared" si="75"/>
        <v>27090</v>
      </c>
      <c r="T1184" s="8">
        <f t="shared" si="76"/>
        <v>28173</v>
      </c>
      <c r="U1184" s="8">
        <f t="shared" si="77"/>
        <v>29864</v>
      </c>
      <c r="V1184" s="21" t="s">
        <v>1694</v>
      </c>
      <c r="W1184" s="21" t="s">
        <v>1768</v>
      </c>
      <c r="X1184" s="8" t="s">
        <v>181</v>
      </c>
      <c r="Y1184" s="8" t="s">
        <v>182</v>
      </c>
      <c r="Z1184" s="8">
        <v>6</v>
      </c>
      <c r="AA1184" s="8"/>
      <c r="AB1184" s="8" t="s">
        <v>185</v>
      </c>
      <c r="AC1184" s="8" t="s">
        <v>2072</v>
      </c>
      <c r="AE1184" s="8"/>
      <c r="AL1184" s="9">
        <v>99145180</v>
      </c>
      <c r="AM1184" s="9">
        <v>26300</v>
      </c>
      <c r="AT1184" s="9">
        <v>99505266</v>
      </c>
      <c r="AU1184" s="9">
        <v>99918537</v>
      </c>
      <c r="AX1184" s="9">
        <v>98161717</v>
      </c>
      <c r="AY1184" s="9">
        <v>4850</v>
      </c>
      <c r="BB1184" s="9">
        <v>99918497</v>
      </c>
      <c r="BC1184" s="9">
        <v>28173</v>
      </c>
      <c r="BF1184" s="9">
        <v>99918497</v>
      </c>
      <c r="BG1184" s="9">
        <v>29864</v>
      </c>
    </row>
    <row r="1185" spans="2:59" x14ac:dyDescent="0.35">
      <c r="B1185" s="21" t="s">
        <v>372</v>
      </c>
      <c r="C1185" s="21" t="s">
        <v>39</v>
      </c>
      <c r="D1185" s="21" t="s">
        <v>1676</v>
      </c>
      <c r="E1185" s="21" t="s">
        <v>1676</v>
      </c>
      <c r="F1185" s="21" t="str">
        <f>MID(E1185,9,3)</f>
        <v>2-1</v>
      </c>
      <c r="G1185" s="8" t="s">
        <v>1670</v>
      </c>
      <c r="H1185" s="8">
        <v>40</v>
      </c>
      <c r="I1185" s="8" t="s">
        <v>177</v>
      </c>
      <c r="J1185" s="8" t="s">
        <v>154</v>
      </c>
      <c r="K1185" s="8">
        <v>3</v>
      </c>
      <c r="L1185" s="8" t="s">
        <v>161</v>
      </c>
      <c r="M1185" s="8">
        <v>1758</v>
      </c>
      <c r="N1185" s="8">
        <v>99918515</v>
      </c>
      <c r="O1185" s="8">
        <v>99145210</v>
      </c>
      <c r="P1185" s="8">
        <v>99918515</v>
      </c>
      <c r="Q1185" s="29">
        <v>26380</v>
      </c>
      <c r="R1185" s="8">
        <v>26380</v>
      </c>
      <c r="S1185" s="8">
        <f t="shared" si="75"/>
        <v>27176</v>
      </c>
      <c r="T1185" s="8">
        <f t="shared" si="76"/>
        <v>28265</v>
      </c>
      <c r="U1185" s="8">
        <f t="shared" si="77"/>
        <v>29968</v>
      </c>
      <c r="V1185" s="21" t="s">
        <v>1694</v>
      </c>
      <c r="W1185" s="21" t="s">
        <v>1768</v>
      </c>
      <c r="X1185" s="8" t="s">
        <v>181</v>
      </c>
      <c r="Y1185" s="8" t="s">
        <v>182</v>
      </c>
      <c r="Z1185" s="8">
        <v>6</v>
      </c>
      <c r="AA1185" s="8"/>
      <c r="AB1185" s="8" t="s">
        <v>185</v>
      </c>
      <c r="AC1185" s="8" t="s">
        <v>2072</v>
      </c>
      <c r="AE1185" s="8"/>
      <c r="AL1185" s="9">
        <v>99145210</v>
      </c>
      <c r="AM1185" s="9">
        <v>26380</v>
      </c>
      <c r="AT1185" s="9">
        <v>99145143</v>
      </c>
      <c r="AU1185" s="9">
        <v>99918538</v>
      </c>
      <c r="AX1185" s="9">
        <v>98161718</v>
      </c>
      <c r="AY1185" s="9">
        <v>5247</v>
      </c>
      <c r="BB1185" s="9">
        <v>99918515</v>
      </c>
      <c r="BC1185" s="9">
        <v>28265</v>
      </c>
      <c r="BF1185" s="9">
        <v>99918515</v>
      </c>
      <c r="BG1185" s="9">
        <v>29968</v>
      </c>
    </row>
    <row r="1186" spans="2:59" x14ac:dyDescent="0.35">
      <c r="B1186" s="21" t="s">
        <v>373</v>
      </c>
      <c r="C1186" s="21" t="s">
        <v>39</v>
      </c>
      <c r="D1186" s="21" t="s">
        <v>1677</v>
      </c>
      <c r="E1186" s="21" t="s">
        <v>1677</v>
      </c>
      <c r="F1186" s="21" t="str">
        <f>RIGHT(E1186,1)</f>
        <v>2</v>
      </c>
      <c r="G1186" s="8" t="s">
        <v>1670</v>
      </c>
      <c r="H1186" s="8">
        <v>50</v>
      </c>
      <c r="I1186" s="8" t="s">
        <v>177</v>
      </c>
      <c r="J1186" s="8" t="s">
        <v>151</v>
      </c>
      <c r="K1186" s="8">
        <v>3</v>
      </c>
      <c r="L1186" s="8" t="s">
        <v>161</v>
      </c>
      <c r="M1186" s="8">
        <v>123</v>
      </c>
      <c r="N1186" s="8">
        <v>99918498</v>
      </c>
      <c r="O1186" s="8">
        <v>99145181</v>
      </c>
      <c r="P1186" s="8">
        <v>99918498</v>
      </c>
      <c r="Q1186" s="29">
        <v>29455</v>
      </c>
      <c r="R1186" s="8">
        <v>29455</v>
      </c>
      <c r="S1186" s="8">
        <f t="shared" si="75"/>
        <v>30340</v>
      </c>
      <c r="T1186" s="8">
        <f t="shared" si="76"/>
        <v>31553</v>
      </c>
      <c r="U1186" s="8">
        <f t="shared" si="77"/>
        <v>33447</v>
      </c>
      <c r="V1186" s="21" t="s">
        <v>1694</v>
      </c>
      <c r="W1186" s="21" t="s">
        <v>1768</v>
      </c>
      <c r="X1186" s="8" t="s">
        <v>181</v>
      </c>
      <c r="Y1186" s="8" t="s">
        <v>182</v>
      </c>
      <c r="Z1186" s="8">
        <v>6</v>
      </c>
      <c r="AA1186" s="8"/>
      <c r="AB1186" s="8" t="s">
        <v>185</v>
      </c>
      <c r="AC1186" s="8" t="s">
        <v>2072</v>
      </c>
      <c r="AE1186" s="8"/>
      <c r="AL1186" s="9">
        <v>99145181</v>
      </c>
      <c r="AM1186" s="9">
        <v>29455</v>
      </c>
      <c r="AT1186" s="9">
        <v>99145144</v>
      </c>
      <c r="AU1186" s="9">
        <v>99918539</v>
      </c>
      <c r="AX1186" s="9">
        <v>98161719</v>
      </c>
      <c r="AY1186" s="9">
        <v>5315</v>
      </c>
      <c r="BB1186" s="9">
        <v>99918498</v>
      </c>
      <c r="BC1186" s="9">
        <v>31553</v>
      </c>
      <c r="BF1186" s="9">
        <v>99918498</v>
      </c>
      <c r="BG1186" s="9">
        <v>33447</v>
      </c>
    </row>
    <row r="1187" spans="2:59" x14ac:dyDescent="0.35">
      <c r="B1187" s="21" t="s">
        <v>374</v>
      </c>
      <c r="C1187" s="21" t="s">
        <v>39</v>
      </c>
      <c r="D1187" s="21" t="s">
        <v>1677</v>
      </c>
      <c r="E1187" s="21" t="s">
        <v>1677</v>
      </c>
      <c r="F1187" s="21" t="str">
        <f>RIGHT(E1187,1)</f>
        <v>2</v>
      </c>
      <c r="G1187" s="8" t="s">
        <v>1670</v>
      </c>
      <c r="H1187" s="8">
        <v>50</v>
      </c>
      <c r="I1187" s="8" t="s">
        <v>177</v>
      </c>
      <c r="J1187" s="8" t="s">
        <v>154</v>
      </c>
      <c r="K1187" s="8">
        <v>3</v>
      </c>
      <c r="L1187" s="8" t="s">
        <v>161</v>
      </c>
      <c r="M1187" s="8">
        <v>123</v>
      </c>
      <c r="N1187" s="8">
        <v>99918516</v>
      </c>
      <c r="O1187" s="8">
        <v>99145212</v>
      </c>
      <c r="P1187" s="8">
        <v>99918516</v>
      </c>
      <c r="Q1187" s="29">
        <v>29535</v>
      </c>
      <c r="R1187" s="8">
        <v>29535</v>
      </c>
      <c r="S1187" s="8">
        <f t="shared" si="75"/>
        <v>30426</v>
      </c>
      <c r="T1187" s="8">
        <f t="shared" si="76"/>
        <v>31645</v>
      </c>
      <c r="U1187" s="8">
        <f t="shared" si="77"/>
        <v>33550</v>
      </c>
      <c r="V1187" s="21" t="s">
        <v>1694</v>
      </c>
      <c r="W1187" s="21" t="s">
        <v>1768</v>
      </c>
      <c r="X1187" s="8" t="s">
        <v>181</v>
      </c>
      <c r="Y1187" s="8" t="s">
        <v>182</v>
      </c>
      <c r="Z1187" s="8">
        <v>6</v>
      </c>
      <c r="AA1187" s="8"/>
      <c r="AB1187" s="8" t="s">
        <v>185</v>
      </c>
      <c r="AC1187" s="8" t="s">
        <v>2072</v>
      </c>
      <c r="AE1187" s="8"/>
      <c r="AL1187" s="9">
        <v>99145212</v>
      </c>
      <c r="AM1187" s="9">
        <v>29535</v>
      </c>
      <c r="AT1187" s="9">
        <v>99505282</v>
      </c>
      <c r="AU1187" s="9">
        <v>99918540</v>
      </c>
      <c r="AX1187" s="9">
        <v>98161720</v>
      </c>
      <c r="AY1187" s="9">
        <v>5924</v>
      </c>
      <c r="BB1187" s="9">
        <v>99918516</v>
      </c>
      <c r="BC1187" s="9">
        <v>31645</v>
      </c>
      <c r="BF1187" s="9">
        <v>99918516</v>
      </c>
      <c r="BG1187" s="9">
        <v>33550</v>
      </c>
    </row>
    <row r="1188" spans="2:59" x14ac:dyDescent="0.35">
      <c r="B1188" s="21" t="s">
        <v>375</v>
      </c>
      <c r="C1188" s="21" t="s">
        <v>39</v>
      </c>
      <c r="D1188" s="21" t="s">
        <v>1678</v>
      </c>
      <c r="E1188" s="21" t="s">
        <v>1678</v>
      </c>
      <c r="F1188" s="21" t="str">
        <f>MID(E1188,9,3)</f>
        <v>3-2</v>
      </c>
      <c r="G1188" s="8" t="s">
        <v>1670</v>
      </c>
      <c r="H1188" s="8">
        <v>60</v>
      </c>
      <c r="I1188" s="8" t="s">
        <v>175</v>
      </c>
      <c r="J1188" s="8" t="s">
        <v>151</v>
      </c>
      <c r="K1188" s="8">
        <v>3</v>
      </c>
      <c r="L1188" s="8" t="s">
        <v>161</v>
      </c>
      <c r="M1188" s="8">
        <v>1303</v>
      </c>
      <c r="N1188" s="8">
        <v>99918499</v>
      </c>
      <c r="O1188" s="8">
        <v>99145182</v>
      </c>
      <c r="P1188" s="8">
        <v>99918499</v>
      </c>
      <c r="Q1188" s="29">
        <v>32615</v>
      </c>
      <c r="R1188" s="8">
        <v>32615</v>
      </c>
      <c r="S1188" s="8">
        <f t="shared" si="75"/>
        <v>33595</v>
      </c>
      <c r="T1188" s="8">
        <f t="shared" si="76"/>
        <v>34937</v>
      </c>
      <c r="U1188" s="8">
        <f t="shared" si="77"/>
        <v>37035</v>
      </c>
      <c r="V1188" s="21" t="s">
        <v>1694</v>
      </c>
      <c r="W1188" s="21" t="s">
        <v>1768</v>
      </c>
      <c r="X1188" s="8" t="s">
        <v>181</v>
      </c>
      <c r="Y1188" s="8" t="s">
        <v>182</v>
      </c>
      <c r="Z1188" s="8">
        <v>6</v>
      </c>
      <c r="AA1188" s="8"/>
      <c r="AB1188" s="8" t="s">
        <v>185</v>
      </c>
      <c r="AC1188" s="8" t="s">
        <v>2072</v>
      </c>
      <c r="AE1188" s="8"/>
      <c r="AL1188" s="9">
        <v>99145182</v>
      </c>
      <c r="AM1188" s="9">
        <v>32615</v>
      </c>
      <c r="AT1188" s="9">
        <v>99145145</v>
      </c>
      <c r="AU1188" s="9">
        <v>99918541</v>
      </c>
      <c r="AX1188" s="9">
        <v>98161721</v>
      </c>
      <c r="AY1188" s="9">
        <v>5992</v>
      </c>
      <c r="BB1188" s="9">
        <v>99918499</v>
      </c>
      <c r="BC1188" s="9">
        <v>34937</v>
      </c>
      <c r="BF1188" s="9">
        <v>99918499</v>
      </c>
      <c r="BG1188" s="9">
        <v>37035</v>
      </c>
    </row>
    <row r="1189" spans="2:59" x14ac:dyDescent="0.35">
      <c r="B1189" s="21" t="s">
        <v>376</v>
      </c>
      <c r="C1189" s="21" t="s">
        <v>39</v>
      </c>
      <c r="D1189" s="21" t="s">
        <v>1678</v>
      </c>
      <c r="E1189" s="21" t="s">
        <v>1678</v>
      </c>
      <c r="F1189" s="21" t="str">
        <f>MID(E1189,9,3)</f>
        <v>3-2</v>
      </c>
      <c r="G1189" s="8" t="s">
        <v>1670</v>
      </c>
      <c r="H1189" s="8">
        <v>60</v>
      </c>
      <c r="I1189" s="8" t="s">
        <v>175</v>
      </c>
      <c r="J1189" s="8" t="s">
        <v>154</v>
      </c>
      <c r="K1189" s="8">
        <v>3</v>
      </c>
      <c r="L1189" s="8" t="s">
        <v>161</v>
      </c>
      <c r="M1189" s="8">
        <v>1303</v>
      </c>
      <c r="N1189" s="8">
        <v>99918517</v>
      </c>
      <c r="O1189" s="8">
        <v>99145213</v>
      </c>
      <c r="P1189" s="8">
        <v>99918517</v>
      </c>
      <c r="Q1189" s="29">
        <v>32695</v>
      </c>
      <c r="R1189" s="8">
        <v>32695</v>
      </c>
      <c r="S1189" s="8">
        <f t="shared" si="75"/>
        <v>33680</v>
      </c>
      <c r="T1189" s="8">
        <f t="shared" si="76"/>
        <v>35030</v>
      </c>
      <c r="U1189" s="8">
        <f t="shared" si="77"/>
        <v>37138</v>
      </c>
      <c r="V1189" s="21" t="s">
        <v>1694</v>
      </c>
      <c r="W1189" s="21" t="s">
        <v>1768</v>
      </c>
      <c r="X1189" s="8" t="s">
        <v>181</v>
      </c>
      <c r="Y1189" s="8" t="s">
        <v>182</v>
      </c>
      <c r="Z1189" s="8">
        <v>6</v>
      </c>
      <c r="AA1189" s="8"/>
      <c r="AB1189" s="8" t="s">
        <v>185</v>
      </c>
      <c r="AC1189" s="8" t="s">
        <v>2072</v>
      </c>
      <c r="AE1189" s="8"/>
      <c r="AL1189" s="9">
        <v>99145213</v>
      </c>
      <c r="AM1189" s="9">
        <v>32695</v>
      </c>
      <c r="AT1189" s="9">
        <v>99145146</v>
      </c>
      <c r="AU1189" s="9">
        <v>99918542</v>
      </c>
      <c r="AX1189" s="9">
        <v>98161722</v>
      </c>
      <c r="AY1189" s="9">
        <v>7052</v>
      </c>
      <c r="BB1189" s="9">
        <v>99918517</v>
      </c>
      <c r="BC1189" s="9">
        <v>35030</v>
      </c>
      <c r="BF1189" s="9">
        <v>99918517</v>
      </c>
      <c r="BG1189" s="9">
        <v>37138</v>
      </c>
    </row>
    <row r="1190" spans="2:59" x14ac:dyDescent="0.35">
      <c r="B1190" s="21" t="s">
        <v>377</v>
      </c>
      <c r="C1190" s="21" t="s">
        <v>39</v>
      </c>
      <c r="D1190" s="21" t="s">
        <v>1679</v>
      </c>
      <c r="E1190" s="21" t="s">
        <v>1679</v>
      </c>
      <c r="F1190" s="21" t="str">
        <f>MID(E1190,9,3)</f>
        <v>3-1</v>
      </c>
      <c r="G1190" s="8" t="s">
        <v>1670</v>
      </c>
      <c r="H1190" s="8">
        <v>75</v>
      </c>
      <c r="I1190" s="8" t="s">
        <v>1666</v>
      </c>
      <c r="J1190" s="8" t="s">
        <v>151</v>
      </c>
      <c r="K1190" s="8">
        <v>3</v>
      </c>
      <c r="L1190" s="8" t="s">
        <v>161</v>
      </c>
      <c r="M1190" s="8">
        <v>1623</v>
      </c>
      <c r="N1190" s="8">
        <v>99918500</v>
      </c>
      <c r="O1190" s="8">
        <v>99505272</v>
      </c>
      <c r="P1190" s="8">
        <v>99918500</v>
      </c>
      <c r="Q1190" s="29">
        <v>36035</v>
      </c>
      <c r="R1190" s="8">
        <v>36035</v>
      </c>
      <c r="S1190" s="8">
        <f t="shared" si="75"/>
        <v>37117</v>
      </c>
      <c r="T1190" s="8">
        <f t="shared" si="76"/>
        <v>38601</v>
      </c>
      <c r="U1190" s="8">
        <f t="shared" si="77"/>
        <v>40918</v>
      </c>
      <c r="V1190" s="21" t="s">
        <v>1694</v>
      </c>
      <c r="W1190" s="21" t="s">
        <v>1768</v>
      </c>
      <c r="X1190" s="8" t="s">
        <v>181</v>
      </c>
      <c r="Y1190" s="8" t="s">
        <v>182</v>
      </c>
      <c r="Z1190" s="8">
        <v>6</v>
      </c>
      <c r="AA1190" s="8"/>
      <c r="AB1190" s="8" t="s">
        <v>185</v>
      </c>
      <c r="AC1190" s="8" t="s">
        <v>2072</v>
      </c>
      <c r="AE1190" s="8"/>
      <c r="AL1190" s="9">
        <v>99505272</v>
      </c>
      <c r="AM1190" s="9">
        <v>36035</v>
      </c>
      <c r="AT1190" s="9">
        <v>99505303</v>
      </c>
      <c r="AU1190" s="9">
        <v>99918543</v>
      </c>
      <c r="AX1190" s="9">
        <v>98161723</v>
      </c>
      <c r="AY1190" s="9">
        <v>7120</v>
      </c>
      <c r="BB1190" s="9">
        <v>99918500</v>
      </c>
      <c r="BC1190" s="9">
        <v>38601</v>
      </c>
      <c r="BF1190" s="9">
        <v>99918500</v>
      </c>
      <c r="BG1190" s="9">
        <v>40918</v>
      </c>
    </row>
    <row r="1191" spans="2:59" x14ac:dyDescent="0.35">
      <c r="B1191" s="21" t="s">
        <v>378</v>
      </c>
      <c r="C1191" s="21" t="s">
        <v>39</v>
      </c>
      <c r="D1191" s="21" t="s">
        <v>1679</v>
      </c>
      <c r="E1191" s="21" t="s">
        <v>1679</v>
      </c>
      <c r="F1191" s="21" t="str">
        <f>MID(E1191,9,3)</f>
        <v>3-1</v>
      </c>
      <c r="G1191" s="8" t="s">
        <v>1670</v>
      </c>
      <c r="H1191" s="8">
        <v>75</v>
      </c>
      <c r="I1191" s="8" t="s">
        <v>1666</v>
      </c>
      <c r="J1191" s="8" t="s">
        <v>154</v>
      </c>
      <c r="K1191" s="8">
        <v>3</v>
      </c>
      <c r="L1191" s="8" t="s">
        <v>161</v>
      </c>
      <c r="M1191" s="8">
        <v>1623</v>
      </c>
      <c r="N1191" s="8">
        <v>99918519</v>
      </c>
      <c r="O1191" s="8">
        <v>99505273</v>
      </c>
      <c r="P1191" s="8">
        <v>99918519</v>
      </c>
      <c r="Q1191" s="29">
        <v>36115</v>
      </c>
      <c r="R1191" s="8">
        <v>36115</v>
      </c>
      <c r="S1191" s="8">
        <f t="shared" si="75"/>
        <v>37203</v>
      </c>
      <c r="T1191" s="8">
        <f t="shared" si="76"/>
        <v>38693</v>
      </c>
      <c r="U1191" s="8">
        <f t="shared" si="77"/>
        <v>41021</v>
      </c>
      <c r="V1191" s="21" t="s">
        <v>1694</v>
      </c>
      <c r="W1191" s="21" t="s">
        <v>1768</v>
      </c>
      <c r="X1191" s="8" t="s">
        <v>181</v>
      </c>
      <c r="Y1191" s="8" t="s">
        <v>182</v>
      </c>
      <c r="Z1191" s="8">
        <v>6</v>
      </c>
      <c r="AA1191" s="8"/>
      <c r="AB1191" s="8" t="s">
        <v>185</v>
      </c>
      <c r="AC1191" s="8" t="s">
        <v>2072</v>
      </c>
      <c r="AE1191" s="8"/>
      <c r="AL1191" s="9">
        <v>99505273</v>
      </c>
      <c r="AM1191" s="9">
        <v>36115</v>
      </c>
      <c r="AT1191" s="9">
        <v>99145147</v>
      </c>
      <c r="AU1191" s="9">
        <v>99918544</v>
      </c>
      <c r="AX1191" s="9">
        <v>98161724</v>
      </c>
      <c r="AY1191" s="9">
        <v>7421</v>
      </c>
      <c r="BB1191" s="9">
        <v>99918519</v>
      </c>
      <c r="BC1191" s="9">
        <v>38693</v>
      </c>
      <c r="BF1191" s="9">
        <v>99918519</v>
      </c>
      <c r="BG1191" s="9">
        <v>41021</v>
      </c>
    </row>
    <row r="1192" spans="2:59" x14ac:dyDescent="0.35">
      <c r="B1192" s="21" t="s">
        <v>379</v>
      </c>
      <c r="C1192" s="21" t="s">
        <v>39</v>
      </c>
      <c r="D1192" s="21" t="s">
        <v>1680</v>
      </c>
      <c r="E1192" s="21" t="s">
        <v>1680</v>
      </c>
      <c r="F1192" s="21" t="str">
        <f>RIGHT(E1192,1)</f>
        <v>3</v>
      </c>
      <c r="G1192" s="8" t="s">
        <v>1670</v>
      </c>
      <c r="H1192" s="8">
        <v>75</v>
      </c>
      <c r="I1192" s="8" t="s">
        <v>1666</v>
      </c>
      <c r="J1192" s="8" t="s">
        <v>151</v>
      </c>
      <c r="K1192" s="8">
        <v>3</v>
      </c>
      <c r="L1192" s="8" t="s">
        <v>161</v>
      </c>
      <c r="M1192" s="8">
        <v>1623</v>
      </c>
      <c r="N1192" s="8">
        <v>99918501</v>
      </c>
      <c r="O1192" s="8">
        <v>99145183</v>
      </c>
      <c r="P1192" s="8">
        <v>99918501</v>
      </c>
      <c r="Q1192" s="29">
        <v>39195</v>
      </c>
      <c r="R1192" s="8">
        <v>39195</v>
      </c>
      <c r="S1192" s="8">
        <f t="shared" si="75"/>
        <v>40372</v>
      </c>
      <c r="T1192" s="8">
        <f t="shared" si="76"/>
        <v>41986</v>
      </c>
      <c r="U1192" s="8">
        <f t="shared" si="77"/>
        <v>44506</v>
      </c>
      <c r="V1192" s="21" t="s">
        <v>1694</v>
      </c>
      <c r="W1192" s="21" t="s">
        <v>1768</v>
      </c>
      <c r="X1192" s="8" t="s">
        <v>181</v>
      </c>
      <c r="Y1192" s="8" t="s">
        <v>182</v>
      </c>
      <c r="Z1192" s="8">
        <v>6</v>
      </c>
      <c r="AA1192" s="8"/>
      <c r="AB1192" s="8" t="s">
        <v>185</v>
      </c>
      <c r="AC1192" s="8" t="s">
        <v>2072</v>
      </c>
      <c r="AE1192" s="8"/>
      <c r="AL1192" s="9">
        <v>99145183</v>
      </c>
      <c r="AM1192" s="9">
        <v>39195</v>
      </c>
      <c r="AT1192" s="9">
        <v>99145149</v>
      </c>
      <c r="AU1192" s="9">
        <v>99918545</v>
      </c>
      <c r="AX1192" s="9">
        <v>98161725</v>
      </c>
      <c r="AY1192" s="9">
        <v>7489</v>
      </c>
      <c r="BB1192" s="9">
        <v>99918501</v>
      </c>
      <c r="BC1192" s="9">
        <v>41986</v>
      </c>
      <c r="BF1192" s="9">
        <v>99918501</v>
      </c>
      <c r="BG1192" s="9">
        <v>44506</v>
      </c>
    </row>
    <row r="1193" spans="2:59" x14ac:dyDescent="0.35">
      <c r="B1193" s="21" t="s">
        <v>380</v>
      </c>
      <c r="C1193" s="21" t="s">
        <v>39</v>
      </c>
      <c r="D1193" s="21" t="s">
        <v>1680</v>
      </c>
      <c r="E1193" s="21" t="s">
        <v>1680</v>
      </c>
      <c r="F1193" s="21" t="str">
        <f>RIGHT(E1193,1)</f>
        <v>3</v>
      </c>
      <c r="G1193" s="8" t="s">
        <v>1670</v>
      </c>
      <c r="H1193" s="8">
        <v>75</v>
      </c>
      <c r="I1193" s="8" t="s">
        <v>1666</v>
      </c>
      <c r="J1193" s="8" t="s">
        <v>154</v>
      </c>
      <c r="K1193" s="8">
        <v>3</v>
      </c>
      <c r="L1193" s="8" t="s">
        <v>161</v>
      </c>
      <c r="M1193" s="8">
        <v>1623</v>
      </c>
      <c r="N1193" s="8">
        <v>99918520</v>
      </c>
      <c r="O1193" s="8">
        <v>99145215</v>
      </c>
      <c r="P1193" s="8">
        <v>99918520</v>
      </c>
      <c r="Q1193" s="29">
        <v>39275</v>
      </c>
      <c r="R1193" s="8">
        <v>39275</v>
      </c>
      <c r="S1193" s="8">
        <f t="shared" si="75"/>
        <v>40458</v>
      </c>
      <c r="T1193" s="8">
        <f t="shared" si="76"/>
        <v>42078</v>
      </c>
      <c r="U1193" s="8">
        <f t="shared" si="77"/>
        <v>44609</v>
      </c>
      <c r="V1193" s="21" t="s">
        <v>1694</v>
      </c>
      <c r="W1193" s="21" t="s">
        <v>1768</v>
      </c>
      <c r="X1193" s="8" t="s">
        <v>181</v>
      </c>
      <c r="Y1193" s="8" t="s">
        <v>182</v>
      </c>
      <c r="Z1193" s="8">
        <v>6</v>
      </c>
      <c r="AA1193" s="8"/>
      <c r="AB1193" s="8" t="s">
        <v>185</v>
      </c>
      <c r="AC1193" s="8" t="s">
        <v>2072</v>
      </c>
      <c r="AE1193" s="8"/>
      <c r="AL1193" s="9">
        <v>99145215</v>
      </c>
      <c r="AM1193" s="9">
        <v>39275</v>
      </c>
      <c r="AT1193" s="9">
        <v>99505312</v>
      </c>
      <c r="AU1193" s="9">
        <v>99918546</v>
      </c>
      <c r="AX1193" s="9">
        <v>98161726</v>
      </c>
      <c r="AY1193" s="9">
        <v>8012</v>
      </c>
      <c r="BB1193" s="9">
        <v>99918520</v>
      </c>
      <c r="BC1193" s="9">
        <v>42078</v>
      </c>
      <c r="BF1193" s="9">
        <v>99918520</v>
      </c>
      <c r="BG1193" s="9">
        <v>44609</v>
      </c>
    </row>
    <row r="1194" spans="2:59" x14ac:dyDescent="0.35">
      <c r="B1194" s="21" t="s">
        <v>381</v>
      </c>
      <c r="C1194" s="21" t="s">
        <v>39</v>
      </c>
      <c r="D1194" s="21" t="s">
        <v>1681</v>
      </c>
      <c r="E1194" s="21" t="s">
        <v>1681</v>
      </c>
      <c r="F1194" s="21" t="str">
        <f>MID(E1194,9,3)</f>
        <v>4-2</v>
      </c>
      <c r="G1194" s="8" t="s">
        <v>1670</v>
      </c>
      <c r="H1194" s="8">
        <v>75</v>
      </c>
      <c r="I1194" s="8" t="s">
        <v>1666</v>
      </c>
      <c r="J1194" s="8" t="s">
        <v>151</v>
      </c>
      <c r="K1194" s="8">
        <v>3</v>
      </c>
      <c r="L1194" s="8" t="s">
        <v>161</v>
      </c>
      <c r="M1194" s="8">
        <v>1646</v>
      </c>
      <c r="N1194" s="8">
        <v>99918502</v>
      </c>
      <c r="O1194" s="8">
        <v>99145184</v>
      </c>
      <c r="P1194" s="8">
        <v>99918502</v>
      </c>
      <c r="Q1194" s="29">
        <v>43140</v>
      </c>
      <c r="R1194" s="8">
        <v>43140</v>
      </c>
      <c r="S1194" s="8">
        <f t="shared" si="75"/>
        <v>44436</v>
      </c>
      <c r="T1194" s="8">
        <f t="shared" si="76"/>
        <v>46212</v>
      </c>
      <c r="U1194" s="8">
        <f t="shared" si="77"/>
        <v>48986</v>
      </c>
      <c r="V1194" s="21" t="s">
        <v>1694</v>
      </c>
      <c r="W1194" s="21" t="s">
        <v>1768</v>
      </c>
      <c r="X1194" s="8" t="s">
        <v>181</v>
      </c>
      <c r="Y1194" s="8" t="s">
        <v>182</v>
      </c>
      <c r="Z1194" s="8">
        <v>6</v>
      </c>
      <c r="AA1194" s="8"/>
      <c r="AB1194" s="8" t="s">
        <v>185</v>
      </c>
      <c r="AC1194" s="8" t="s">
        <v>2072</v>
      </c>
      <c r="AE1194" s="8"/>
      <c r="AL1194" s="9">
        <v>99145184</v>
      </c>
      <c r="AM1194" s="9">
        <v>43140</v>
      </c>
      <c r="AT1194" s="9">
        <v>99145150</v>
      </c>
      <c r="AU1194" s="9">
        <v>99918547</v>
      </c>
      <c r="AX1194" s="9">
        <v>98161727</v>
      </c>
      <c r="AY1194" s="9">
        <v>8080</v>
      </c>
      <c r="BB1194" s="9">
        <v>99918502</v>
      </c>
      <c r="BC1194" s="9">
        <v>46212</v>
      </c>
      <c r="BF1194" s="9">
        <v>99918502</v>
      </c>
      <c r="BG1194" s="9">
        <v>48986</v>
      </c>
    </row>
    <row r="1195" spans="2:59" x14ac:dyDescent="0.35">
      <c r="B1195" s="21" t="s">
        <v>382</v>
      </c>
      <c r="C1195" s="21" t="s">
        <v>39</v>
      </c>
      <c r="D1195" s="21" t="s">
        <v>1681</v>
      </c>
      <c r="E1195" s="21" t="s">
        <v>1681</v>
      </c>
      <c r="F1195" s="21" t="str">
        <f>MID(E1195,9,3)</f>
        <v>4-2</v>
      </c>
      <c r="G1195" s="8" t="s">
        <v>1670</v>
      </c>
      <c r="H1195" s="8">
        <v>75</v>
      </c>
      <c r="I1195" s="8" t="s">
        <v>1666</v>
      </c>
      <c r="J1195" s="8" t="s">
        <v>154</v>
      </c>
      <c r="K1195" s="8">
        <v>3</v>
      </c>
      <c r="L1195" s="8" t="s">
        <v>161</v>
      </c>
      <c r="M1195" s="8">
        <v>1646</v>
      </c>
      <c r="N1195" s="8">
        <v>99918521</v>
      </c>
      <c r="O1195" s="8">
        <v>99145216</v>
      </c>
      <c r="P1195" s="8">
        <v>99918521</v>
      </c>
      <c r="Q1195" s="29">
        <v>43220</v>
      </c>
      <c r="R1195" s="8">
        <v>43220</v>
      </c>
      <c r="S1195" s="8">
        <f t="shared" si="75"/>
        <v>44521</v>
      </c>
      <c r="T1195" s="8">
        <f t="shared" si="76"/>
        <v>46304</v>
      </c>
      <c r="U1195" s="8">
        <f t="shared" si="77"/>
        <v>49089</v>
      </c>
      <c r="V1195" s="21" t="s">
        <v>1694</v>
      </c>
      <c r="W1195" s="21" t="s">
        <v>1768</v>
      </c>
      <c r="X1195" s="8" t="s">
        <v>181</v>
      </c>
      <c r="Y1195" s="8" t="s">
        <v>182</v>
      </c>
      <c r="Z1195" s="8">
        <v>6</v>
      </c>
      <c r="AA1195" s="8"/>
      <c r="AB1195" s="8" t="s">
        <v>185</v>
      </c>
      <c r="AC1195" s="8" t="s">
        <v>2072</v>
      </c>
      <c r="AE1195" s="8"/>
      <c r="AL1195" s="9">
        <v>99145216</v>
      </c>
      <c r="AM1195" s="9">
        <v>43220</v>
      </c>
      <c r="AT1195" s="9">
        <v>99145151</v>
      </c>
      <c r="AU1195" s="9">
        <v>99918548</v>
      </c>
      <c r="AX1195" s="9">
        <v>98161728</v>
      </c>
      <c r="AY1195" s="9">
        <v>9325</v>
      </c>
      <c r="BB1195" s="9">
        <v>99918521</v>
      </c>
      <c r="BC1195" s="9">
        <v>46304</v>
      </c>
      <c r="BF1195" s="9">
        <v>99918521</v>
      </c>
      <c r="BG1195" s="9">
        <v>49089</v>
      </c>
    </row>
    <row r="1196" spans="2:59" x14ac:dyDescent="0.35">
      <c r="B1196" s="21" t="s">
        <v>383</v>
      </c>
      <c r="C1196" s="21" t="s">
        <v>39</v>
      </c>
      <c r="D1196" s="21" t="s">
        <v>1682</v>
      </c>
      <c r="E1196" s="21" t="s">
        <v>1682</v>
      </c>
      <c r="F1196" s="21" t="str">
        <f>MID(E1196,9,3)</f>
        <v>4-1</v>
      </c>
      <c r="G1196" s="8" t="s">
        <v>1670</v>
      </c>
      <c r="H1196" s="8">
        <v>100</v>
      </c>
      <c r="I1196" s="8" t="s">
        <v>1691</v>
      </c>
      <c r="J1196" s="8" t="s">
        <v>151</v>
      </c>
      <c r="K1196" s="8">
        <v>3</v>
      </c>
      <c r="L1196" s="8">
        <v>460</v>
      </c>
      <c r="M1196" s="8">
        <v>2369</v>
      </c>
      <c r="N1196" s="8">
        <v>99918503</v>
      </c>
      <c r="O1196" s="8">
        <v>99505294</v>
      </c>
      <c r="P1196" s="8">
        <v>99918503</v>
      </c>
      <c r="Q1196" s="29">
        <v>46695</v>
      </c>
      <c r="R1196" s="8">
        <v>46695</v>
      </c>
      <c r="S1196" s="8">
        <f t="shared" si="75"/>
        <v>48097</v>
      </c>
      <c r="T1196" s="8">
        <f t="shared" si="76"/>
        <v>50020</v>
      </c>
      <c r="U1196" s="8">
        <f t="shared" si="77"/>
        <v>53022</v>
      </c>
      <c r="V1196" s="21" t="s">
        <v>1694</v>
      </c>
      <c r="W1196" s="21" t="s">
        <v>1768</v>
      </c>
      <c r="X1196" s="8" t="s">
        <v>181</v>
      </c>
      <c r="Y1196" s="8" t="s">
        <v>182</v>
      </c>
      <c r="Z1196" s="8">
        <v>6</v>
      </c>
      <c r="AA1196" s="8"/>
      <c r="AB1196" s="8" t="s">
        <v>185</v>
      </c>
      <c r="AC1196" s="8" t="s">
        <v>2072</v>
      </c>
      <c r="AE1196" s="8"/>
      <c r="AL1196" s="9">
        <v>99505294</v>
      </c>
      <c r="AM1196" s="9">
        <v>46695</v>
      </c>
      <c r="AT1196" s="9">
        <v>99145157</v>
      </c>
      <c r="AU1196" s="9">
        <v>99918549</v>
      </c>
      <c r="AX1196" s="9">
        <v>98161729</v>
      </c>
      <c r="AY1196" s="9">
        <v>9393</v>
      </c>
      <c r="BB1196" s="9">
        <v>99918503</v>
      </c>
      <c r="BC1196" s="9">
        <v>50020</v>
      </c>
      <c r="BF1196" s="9">
        <v>99918503</v>
      </c>
      <c r="BG1196" s="9">
        <v>53022</v>
      </c>
    </row>
    <row r="1197" spans="2:59" x14ac:dyDescent="0.35">
      <c r="B1197" s="21" t="s">
        <v>384</v>
      </c>
      <c r="C1197" s="21" t="s">
        <v>39</v>
      </c>
      <c r="D1197" s="21" t="s">
        <v>1682</v>
      </c>
      <c r="E1197" s="21" t="s">
        <v>1682</v>
      </c>
      <c r="F1197" s="21" t="str">
        <f>MID(E1197,9,3)</f>
        <v>4-1</v>
      </c>
      <c r="G1197" s="8" t="s">
        <v>1670</v>
      </c>
      <c r="H1197" s="8">
        <v>100</v>
      </c>
      <c r="I1197" s="8" t="s">
        <v>1691</v>
      </c>
      <c r="J1197" s="8" t="s">
        <v>154</v>
      </c>
      <c r="K1197" s="8">
        <v>3</v>
      </c>
      <c r="L1197" s="8">
        <v>460</v>
      </c>
      <c r="M1197" s="8">
        <v>2369</v>
      </c>
      <c r="N1197" s="8">
        <v>99918522</v>
      </c>
      <c r="O1197" s="8">
        <v>99505295</v>
      </c>
      <c r="P1197" s="8">
        <v>99918522</v>
      </c>
      <c r="Q1197" s="29">
        <v>46775</v>
      </c>
      <c r="R1197" s="8">
        <v>46775</v>
      </c>
      <c r="S1197" s="8">
        <f t="shared" si="75"/>
        <v>48183</v>
      </c>
      <c r="T1197" s="8">
        <f t="shared" si="76"/>
        <v>50112</v>
      </c>
      <c r="U1197" s="8">
        <f t="shared" si="77"/>
        <v>53125</v>
      </c>
      <c r="V1197" s="21" t="s">
        <v>1694</v>
      </c>
      <c r="W1197" s="21" t="s">
        <v>1768</v>
      </c>
      <c r="X1197" s="8" t="s">
        <v>181</v>
      </c>
      <c r="Y1197" s="8" t="s">
        <v>182</v>
      </c>
      <c r="Z1197" s="8">
        <v>6</v>
      </c>
      <c r="AA1197" s="8"/>
      <c r="AB1197" s="8" t="s">
        <v>185</v>
      </c>
      <c r="AC1197" s="8" t="s">
        <v>2072</v>
      </c>
      <c r="AE1197" s="8"/>
      <c r="AL1197" s="9">
        <v>99505295</v>
      </c>
      <c r="AM1197" s="9">
        <v>46775</v>
      </c>
      <c r="AT1197" s="9">
        <v>99145158</v>
      </c>
      <c r="AU1197" s="9">
        <v>99918550</v>
      </c>
      <c r="AX1197" s="9">
        <v>98161730</v>
      </c>
      <c r="AY1197" s="9">
        <v>11316</v>
      </c>
      <c r="BB1197" s="9">
        <v>99918522</v>
      </c>
      <c r="BC1197" s="9">
        <v>50112</v>
      </c>
      <c r="BF1197" s="9">
        <v>99918522</v>
      </c>
      <c r="BG1197" s="9">
        <v>53125</v>
      </c>
    </row>
    <row r="1198" spans="2:59" x14ac:dyDescent="0.35">
      <c r="B1198" s="21" t="s">
        <v>385</v>
      </c>
      <c r="C1198" s="21" t="s">
        <v>39</v>
      </c>
      <c r="D1198" s="21" t="s">
        <v>1683</v>
      </c>
      <c r="E1198" s="21" t="s">
        <v>1683</v>
      </c>
      <c r="F1198" s="21" t="str">
        <f>RIGHT(E1198,1)</f>
        <v>4</v>
      </c>
      <c r="G1198" s="8" t="s">
        <v>1670</v>
      </c>
      <c r="H1198" s="8">
        <v>100</v>
      </c>
      <c r="I1198" s="8" t="s">
        <v>1691</v>
      </c>
      <c r="J1198" s="8" t="s">
        <v>151</v>
      </c>
      <c r="K1198" s="8">
        <v>3</v>
      </c>
      <c r="L1198" s="8">
        <v>460</v>
      </c>
      <c r="M1198" s="8">
        <v>2369</v>
      </c>
      <c r="N1198" s="8">
        <v>99918504</v>
      </c>
      <c r="O1198" s="8">
        <v>99145186</v>
      </c>
      <c r="P1198" s="8">
        <v>99918504</v>
      </c>
      <c r="Q1198" s="29">
        <v>46695</v>
      </c>
      <c r="R1198" s="8">
        <v>46695</v>
      </c>
      <c r="S1198" s="8">
        <f t="shared" si="75"/>
        <v>48097</v>
      </c>
      <c r="T1198" s="8">
        <f t="shared" si="76"/>
        <v>50020</v>
      </c>
      <c r="U1198" s="8">
        <f t="shared" si="77"/>
        <v>53022</v>
      </c>
      <c r="V1198" s="21" t="s">
        <v>1694</v>
      </c>
      <c r="W1198" s="21" t="s">
        <v>1768</v>
      </c>
      <c r="X1198" s="8" t="s">
        <v>181</v>
      </c>
      <c r="Y1198" s="8" t="s">
        <v>182</v>
      </c>
      <c r="Z1198" s="8">
        <v>6</v>
      </c>
      <c r="AA1198" s="8"/>
      <c r="AB1198" s="8" t="s">
        <v>185</v>
      </c>
      <c r="AC1198" s="8" t="s">
        <v>2072</v>
      </c>
      <c r="AE1198" s="8"/>
      <c r="AL1198" s="9">
        <v>99145186</v>
      </c>
      <c r="AM1198" s="9">
        <v>46695</v>
      </c>
      <c r="AT1198" s="9">
        <v>99145159</v>
      </c>
      <c r="AU1198" s="9">
        <v>99918551</v>
      </c>
      <c r="AX1198" s="9">
        <v>98161731</v>
      </c>
      <c r="AY1198" s="9">
        <v>11384</v>
      </c>
      <c r="BB1198" s="9">
        <v>99918504</v>
      </c>
      <c r="BC1198" s="9">
        <v>50020</v>
      </c>
      <c r="BF1198" s="9">
        <v>99918504</v>
      </c>
      <c r="BG1198" s="9">
        <v>53022</v>
      </c>
    </row>
    <row r="1199" spans="2:59" x14ac:dyDescent="0.35">
      <c r="B1199" s="21" t="s">
        <v>386</v>
      </c>
      <c r="C1199" s="21" t="s">
        <v>39</v>
      </c>
      <c r="D1199" s="21" t="s">
        <v>1683</v>
      </c>
      <c r="E1199" s="21" t="s">
        <v>1683</v>
      </c>
      <c r="F1199" s="21" t="str">
        <f>RIGHT(E1199,1)</f>
        <v>4</v>
      </c>
      <c r="G1199" s="8" t="s">
        <v>1670</v>
      </c>
      <c r="H1199" s="8">
        <v>100</v>
      </c>
      <c r="I1199" s="8" t="s">
        <v>1691</v>
      </c>
      <c r="J1199" s="8" t="s">
        <v>154</v>
      </c>
      <c r="K1199" s="8">
        <v>3</v>
      </c>
      <c r="L1199" s="8">
        <v>460</v>
      </c>
      <c r="M1199" s="8">
        <v>2369</v>
      </c>
      <c r="N1199" s="8">
        <v>99918523</v>
      </c>
      <c r="O1199" s="8">
        <v>99145217</v>
      </c>
      <c r="P1199" s="8">
        <v>99918523</v>
      </c>
      <c r="Q1199" s="29">
        <v>46775</v>
      </c>
      <c r="R1199" s="8">
        <v>46775</v>
      </c>
      <c r="S1199" s="8">
        <f t="shared" si="75"/>
        <v>48183</v>
      </c>
      <c r="T1199" s="8">
        <f t="shared" si="76"/>
        <v>50112</v>
      </c>
      <c r="U1199" s="8">
        <f t="shared" si="77"/>
        <v>53125</v>
      </c>
      <c r="V1199" s="21" t="s">
        <v>1694</v>
      </c>
      <c r="W1199" s="21" t="s">
        <v>1768</v>
      </c>
      <c r="X1199" s="8" t="s">
        <v>181</v>
      </c>
      <c r="Y1199" s="8" t="s">
        <v>182</v>
      </c>
      <c r="Z1199" s="8">
        <v>6</v>
      </c>
      <c r="AA1199" s="8"/>
      <c r="AB1199" s="8" t="s">
        <v>185</v>
      </c>
      <c r="AC1199" s="8" t="s">
        <v>2072</v>
      </c>
      <c r="AE1199" s="8"/>
      <c r="AL1199" s="9">
        <v>99145217</v>
      </c>
      <c r="AM1199" s="9">
        <v>46775</v>
      </c>
      <c r="AT1199" s="9">
        <v>99145160</v>
      </c>
      <c r="AU1199" s="9">
        <v>99918552</v>
      </c>
      <c r="AX1199" s="9">
        <v>98161732</v>
      </c>
      <c r="AY1199" s="9">
        <v>12840</v>
      </c>
      <c r="BB1199" s="9">
        <v>99918523</v>
      </c>
      <c r="BC1199" s="9">
        <v>50112</v>
      </c>
      <c r="BF1199" s="9">
        <v>99918523</v>
      </c>
      <c r="BG1199" s="9">
        <v>53125</v>
      </c>
    </row>
    <row r="1200" spans="2:59" x14ac:dyDescent="0.35">
      <c r="B1200" s="21" t="s">
        <v>387</v>
      </c>
      <c r="C1200" s="21" t="s">
        <v>39</v>
      </c>
      <c r="D1200" s="21" t="s">
        <v>1684</v>
      </c>
      <c r="E1200" s="21" t="s">
        <v>1684</v>
      </c>
      <c r="F1200" s="21" t="str">
        <f>MID(E1200,9,3)</f>
        <v>5-2</v>
      </c>
      <c r="G1200" s="8" t="s">
        <v>1670</v>
      </c>
      <c r="H1200" s="8">
        <v>100</v>
      </c>
      <c r="I1200" s="8" t="s">
        <v>1691</v>
      </c>
      <c r="J1200" s="8" t="s">
        <v>151</v>
      </c>
      <c r="K1200" s="8">
        <v>3</v>
      </c>
      <c r="L1200" s="8">
        <v>460</v>
      </c>
      <c r="M1200" s="8">
        <v>2391</v>
      </c>
      <c r="N1200" s="8">
        <v>99918505</v>
      </c>
      <c r="O1200" s="8">
        <v>99145187</v>
      </c>
      <c r="P1200" s="8">
        <v>99918505</v>
      </c>
      <c r="Q1200" s="29">
        <v>51035</v>
      </c>
      <c r="R1200" s="8">
        <v>51035</v>
      </c>
      <c r="S1200" s="8">
        <f t="shared" si="75"/>
        <v>52567</v>
      </c>
      <c r="T1200" s="8">
        <f t="shared" si="76"/>
        <v>54669</v>
      </c>
      <c r="U1200" s="8">
        <f t="shared" si="77"/>
        <v>57950</v>
      </c>
      <c r="V1200" s="21" t="s">
        <v>1694</v>
      </c>
      <c r="W1200" s="21" t="s">
        <v>1768</v>
      </c>
      <c r="X1200" s="8" t="s">
        <v>181</v>
      </c>
      <c r="Y1200" s="8" t="s">
        <v>182</v>
      </c>
      <c r="Z1200" s="8">
        <v>6</v>
      </c>
      <c r="AA1200" s="8"/>
      <c r="AB1200" s="8" t="s">
        <v>185</v>
      </c>
      <c r="AC1200" s="8" t="s">
        <v>2072</v>
      </c>
      <c r="AE1200" s="8"/>
      <c r="AL1200" s="9">
        <v>99145187</v>
      </c>
      <c r="AM1200" s="9">
        <v>51035</v>
      </c>
      <c r="AT1200" s="9">
        <v>99145161</v>
      </c>
      <c r="AU1200" s="9">
        <v>99918553</v>
      </c>
      <c r="AX1200" s="9">
        <v>98161733</v>
      </c>
      <c r="AY1200" s="9">
        <v>12908</v>
      </c>
      <c r="BB1200" s="9">
        <v>99918505</v>
      </c>
      <c r="BC1200" s="9">
        <v>54669</v>
      </c>
      <c r="BF1200" s="9">
        <v>99918505</v>
      </c>
      <c r="BG1200" s="9">
        <v>57950</v>
      </c>
    </row>
    <row r="1201" spans="2:59" x14ac:dyDescent="0.35">
      <c r="B1201" s="21" t="s">
        <v>388</v>
      </c>
      <c r="C1201" s="21" t="s">
        <v>39</v>
      </c>
      <c r="D1201" s="21" t="s">
        <v>1684</v>
      </c>
      <c r="E1201" s="21" t="s">
        <v>1684</v>
      </c>
      <c r="F1201" s="21" t="str">
        <f>MID(E1201,9,3)</f>
        <v>5-2</v>
      </c>
      <c r="G1201" s="8" t="s">
        <v>1670</v>
      </c>
      <c r="H1201" s="8">
        <v>100</v>
      </c>
      <c r="I1201" s="8" t="s">
        <v>1691</v>
      </c>
      <c r="J1201" s="8" t="s">
        <v>154</v>
      </c>
      <c r="K1201" s="8">
        <v>3</v>
      </c>
      <c r="L1201" s="8">
        <v>460</v>
      </c>
      <c r="M1201" s="8">
        <v>2391</v>
      </c>
      <c r="N1201" s="8">
        <v>99918524</v>
      </c>
      <c r="O1201" s="8">
        <v>99145218</v>
      </c>
      <c r="P1201" s="8">
        <v>99918524</v>
      </c>
      <c r="Q1201" s="29">
        <v>51115</v>
      </c>
      <c r="R1201" s="8">
        <v>51115</v>
      </c>
      <c r="S1201" s="8">
        <f t="shared" si="75"/>
        <v>52653</v>
      </c>
      <c r="T1201" s="8">
        <f t="shared" si="76"/>
        <v>54761</v>
      </c>
      <c r="U1201" s="8">
        <f t="shared" si="77"/>
        <v>58053</v>
      </c>
      <c r="V1201" s="21" t="s">
        <v>1694</v>
      </c>
      <c r="W1201" s="21" t="s">
        <v>1768</v>
      </c>
      <c r="X1201" s="8" t="s">
        <v>181</v>
      </c>
      <c r="Y1201" s="8" t="s">
        <v>182</v>
      </c>
      <c r="Z1201" s="8">
        <v>6</v>
      </c>
      <c r="AA1201" s="8"/>
      <c r="AB1201" s="8" t="s">
        <v>185</v>
      </c>
      <c r="AC1201" s="8" t="s">
        <v>2072</v>
      </c>
      <c r="AE1201" s="8"/>
      <c r="AL1201" s="9">
        <v>99145218</v>
      </c>
      <c r="AM1201" s="9">
        <v>51115</v>
      </c>
      <c r="AT1201" s="9">
        <v>99145162</v>
      </c>
      <c r="AU1201" s="9">
        <v>99918554</v>
      </c>
      <c r="AX1201" s="9">
        <v>98161734</v>
      </c>
      <c r="AY1201" s="9">
        <v>14742</v>
      </c>
      <c r="BB1201" s="9">
        <v>99918524</v>
      </c>
      <c r="BC1201" s="9">
        <v>54761</v>
      </c>
      <c r="BF1201" s="9">
        <v>99918524</v>
      </c>
      <c r="BG1201" s="9">
        <v>58053</v>
      </c>
    </row>
    <row r="1202" spans="2:59" x14ac:dyDescent="0.35">
      <c r="B1202" s="21" t="s">
        <v>389</v>
      </c>
      <c r="C1202" s="21" t="s">
        <v>39</v>
      </c>
      <c r="D1202" s="21" t="s">
        <v>1685</v>
      </c>
      <c r="E1202" s="21" t="s">
        <v>1685</v>
      </c>
      <c r="F1202" s="21" t="str">
        <f>MID(E1202,9,3)</f>
        <v>5-1</v>
      </c>
      <c r="G1202" s="8" t="s">
        <v>1670</v>
      </c>
      <c r="H1202" s="8">
        <v>125</v>
      </c>
      <c r="I1202" s="8" t="s">
        <v>1692</v>
      </c>
      <c r="J1202" s="8" t="s">
        <v>151</v>
      </c>
      <c r="K1202" s="8">
        <v>3</v>
      </c>
      <c r="L1202" s="8">
        <v>460</v>
      </c>
      <c r="M1202" s="8">
        <v>2843</v>
      </c>
      <c r="N1202" s="8">
        <v>99918506</v>
      </c>
      <c r="O1202" s="8">
        <v>99505305</v>
      </c>
      <c r="P1202" s="8">
        <v>99918506</v>
      </c>
      <c r="Q1202" s="29">
        <v>54665</v>
      </c>
      <c r="R1202" s="8">
        <v>54665</v>
      </c>
      <c r="S1202" s="8">
        <f t="shared" si="75"/>
        <v>56306</v>
      </c>
      <c r="T1202" s="8">
        <f t="shared" si="76"/>
        <v>58557</v>
      </c>
      <c r="U1202" s="8">
        <f t="shared" si="77"/>
        <v>62072</v>
      </c>
      <c r="V1202" s="21" t="s">
        <v>1694</v>
      </c>
      <c r="W1202" s="21" t="s">
        <v>1768</v>
      </c>
      <c r="X1202" s="8" t="s">
        <v>181</v>
      </c>
      <c r="Y1202" s="8" t="s">
        <v>182</v>
      </c>
      <c r="Z1202" s="8">
        <v>6</v>
      </c>
      <c r="AA1202" s="8"/>
      <c r="AB1202" s="8" t="s">
        <v>185</v>
      </c>
      <c r="AC1202" s="8" t="s">
        <v>2072</v>
      </c>
      <c r="AE1202" s="8"/>
      <c r="AL1202" s="9">
        <v>99505305</v>
      </c>
      <c r="AM1202" s="9">
        <v>54665</v>
      </c>
      <c r="AT1202" s="9">
        <v>99505270</v>
      </c>
      <c r="AU1202" s="9">
        <v>99918555</v>
      </c>
      <c r="AX1202" s="9">
        <v>98161735</v>
      </c>
      <c r="AY1202" s="9">
        <v>14810</v>
      </c>
      <c r="BB1202" s="9">
        <v>99918506</v>
      </c>
      <c r="BC1202" s="9">
        <v>58557</v>
      </c>
      <c r="BF1202" s="9">
        <v>99918506</v>
      </c>
      <c r="BG1202" s="9">
        <v>62072</v>
      </c>
    </row>
    <row r="1203" spans="2:59" x14ac:dyDescent="0.35">
      <c r="B1203" s="21" t="s">
        <v>390</v>
      </c>
      <c r="C1203" s="21" t="s">
        <v>39</v>
      </c>
      <c r="D1203" s="21" t="s">
        <v>1685</v>
      </c>
      <c r="E1203" s="21" t="s">
        <v>1685</v>
      </c>
      <c r="F1203" s="21" t="str">
        <f>MID(E1203,9,3)</f>
        <v>5-1</v>
      </c>
      <c r="G1203" s="8" t="s">
        <v>1670</v>
      </c>
      <c r="H1203" s="8">
        <v>125</v>
      </c>
      <c r="I1203" s="8" t="s">
        <v>1692</v>
      </c>
      <c r="J1203" s="8" t="s">
        <v>154</v>
      </c>
      <c r="K1203" s="8">
        <v>3</v>
      </c>
      <c r="L1203" s="8">
        <v>460</v>
      </c>
      <c r="M1203" s="8">
        <v>2843</v>
      </c>
      <c r="N1203" s="8">
        <v>99918525</v>
      </c>
      <c r="O1203" s="8">
        <v>99505306</v>
      </c>
      <c r="P1203" s="8">
        <v>99918525</v>
      </c>
      <c r="Q1203" s="29">
        <v>54745</v>
      </c>
      <c r="R1203" s="8">
        <v>54745</v>
      </c>
      <c r="S1203" s="8">
        <f t="shared" si="75"/>
        <v>56392</v>
      </c>
      <c r="T1203" s="8">
        <f t="shared" si="76"/>
        <v>58650</v>
      </c>
      <c r="U1203" s="8">
        <f t="shared" si="77"/>
        <v>62175</v>
      </c>
      <c r="V1203" s="21" t="s">
        <v>1694</v>
      </c>
      <c r="W1203" s="21" t="s">
        <v>1768</v>
      </c>
      <c r="X1203" s="8" t="s">
        <v>181</v>
      </c>
      <c r="Y1203" s="8" t="s">
        <v>182</v>
      </c>
      <c r="Z1203" s="8">
        <v>6</v>
      </c>
      <c r="AA1203" s="8"/>
      <c r="AB1203" s="8" t="s">
        <v>185</v>
      </c>
      <c r="AC1203" s="8" t="s">
        <v>2072</v>
      </c>
      <c r="AE1203" s="8"/>
      <c r="AL1203" s="9">
        <v>99505306</v>
      </c>
      <c r="AM1203" s="9">
        <v>54745</v>
      </c>
      <c r="AT1203" s="9">
        <v>99145164</v>
      </c>
      <c r="AU1203" s="9">
        <v>99918556</v>
      </c>
      <c r="AX1203" s="9">
        <v>98161736</v>
      </c>
      <c r="AY1203" s="9">
        <v>15837</v>
      </c>
      <c r="BB1203" s="9">
        <v>99918525</v>
      </c>
      <c r="BC1203" s="9">
        <v>58650</v>
      </c>
      <c r="BF1203" s="9">
        <v>99918525</v>
      </c>
      <c r="BG1203" s="9">
        <v>62175</v>
      </c>
    </row>
    <row r="1204" spans="2:59" x14ac:dyDescent="0.35">
      <c r="B1204" s="21" t="s">
        <v>391</v>
      </c>
      <c r="C1204" s="21" t="s">
        <v>39</v>
      </c>
      <c r="D1204" s="21" t="s">
        <v>1686</v>
      </c>
      <c r="E1204" s="21" t="s">
        <v>1686</v>
      </c>
      <c r="F1204" s="21" t="str">
        <f>RIGHT(E1204,1)</f>
        <v>5</v>
      </c>
      <c r="G1204" s="8" t="s">
        <v>1670</v>
      </c>
      <c r="H1204" s="8">
        <v>125</v>
      </c>
      <c r="I1204" s="8" t="s">
        <v>1692</v>
      </c>
      <c r="J1204" s="8" t="s">
        <v>151</v>
      </c>
      <c r="K1204" s="8">
        <v>3</v>
      </c>
      <c r="L1204" s="8">
        <v>460</v>
      </c>
      <c r="M1204" s="8">
        <v>2843</v>
      </c>
      <c r="N1204" s="8">
        <v>99918507</v>
      </c>
      <c r="O1204" s="8">
        <v>99145188</v>
      </c>
      <c r="P1204" s="8">
        <v>99918507</v>
      </c>
      <c r="Q1204" s="29">
        <v>54665</v>
      </c>
      <c r="R1204" s="8">
        <v>54665</v>
      </c>
      <c r="S1204" s="8">
        <f t="shared" si="75"/>
        <v>56306</v>
      </c>
      <c r="T1204" s="8">
        <f t="shared" si="76"/>
        <v>58557</v>
      </c>
      <c r="U1204" s="8">
        <f t="shared" si="77"/>
        <v>62072</v>
      </c>
      <c r="V1204" s="21" t="s">
        <v>1694</v>
      </c>
      <c r="W1204" s="21" t="s">
        <v>1768</v>
      </c>
      <c r="X1204" s="8" t="s">
        <v>181</v>
      </c>
      <c r="Y1204" s="8" t="s">
        <v>182</v>
      </c>
      <c r="Z1204" s="8">
        <v>6</v>
      </c>
      <c r="AA1204" s="8"/>
      <c r="AB1204" s="8" t="s">
        <v>185</v>
      </c>
      <c r="AC1204" s="8" t="s">
        <v>2072</v>
      </c>
      <c r="AE1204" s="8"/>
      <c r="AL1204" s="9">
        <v>99145188</v>
      </c>
      <c r="AM1204" s="9">
        <v>54665</v>
      </c>
      <c r="AT1204" s="9">
        <v>99145165</v>
      </c>
      <c r="AU1204" s="9">
        <v>99918557</v>
      </c>
      <c r="AX1204" s="9">
        <v>98161737</v>
      </c>
      <c r="AY1204" s="9">
        <v>15905</v>
      </c>
      <c r="BB1204" s="9">
        <v>99918507</v>
      </c>
      <c r="BC1204" s="9">
        <v>58557</v>
      </c>
      <c r="BF1204" s="9">
        <v>99918507</v>
      </c>
      <c r="BG1204" s="9">
        <v>62072</v>
      </c>
    </row>
    <row r="1205" spans="2:59" x14ac:dyDescent="0.35">
      <c r="B1205" s="21" t="s">
        <v>392</v>
      </c>
      <c r="C1205" s="21" t="s">
        <v>39</v>
      </c>
      <c r="D1205" s="21" t="s">
        <v>1686</v>
      </c>
      <c r="E1205" s="21" t="s">
        <v>1686</v>
      </c>
      <c r="F1205" s="21" t="str">
        <f>RIGHT(E1205,1)</f>
        <v>5</v>
      </c>
      <c r="G1205" s="8" t="s">
        <v>1670</v>
      </c>
      <c r="H1205" s="8">
        <v>125</v>
      </c>
      <c r="I1205" s="8" t="s">
        <v>1692</v>
      </c>
      <c r="J1205" s="8" t="s">
        <v>154</v>
      </c>
      <c r="K1205" s="8">
        <v>3</v>
      </c>
      <c r="L1205" s="8">
        <v>460</v>
      </c>
      <c r="M1205" s="8">
        <v>2843</v>
      </c>
      <c r="N1205" s="8">
        <v>99918526</v>
      </c>
      <c r="O1205" s="8">
        <v>99145219</v>
      </c>
      <c r="P1205" s="8">
        <v>99918526</v>
      </c>
      <c r="Q1205" s="29">
        <v>54745</v>
      </c>
      <c r="R1205" s="8">
        <v>54745</v>
      </c>
      <c r="S1205" s="8">
        <f t="shared" si="75"/>
        <v>56392</v>
      </c>
      <c r="T1205" s="8">
        <f t="shared" si="76"/>
        <v>58650</v>
      </c>
      <c r="U1205" s="8">
        <f t="shared" si="77"/>
        <v>62175</v>
      </c>
      <c r="V1205" s="21" t="s">
        <v>1694</v>
      </c>
      <c r="W1205" s="21" t="s">
        <v>1768</v>
      </c>
      <c r="X1205" s="8" t="s">
        <v>181</v>
      </c>
      <c r="Y1205" s="8" t="s">
        <v>182</v>
      </c>
      <c r="Z1205" s="8">
        <v>6</v>
      </c>
      <c r="AA1205" s="8"/>
      <c r="AB1205" s="8" t="s">
        <v>185</v>
      </c>
      <c r="AC1205" s="8" t="s">
        <v>2072</v>
      </c>
      <c r="AE1205" s="8"/>
      <c r="AL1205" s="9">
        <v>99145219</v>
      </c>
      <c r="AM1205" s="9">
        <v>54745</v>
      </c>
      <c r="AT1205" s="9">
        <v>99505293</v>
      </c>
      <c r="AU1205" s="9">
        <v>99918558</v>
      </c>
      <c r="AX1205" s="9">
        <v>98161738</v>
      </c>
      <c r="AY1205" s="9">
        <v>17275</v>
      </c>
      <c r="BB1205" s="9">
        <v>99918526</v>
      </c>
      <c r="BC1205" s="9">
        <v>58650</v>
      </c>
      <c r="BF1205" s="9">
        <v>99918526</v>
      </c>
      <c r="BG1205" s="9">
        <v>62175</v>
      </c>
    </row>
    <row r="1206" spans="2:59" x14ac:dyDescent="0.35">
      <c r="B1206" s="21" t="s">
        <v>393</v>
      </c>
      <c r="C1206" s="21" t="s">
        <v>39</v>
      </c>
      <c r="D1206" s="21" t="s">
        <v>1687</v>
      </c>
      <c r="E1206" s="21" t="s">
        <v>1687</v>
      </c>
      <c r="F1206" s="21" t="str">
        <f>MID(E1206,9,3)</f>
        <v>6-2</v>
      </c>
      <c r="G1206" s="8" t="s">
        <v>1670</v>
      </c>
      <c r="H1206" s="8">
        <v>125</v>
      </c>
      <c r="I1206" s="8" t="s">
        <v>1692</v>
      </c>
      <c r="J1206" s="8" t="s">
        <v>151</v>
      </c>
      <c r="K1206" s="8">
        <v>3</v>
      </c>
      <c r="L1206" s="8">
        <v>460</v>
      </c>
      <c r="M1206" s="8">
        <v>2865</v>
      </c>
      <c r="N1206" s="8">
        <v>99918508</v>
      </c>
      <c r="O1206" s="8">
        <v>99145189</v>
      </c>
      <c r="P1206" s="8">
        <v>99918508</v>
      </c>
      <c r="Q1206" s="29">
        <v>58245</v>
      </c>
      <c r="R1206" s="8">
        <v>58245</v>
      </c>
      <c r="S1206" s="8">
        <f t="shared" si="75"/>
        <v>59994</v>
      </c>
      <c r="T1206" s="8">
        <f t="shared" si="76"/>
        <v>62392</v>
      </c>
      <c r="U1206" s="8">
        <f t="shared" si="77"/>
        <v>66137</v>
      </c>
      <c r="V1206" s="21" t="s">
        <v>1694</v>
      </c>
      <c r="W1206" s="21" t="s">
        <v>1768</v>
      </c>
      <c r="X1206" s="8" t="s">
        <v>181</v>
      </c>
      <c r="Y1206" s="8" t="s">
        <v>182</v>
      </c>
      <c r="Z1206" s="8">
        <v>6</v>
      </c>
      <c r="AA1206" s="8"/>
      <c r="AB1206" s="8" t="s">
        <v>185</v>
      </c>
      <c r="AC1206" s="8" t="s">
        <v>2072</v>
      </c>
      <c r="AE1206" s="8"/>
      <c r="AL1206" s="9">
        <v>99145189</v>
      </c>
      <c r="AM1206" s="9">
        <v>58245</v>
      </c>
      <c r="AT1206" s="9">
        <v>99145166</v>
      </c>
      <c r="AU1206" s="9">
        <v>99918559</v>
      </c>
      <c r="AX1206" s="9">
        <v>98161739</v>
      </c>
      <c r="AY1206" s="9">
        <v>17343</v>
      </c>
      <c r="BB1206" s="9">
        <v>99918508</v>
      </c>
      <c r="BC1206" s="9">
        <v>62392</v>
      </c>
      <c r="BF1206" s="9">
        <v>99918508</v>
      </c>
      <c r="BG1206" s="9">
        <v>66137</v>
      </c>
    </row>
    <row r="1207" spans="2:59" x14ac:dyDescent="0.35">
      <c r="B1207" s="21" t="s">
        <v>394</v>
      </c>
      <c r="C1207" s="21" t="s">
        <v>39</v>
      </c>
      <c r="D1207" s="21" t="s">
        <v>1687</v>
      </c>
      <c r="E1207" s="21" t="s">
        <v>1687</v>
      </c>
      <c r="F1207" s="21" t="str">
        <f>MID(E1207,9,3)</f>
        <v>6-2</v>
      </c>
      <c r="G1207" s="8" t="s">
        <v>1670</v>
      </c>
      <c r="H1207" s="8">
        <v>125</v>
      </c>
      <c r="I1207" s="8" t="s">
        <v>1692</v>
      </c>
      <c r="J1207" s="8" t="s">
        <v>154</v>
      </c>
      <c r="K1207" s="8">
        <v>3</v>
      </c>
      <c r="L1207" s="8">
        <v>460</v>
      </c>
      <c r="M1207" s="8">
        <v>2865</v>
      </c>
      <c r="N1207" s="8">
        <v>99918527</v>
      </c>
      <c r="O1207" s="8">
        <v>99145220</v>
      </c>
      <c r="P1207" s="8">
        <v>99918527</v>
      </c>
      <c r="Q1207" s="29">
        <v>58325</v>
      </c>
      <c r="R1207" s="8">
        <v>58325</v>
      </c>
      <c r="S1207" s="8">
        <f t="shared" si="75"/>
        <v>60079</v>
      </c>
      <c r="T1207" s="8">
        <f t="shared" si="76"/>
        <v>62484</v>
      </c>
      <c r="U1207" s="8">
        <f t="shared" si="77"/>
        <v>66240</v>
      </c>
      <c r="V1207" s="21" t="s">
        <v>1694</v>
      </c>
      <c r="W1207" s="21" t="s">
        <v>1768</v>
      </c>
      <c r="X1207" s="8" t="s">
        <v>181</v>
      </c>
      <c r="Y1207" s="8" t="s">
        <v>182</v>
      </c>
      <c r="Z1207" s="8">
        <v>6</v>
      </c>
      <c r="AA1207" s="8"/>
      <c r="AB1207" s="8" t="s">
        <v>185</v>
      </c>
      <c r="AC1207" s="8" t="s">
        <v>2072</v>
      </c>
      <c r="AE1207" s="8"/>
      <c r="AL1207" s="9">
        <v>99145220</v>
      </c>
      <c r="AM1207" s="9">
        <v>58325</v>
      </c>
      <c r="AT1207" s="9">
        <v>99145167</v>
      </c>
      <c r="AU1207" s="9">
        <v>99918560</v>
      </c>
      <c r="AX1207" s="9">
        <v>98413290</v>
      </c>
      <c r="AY1207" s="9">
        <v>4951</v>
      </c>
      <c r="BB1207" s="9">
        <v>99918527</v>
      </c>
      <c r="BC1207" s="9">
        <v>62484</v>
      </c>
      <c r="BF1207" s="9">
        <v>99918527</v>
      </c>
      <c r="BG1207" s="9">
        <v>66240</v>
      </c>
    </row>
    <row r="1208" spans="2:59" x14ac:dyDescent="0.35">
      <c r="B1208" s="21" t="s">
        <v>395</v>
      </c>
      <c r="C1208" s="21" t="s">
        <v>39</v>
      </c>
      <c r="D1208" s="21" t="s">
        <v>1688</v>
      </c>
      <c r="E1208" s="21" t="s">
        <v>1688</v>
      </c>
      <c r="F1208" s="21" t="str">
        <f>MID(E1208,9,3)</f>
        <v>6-1</v>
      </c>
      <c r="G1208" s="8" t="s">
        <v>1670</v>
      </c>
      <c r="H1208" s="8">
        <v>150</v>
      </c>
      <c r="I1208" s="8" t="s">
        <v>1693</v>
      </c>
      <c r="J1208" s="8" t="s">
        <v>151</v>
      </c>
      <c r="K1208" s="8">
        <v>3</v>
      </c>
      <c r="L1208" s="8">
        <v>460</v>
      </c>
      <c r="M1208" s="8">
        <v>3097</v>
      </c>
      <c r="N1208" s="8">
        <v>99918509</v>
      </c>
      <c r="O1208" s="8">
        <v>99505314</v>
      </c>
      <c r="P1208" s="8">
        <v>99918509</v>
      </c>
      <c r="Q1208" s="29">
        <v>61665</v>
      </c>
      <c r="R1208" s="8">
        <v>61665</v>
      </c>
      <c r="S1208" s="8">
        <f t="shared" si="75"/>
        <v>63516</v>
      </c>
      <c r="T1208" s="8">
        <f t="shared" si="76"/>
        <v>66056</v>
      </c>
      <c r="U1208" s="8">
        <f t="shared" si="77"/>
        <v>70020</v>
      </c>
      <c r="V1208" s="21" t="s">
        <v>1694</v>
      </c>
      <c r="W1208" s="21" t="s">
        <v>1768</v>
      </c>
      <c r="X1208" s="8" t="s">
        <v>181</v>
      </c>
      <c r="Y1208" s="8" t="s">
        <v>182</v>
      </c>
      <c r="Z1208" s="8">
        <v>6</v>
      </c>
      <c r="AA1208" s="8"/>
      <c r="AB1208" s="8" t="s">
        <v>185</v>
      </c>
      <c r="AC1208" s="8" t="s">
        <v>2072</v>
      </c>
      <c r="AE1208" s="8"/>
      <c r="AL1208" s="9">
        <v>99505314</v>
      </c>
      <c r="AM1208" s="9">
        <v>61665</v>
      </c>
      <c r="AT1208" s="9">
        <v>99505304</v>
      </c>
      <c r="AU1208" s="9">
        <v>99918561</v>
      </c>
      <c r="AX1208" s="9">
        <v>98413291</v>
      </c>
      <c r="AY1208" s="9">
        <v>5259</v>
      </c>
      <c r="BB1208" s="9">
        <v>99918509</v>
      </c>
      <c r="BC1208" s="9">
        <v>66056</v>
      </c>
      <c r="BF1208" s="9">
        <v>99918509</v>
      </c>
      <c r="BG1208" s="9">
        <v>70020</v>
      </c>
    </row>
    <row r="1209" spans="2:59" x14ac:dyDescent="0.35">
      <c r="B1209" s="21" t="s">
        <v>396</v>
      </c>
      <c r="C1209" s="21" t="s">
        <v>39</v>
      </c>
      <c r="D1209" s="21" t="s">
        <v>1688</v>
      </c>
      <c r="E1209" s="21" t="s">
        <v>1688</v>
      </c>
      <c r="F1209" s="21" t="str">
        <f>MID(E1209,9,3)</f>
        <v>6-1</v>
      </c>
      <c r="G1209" s="8" t="s">
        <v>1670</v>
      </c>
      <c r="H1209" s="8">
        <v>150</v>
      </c>
      <c r="I1209" s="8" t="s">
        <v>1693</v>
      </c>
      <c r="J1209" s="8" t="s">
        <v>154</v>
      </c>
      <c r="K1209" s="8">
        <v>3</v>
      </c>
      <c r="L1209" s="8">
        <v>460</v>
      </c>
      <c r="M1209" s="8">
        <v>3097</v>
      </c>
      <c r="N1209" s="8">
        <v>99918528</v>
      </c>
      <c r="O1209" s="8">
        <v>99505315</v>
      </c>
      <c r="P1209" s="8">
        <v>99918528</v>
      </c>
      <c r="Q1209" s="29">
        <v>61745</v>
      </c>
      <c r="R1209" s="8">
        <v>61745</v>
      </c>
      <c r="S1209" s="8">
        <f t="shared" si="75"/>
        <v>63602</v>
      </c>
      <c r="T1209" s="8">
        <f t="shared" si="76"/>
        <v>66148</v>
      </c>
      <c r="U1209" s="8">
        <f t="shared" si="77"/>
        <v>70123</v>
      </c>
      <c r="V1209" s="21" t="s">
        <v>1694</v>
      </c>
      <c r="W1209" s="21" t="s">
        <v>1768</v>
      </c>
      <c r="X1209" s="8" t="s">
        <v>181</v>
      </c>
      <c r="Y1209" s="8" t="s">
        <v>182</v>
      </c>
      <c r="Z1209" s="8">
        <v>6</v>
      </c>
      <c r="AA1209" s="8"/>
      <c r="AB1209" s="8" t="s">
        <v>185</v>
      </c>
      <c r="AC1209" s="8" t="s">
        <v>2072</v>
      </c>
      <c r="AE1209" s="8"/>
      <c r="AL1209" s="9">
        <v>99505315</v>
      </c>
      <c r="AM1209" s="9">
        <v>61745</v>
      </c>
      <c r="AT1209" s="9">
        <v>99145168</v>
      </c>
      <c r="AU1209" s="9">
        <v>99918562</v>
      </c>
      <c r="AX1209" s="9">
        <v>98413292</v>
      </c>
      <c r="AY1209" s="9">
        <v>6984</v>
      </c>
      <c r="BB1209" s="9">
        <v>99918528</v>
      </c>
      <c r="BC1209" s="9">
        <v>66148</v>
      </c>
      <c r="BF1209" s="9">
        <v>99918528</v>
      </c>
      <c r="BG1209" s="9">
        <v>70123</v>
      </c>
    </row>
    <row r="1210" spans="2:59" x14ac:dyDescent="0.35">
      <c r="B1210" s="21" t="s">
        <v>397</v>
      </c>
      <c r="C1210" s="21" t="s">
        <v>39</v>
      </c>
      <c r="D1210" s="21" t="s">
        <v>1689</v>
      </c>
      <c r="E1210" s="21" t="s">
        <v>1689</v>
      </c>
      <c r="F1210" s="21" t="str">
        <f>RIGHT(E1210,1)</f>
        <v>6</v>
      </c>
      <c r="G1210" s="8" t="s">
        <v>1670</v>
      </c>
      <c r="H1210" s="8">
        <v>150</v>
      </c>
      <c r="I1210" s="8" t="s">
        <v>1693</v>
      </c>
      <c r="J1210" s="8" t="s">
        <v>151</v>
      </c>
      <c r="K1210" s="8">
        <v>3</v>
      </c>
      <c r="L1210" s="8">
        <v>460</v>
      </c>
      <c r="M1210" s="8">
        <v>3097</v>
      </c>
      <c r="N1210" s="8">
        <v>99918510</v>
      </c>
      <c r="O1210" s="8">
        <v>99145190</v>
      </c>
      <c r="P1210" s="8">
        <v>99918510</v>
      </c>
      <c r="Q1210" s="29">
        <v>61665</v>
      </c>
      <c r="R1210" s="8">
        <v>61665</v>
      </c>
      <c r="S1210" s="8">
        <f t="shared" si="75"/>
        <v>63516</v>
      </c>
      <c r="T1210" s="8">
        <f t="shared" si="76"/>
        <v>66056</v>
      </c>
      <c r="U1210" s="8">
        <f t="shared" si="77"/>
        <v>70020</v>
      </c>
      <c r="V1210" s="21" t="s">
        <v>1694</v>
      </c>
      <c r="W1210" s="21" t="s">
        <v>1768</v>
      </c>
      <c r="X1210" s="8" t="s">
        <v>181</v>
      </c>
      <c r="Y1210" s="8" t="s">
        <v>182</v>
      </c>
      <c r="Z1210" s="8">
        <v>6</v>
      </c>
      <c r="AA1210" s="8"/>
      <c r="AB1210" s="8" t="s">
        <v>185</v>
      </c>
      <c r="AC1210" s="8" t="s">
        <v>2072</v>
      </c>
      <c r="AE1210" s="8"/>
      <c r="AL1210" s="9">
        <v>99145190</v>
      </c>
      <c r="AM1210" s="9">
        <v>61665</v>
      </c>
      <c r="AT1210" s="9">
        <v>99145169</v>
      </c>
      <c r="AU1210" s="9">
        <v>99918563</v>
      </c>
      <c r="AX1210" s="9">
        <v>98413293</v>
      </c>
      <c r="AY1210" s="9">
        <v>7099</v>
      </c>
      <c r="BB1210" s="9">
        <v>99918510</v>
      </c>
      <c r="BC1210" s="9">
        <v>66056</v>
      </c>
      <c r="BF1210" s="9">
        <v>99918510</v>
      </c>
      <c r="BG1210" s="9">
        <v>70020</v>
      </c>
    </row>
    <row r="1211" spans="2:59" x14ac:dyDescent="0.35">
      <c r="B1211" s="21" t="s">
        <v>398</v>
      </c>
      <c r="C1211" s="21" t="s">
        <v>39</v>
      </c>
      <c r="D1211" s="21" t="s">
        <v>1689</v>
      </c>
      <c r="E1211" s="21" t="s">
        <v>1689</v>
      </c>
      <c r="F1211" s="21" t="str">
        <f>RIGHT(E1211,1)</f>
        <v>6</v>
      </c>
      <c r="G1211" s="8" t="s">
        <v>1670</v>
      </c>
      <c r="H1211" s="8">
        <v>150</v>
      </c>
      <c r="I1211" s="8" t="s">
        <v>1693</v>
      </c>
      <c r="J1211" s="8" t="s">
        <v>154</v>
      </c>
      <c r="K1211" s="8">
        <v>3</v>
      </c>
      <c r="L1211" s="8">
        <v>460</v>
      </c>
      <c r="M1211" s="8">
        <v>3097</v>
      </c>
      <c r="N1211" s="8">
        <v>99918529</v>
      </c>
      <c r="O1211" s="8">
        <v>99145221</v>
      </c>
      <c r="P1211" s="8">
        <v>99918529</v>
      </c>
      <c r="Q1211" s="29">
        <v>61745</v>
      </c>
      <c r="R1211" s="8">
        <v>61745</v>
      </c>
      <c r="S1211" s="8">
        <f t="shared" si="75"/>
        <v>63602</v>
      </c>
      <c r="T1211" s="8">
        <f t="shared" si="76"/>
        <v>66148</v>
      </c>
      <c r="U1211" s="8">
        <f t="shared" si="77"/>
        <v>70123</v>
      </c>
      <c r="V1211" s="21" t="s">
        <v>1694</v>
      </c>
      <c r="W1211" s="21" t="s">
        <v>1768</v>
      </c>
      <c r="X1211" s="8" t="s">
        <v>181</v>
      </c>
      <c r="Y1211" s="8" t="s">
        <v>182</v>
      </c>
      <c r="Z1211" s="8">
        <v>6</v>
      </c>
      <c r="AA1211" s="8"/>
      <c r="AB1211" s="8" t="s">
        <v>185</v>
      </c>
      <c r="AC1211" s="8" t="s">
        <v>2072</v>
      </c>
      <c r="AE1211" s="8"/>
      <c r="AL1211" s="9">
        <v>99145221</v>
      </c>
      <c r="AM1211" s="9">
        <v>61745</v>
      </c>
      <c r="AT1211" s="9">
        <v>99505313</v>
      </c>
      <c r="AU1211" s="9">
        <v>99918564</v>
      </c>
      <c r="AX1211" s="9">
        <v>98413294</v>
      </c>
      <c r="AY1211" s="9">
        <v>9152</v>
      </c>
      <c r="BB1211" s="9">
        <v>99918529</v>
      </c>
      <c r="BC1211" s="9">
        <v>66148</v>
      </c>
      <c r="BF1211" s="9">
        <v>99918529</v>
      </c>
      <c r="BG1211" s="9">
        <v>70123</v>
      </c>
    </row>
    <row r="1212" spans="2:59" x14ac:dyDescent="0.35">
      <c r="B1212" s="21" t="s">
        <v>399</v>
      </c>
      <c r="C1212" s="21" t="s">
        <v>39</v>
      </c>
      <c r="D1212" s="21" t="s">
        <v>1690</v>
      </c>
      <c r="E1212" s="21" t="s">
        <v>1690</v>
      </c>
      <c r="F1212" s="21" t="str">
        <f>MID(E1212,9,3)</f>
        <v>7-2</v>
      </c>
      <c r="G1212" s="8" t="s">
        <v>1670</v>
      </c>
      <c r="H1212" s="8">
        <v>150</v>
      </c>
      <c r="I1212" s="8" t="s">
        <v>1693</v>
      </c>
      <c r="J1212" s="8" t="s">
        <v>151</v>
      </c>
      <c r="K1212" s="8">
        <v>3</v>
      </c>
      <c r="L1212" s="8">
        <v>460</v>
      </c>
      <c r="M1212" s="8">
        <v>3119</v>
      </c>
      <c r="N1212" s="8">
        <v>99918511</v>
      </c>
      <c r="O1212" s="8">
        <v>99145191</v>
      </c>
      <c r="P1212" s="8">
        <v>99918511</v>
      </c>
      <c r="Q1212" s="29">
        <v>66140</v>
      </c>
      <c r="R1212" s="8">
        <v>66140</v>
      </c>
      <c r="S1212" s="8">
        <f t="shared" si="75"/>
        <v>68126</v>
      </c>
      <c r="T1212" s="8">
        <f t="shared" si="76"/>
        <v>70849</v>
      </c>
      <c r="U1212" s="8">
        <f t="shared" si="77"/>
        <v>75101</v>
      </c>
      <c r="V1212" s="21" t="s">
        <v>1694</v>
      </c>
      <c r="W1212" s="21" t="s">
        <v>1768</v>
      </c>
      <c r="X1212" s="8" t="s">
        <v>181</v>
      </c>
      <c r="Y1212" s="8" t="s">
        <v>182</v>
      </c>
      <c r="Z1212" s="8">
        <v>6</v>
      </c>
      <c r="AA1212" s="8"/>
      <c r="AB1212" s="8" t="s">
        <v>185</v>
      </c>
      <c r="AC1212" s="8" t="s">
        <v>2072</v>
      </c>
      <c r="AE1212" s="8"/>
      <c r="AL1212" s="9">
        <v>99145191</v>
      </c>
      <c r="AM1212" s="9">
        <v>66140</v>
      </c>
      <c r="AT1212" s="9">
        <v>99145171</v>
      </c>
      <c r="AU1212" s="9">
        <v>99918565</v>
      </c>
      <c r="AX1212" s="9">
        <v>98413295</v>
      </c>
      <c r="AY1212" s="9">
        <v>9152</v>
      </c>
      <c r="BB1212" s="9">
        <v>99918511</v>
      </c>
      <c r="BC1212" s="9">
        <v>70849</v>
      </c>
      <c r="BF1212" s="9">
        <v>99918511</v>
      </c>
      <c r="BG1212" s="9">
        <v>75101</v>
      </c>
    </row>
    <row r="1213" spans="2:59" x14ac:dyDescent="0.35">
      <c r="B1213" s="21" t="s">
        <v>400</v>
      </c>
      <c r="C1213" s="21" t="s">
        <v>39</v>
      </c>
      <c r="D1213" s="21" t="s">
        <v>1690</v>
      </c>
      <c r="E1213" s="21" t="s">
        <v>1690</v>
      </c>
      <c r="F1213" s="21" t="str">
        <f>MID(E1213,9,3)</f>
        <v>7-2</v>
      </c>
      <c r="G1213" s="8" t="s">
        <v>1670</v>
      </c>
      <c r="H1213" s="8">
        <v>150</v>
      </c>
      <c r="I1213" s="8" t="s">
        <v>1693</v>
      </c>
      <c r="J1213" s="8" t="s">
        <v>154</v>
      </c>
      <c r="K1213" s="8">
        <v>3</v>
      </c>
      <c r="L1213" s="8">
        <v>460</v>
      </c>
      <c r="M1213" s="8">
        <v>3119</v>
      </c>
      <c r="N1213" s="8">
        <v>99918530</v>
      </c>
      <c r="O1213" s="8">
        <v>99145222</v>
      </c>
      <c r="P1213" s="8">
        <v>99918530</v>
      </c>
      <c r="Q1213" s="29">
        <v>66220</v>
      </c>
      <c r="R1213" s="8">
        <v>66220</v>
      </c>
      <c r="S1213" s="8">
        <f t="shared" si="75"/>
        <v>68211</v>
      </c>
      <c r="T1213" s="8">
        <f t="shared" si="76"/>
        <v>70942</v>
      </c>
      <c r="U1213" s="8">
        <f t="shared" si="77"/>
        <v>75205</v>
      </c>
      <c r="V1213" s="21" t="s">
        <v>1694</v>
      </c>
      <c r="W1213" s="21" t="s">
        <v>1768</v>
      </c>
      <c r="X1213" s="8" t="s">
        <v>181</v>
      </c>
      <c r="Y1213" s="8" t="s">
        <v>182</v>
      </c>
      <c r="Z1213" s="8">
        <v>6</v>
      </c>
      <c r="AA1213" s="8"/>
      <c r="AB1213" s="8" t="s">
        <v>185</v>
      </c>
      <c r="AC1213" s="8" t="s">
        <v>2072</v>
      </c>
      <c r="AE1213" s="8"/>
      <c r="AL1213" s="9">
        <v>99145222</v>
      </c>
      <c r="AM1213" s="9">
        <v>66220</v>
      </c>
      <c r="AT1213" s="9">
        <v>99145172</v>
      </c>
      <c r="AU1213" s="9">
        <v>99918566</v>
      </c>
      <c r="AX1213" s="9">
        <v>98413296</v>
      </c>
      <c r="AY1213" s="9">
        <v>11206</v>
      </c>
      <c r="BB1213" s="9">
        <v>99918530</v>
      </c>
      <c r="BC1213" s="9">
        <v>70942</v>
      </c>
      <c r="BF1213" s="9">
        <v>99918530</v>
      </c>
      <c r="BG1213" s="9">
        <v>75205</v>
      </c>
    </row>
    <row r="1214" spans="2:59" x14ac:dyDescent="0.35">
      <c r="B1214" s="21" t="s">
        <v>401</v>
      </c>
      <c r="C1214" s="21" t="s">
        <v>39</v>
      </c>
      <c r="D1214" s="21" t="s">
        <v>1695</v>
      </c>
      <c r="E1214" s="21" t="s">
        <v>1695</v>
      </c>
      <c r="F1214" s="21" t="str">
        <f>MID(E1214,9,3)</f>
        <v>1-1</v>
      </c>
      <c r="G1214" s="8" t="s">
        <v>1671</v>
      </c>
      <c r="H1214" s="8">
        <v>25</v>
      </c>
      <c r="I1214" s="8" t="s">
        <v>1708</v>
      </c>
      <c r="J1214" s="8" t="s">
        <v>151</v>
      </c>
      <c r="K1214" s="8">
        <v>3</v>
      </c>
      <c r="L1214" s="8" t="s">
        <v>161</v>
      </c>
      <c r="M1214" s="8">
        <v>823</v>
      </c>
      <c r="N1214" s="8">
        <v>99918607</v>
      </c>
      <c r="O1214" s="8">
        <v>99145246</v>
      </c>
      <c r="P1214" s="8">
        <v>99918607</v>
      </c>
      <c r="Q1214" s="29">
        <v>20370</v>
      </c>
      <c r="R1214" s="8">
        <v>20370</v>
      </c>
      <c r="S1214" s="8">
        <f t="shared" si="75"/>
        <v>20982</v>
      </c>
      <c r="T1214" s="8">
        <f t="shared" si="76"/>
        <v>21820</v>
      </c>
      <c r="U1214" s="8">
        <f t="shared" si="77"/>
        <v>23130</v>
      </c>
      <c r="V1214" s="21" t="s">
        <v>1710</v>
      </c>
      <c r="W1214" s="21" t="s">
        <v>1769</v>
      </c>
      <c r="X1214" s="8" t="s">
        <v>181</v>
      </c>
      <c r="Y1214" s="8" t="s">
        <v>183</v>
      </c>
      <c r="Z1214" s="8">
        <v>6</v>
      </c>
      <c r="AA1214" s="8" t="s">
        <v>1668</v>
      </c>
      <c r="AB1214" s="8" t="s">
        <v>185</v>
      </c>
      <c r="AC1214" s="8" t="s">
        <v>2072</v>
      </c>
      <c r="AE1214" s="8"/>
      <c r="AL1214" s="9">
        <v>99145246</v>
      </c>
      <c r="AM1214" s="9">
        <v>20370</v>
      </c>
      <c r="AT1214" s="9">
        <v>99145282</v>
      </c>
      <c r="AU1214" s="9">
        <v>99918579</v>
      </c>
      <c r="AX1214" s="9">
        <v>98413297</v>
      </c>
      <c r="AY1214" s="9">
        <v>11206</v>
      </c>
      <c r="BB1214" s="9">
        <v>99918607</v>
      </c>
      <c r="BC1214" s="9">
        <v>21820</v>
      </c>
      <c r="BF1214" s="9">
        <v>99918607</v>
      </c>
      <c r="BG1214" s="9">
        <v>23130</v>
      </c>
    </row>
    <row r="1215" spans="2:59" x14ac:dyDescent="0.35">
      <c r="B1215" s="21" t="s">
        <v>402</v>
      </c>
      <c r="C1215" s="21" t="s">
        <v>39</v>
      </c>
      <c r="D1215" s="21" t="s">
        <v>1695</v>
      </c>
      <c r="E1215" s="21" t="s">
        <v>1695</v>
      </c>
      <c r="F1215" s="21" t="str">
        <f>MID(E1215,9,3)</f>
        <v>1-1</v>
      </c>
      <c r="G1215" s="8" t="s">
        <v>1671</v>
      </c>
      <c r="H1215" s="8">
        <v>25</v>
      </c>
      <c r="I1215" s="8" t="s">
        <v>1708</v>
      </c>
      <c r="J1215" s="8" t="s">
        <v>154</v>
      </c>
      <c r="K1215" s="8">
        <v>3</v>
      </c>
      <c r="L1215" s="8" t="s">
        <v>161</v>
      </c>
      <c r="M1215" s="8">
        <v>823</v>
      </c>
      <c r="N1215" s="8">
        <v>99918620</v>
      </c>
      <c r="O1215" s="8">
        <v>99145264</v>
      </c>
      <c r="P1215" s="8">
        <v>99918620</v>
      </c>
      <c r="Q1215" s="29">
        <v>20450</v>
      </c>
      <c r="R1215" s="8">
        <v>20450</v>
      </c>
      <c r="S1215" s="8">
        <f t="shared" si="75"/>
        <v>21067</v>
      </c>
      <c r="T1215" s="8">
        <f t="shared" si="76"/>
        <v>21912</v>
      </c>
      <c r="U1215" s="8">
        <f t="shared" si="77"/>
        <v>23233</v>
      </c>
      <c r="V1215" s="21" t="s">
        <v>1710</v>
      </c>
      <c r="W1215" s="21" t="s">
        <v>1769</v>
      </c>
      <c r="X1215" s="8" t="s">
        <v>181</v>
      </c>
      <c r="Y1215" s="8" t="s">
        <v>183</v>
      </c>
      <c r="Z1215" s="8">
        <v>6</v>
      </c>
      <c r="AA1215" s="8" t="s">
        <v>1668</v>
      </c>
      <c r="AB1215" s="8" t="s">
        <v>185</v>
      </c>
      <c r="AC1215" s="8" t="s">
        <v>2072</v>
      </c>
      <c r="AE1215" s="8"/>
      <c r="AL1215" s="9">
        <v>99145264</v>
      </c>
      <c r="AM1215" s="9">
        <v>20450</v>
      </c>
      <c r="AT1215" s="9">
        <v>99145284</v>
      </c>
      <c r="AU1215" s="9">
        <v>99918580</v>
      </c>
      <c r="AX1215" s="9">
        <v>98413298</v>
      </c>
      <c r="AY1215" s="9">
        <v>15061</v>
      </c>
      <c r="BB1215" s="9">
        <v>99918620</v>
      </c>
      <c r="BC1215" s="9">
        <v>21912</v>
      </c>
      <c r="BF1215" s="9">
        <v>99918620</v>
      </c>
      <c r="BG1215" s="9">
        <v>23233</v>
      </c>
    </row>
    <row r="1216" spans="2:59" x14ac:dyDescent="0.35">
      <c r="B1216" s="21" t="s">
        <v>403</v>
      </c>
      <c r="C1216" s="21" t="s">
        <v>39</v>
      </c>
      <c r="D1216" s="21" t="s">
        <v>1696</v>
      </c>
      <c r="E1216" s="21" t="s">
        <v>1696</v>
      </c>
      <c r="F1216" s="21" t="str">
        <f>RIGHT(E1216,1)</f>
        <v>1</v>
      </c>
      <c r="G1216" s="8" t="s">
        <v>1671</v>
      </c>
      <c r="H1216" s="8">
        <v>40</v>
      </c>
      <c r="I1216" s="8" t="s">
        <v>170</v>
      </c>
      <c r="J1216" s="8" t="s">
        <v>151</v>
      </c>
      <c r="K1216" s="8">
        <v>3</v>
      </c>
      <c r="L1216" s="8" t="s">
        <v>161</v>
      </c>
      <c r="M1216" s="8">
        <v>1759</v>
      </c>
      <c r="N1216" s="8">
        <v>99918608</v>
      </c>
      <c r="O1216" s="8">
        <v>99145248</v>
      </c>
      <c r="P1216" s="8">
        <v>99918608</v>
      </c>
      <c r="Q1216" s="29">
        <v>25210</v>
      </c>
      <c r="R1216" s="8">
        <v>25210</v>
      </c>
      <c r="S1216" s="8">
        <f t="shared" si="75"/>
        <v>25967</v>
      </c>
      <c r="T1216" s="8">
        <f t="shared" si="76"/>
        <v>27005</v>
      </c>
      <c r="U1216" s="8">
        <f t="shared" si="77"/>
        <v>28626</v>
      </c>
      <c r="V1216" s="21" t="s">
        <v>1710</v>
      </c>
      <c r="W1216" s="21" t="s">
        <v>1769</v>
      </c>
      <c r="X1216" s="8" t="s">
        <v>181</v>
      </c>
      <c r="Y1216" s="8" t="s">
        <v>183</v>
      </c>
      <c r="Z1216" s="8">
        <v>6</v>
      </c>
      <c r="AA1216" s="8" t="s">
        <v>1668</v>
      </c>
      <c r="AB1216" s="8" t="s">
        <v>185</v>
      </c>
      <c r="AC1216" s="8" t="s">
        <v>2072</v>
      </c>
      <c r="AE1216" s="8"/>
      <c r="AL1216" s="9">
        <v>99145248</v>
      </c>
      <c r="AM1216" s="9">
        <v>25210</v>
      </c>
      <c r="AT1216" s="9">
        <v>99145285</v>
      </c>
      <c r="AU1216" s="9">
        <v>99918582</v>
      </c>
      <c r="AX1216" s="9">
        <v>98413299</v>
      </c>
      <c r="AY1216" s="9">
        <v>15061</v>
      </c>
      <c r="BB1216" s="9">
        <v>99918608</v>
      </c>
      <c r="BC1216" s="9">
        <v>27005</v>
      </c>
      <c r="BF1216" s="9">
        <v>99918608</v>
      </c>
      <c r="BG1216" s="9">
        <v>28626</v>
      </c>
    </row>
    <row r="1217" spans="2:59" x14ac:dyDescent="0.35">
      <c r="B1217" s="21" t="s">
        <v>404</v>
      </c>
      <c r="C1217" s="21" t="s">
        <v>39</v>
      </c>
      <c r="D1217" s="21" t="s">
        <v>1696</v>
      </c>
      <c r="E1217" s="21" t="s">
        <v>1696</v>
      </c>
      <c r="F1217" s="21" t="str">
        <f>RIGHT(E1217,1)</f>
        <v>1</v>
      </c>
      <c r="G1217" s="8" t="s">
        <v>1671</v>
      </c>
      <c r="H1217" s="8">
        <v>40</v>
      </c>
      <c r="I1217" s="8" t="s">
        <v>170</v>
      </c>
      <c r="J1217" s="8" t="s">
        <v>154</v>
      </c>
      <c r="K1217" s="8">
        <v>3</v>
      </c>
      <c r="L1217" s="8" t="s">
        <v>161</v>
      </c>
      <c r="M1217" s="8">
        <v>1759</v>
      </c>
      <c r="N1217" s="8">
        <v>99918621</v>
      </c>
      <c r="O1217" s="8">
        <v>99145265</v>
      </c>
      <c r="P1217" s="8">
        <v>99918621</v>
      </c>
      <c r="Q1217" s="29">
        <v>25290</v>
      </c>
      <c r="R1217" s="8">
        <v>25290</v>
      </c>
      <c r="S1217" s="8">
        <f t="shared" si="75"/>
        <v>26052</v>
      </c>
      <c r="T1217" s="8">
        <f t="shared" si="76"/>
        <v>27097</v>
      </c>
      <c r="U1217" s="8">
        <f t="shared" si="77"/>
        <v>28729</v>
      </c>
      <c r="V1217" s="21" t="s">
        <v>1710</v>
      </c>
      <c r="W1217" s="21" t="s">
        <v>1769</v>
      </c>
      <c r="X1217" s="8" t="s">
        <v>181</v>
      </c>
      <c r="Y1217" s="8" t="s">
        <v>183</v>
      </c>
      <c r="Z1217" s="8">
        <v>6</v>
      </c>
      <c r="AA1217" s="8" t="s">
        <v>1668</v>
      </c>
      <c r="AB1217" s="8" t="s">
        <v>185</v>
      </c>
      <c r="AC1217" s="8" t="s">
        <v>2072</v>
      </c>
      <c r="AE1217" s="8"/>
      <c r="AL1217" s="9">
        <v>99145265</v>
      </c>
      <c r="AM1217" s="9">
        <v>25290</v>
      </c>
      <c r="AT1217" s="9">
        <v>99145287</v>
      </c>
      <c r="AU1217" s="9">
        <v>99918583</v>
      </c>
      <c r="AX1217" s="9">
        <v>98413300</v>
      </c>
      <c r="AY1217" s="9">
        <v>17002</v>
      </c>
      <c r="BB1217" s="9">
        <v>99918621</v>
      </c>
      <c r="BC1217" s="9">
        <v>27097</v>
      </c>
      <c r="BF1217" s="9">
        <v>99918621</v>
      </c>
      <c r="BG1217" s="9">
        <v>28729</v>
      </c>
    </row>
    <row r="1218" spans="2:59" x14ac:dyDescent="0.35">
      <c r="B1218" s="21" t="s">
        <v>405</v>
      </c>
      <c r="C1218" s="21" t="s">
        <v>39</v>
      </c>
      <c r="D1218" s="21" t="s">
        <v>1697</v>
      </c>
      <c r="E1218" s="21" t="s">
        <v>1697</v>
      </c>
      <c r="F1218" s="21" t="str">
        <f>MID(E1218,9,3)</f>
        <v>2-2</v>
      </c>
      <c r="G1218" s="8" t="s">
        <v>1671</v>
      </c>
      <c r="H1218" s="8">
        <v>50</v>
      </c>
      <c r="I1218" s="8" t="s">
        <v>177</v>
      </c>
      <c r="J1218" s="8" t="s">
        <v>151</v>
      </c>
      <c r="K1218" s="8">
        <v>3</v>
      </c>
      <c r="L1218" s="8" t="s">
        <v>161</v>
      </c>
      <c r="M1218" s="8">
        <v>1254</v>
      </c>
      <c r="N1218" s="8">
        <v>99918609</v>
      </c>
      <c r="O1218" s="8">
        <v>99145249</v>
      </c>
      <c r="P1218" s="8">
        <v>99918609</v>
      </c>
      <c r="Q1218" s="29">
        <v>30285</v>
      </c>
      <c r="R1218" s="8">
        <v>30285</v>
      </c>
      <c r="S1218" s="8">
        <f t="shared" si="75"/>
        <v>31194</v>
      </c>
      <c r="T1218" s="8">
        <f t="shared" si="76"/>
        <v>32441</v>
      </c>
      <c r="U1218" s="8">
        <f t="shared" si="77"/>
        <v>34388</v>
      </c>
      <c r="V1218" s="21" t="s">
        <v>1710</v>
      </c>
      <c r="W1218" s="21" t="s">
        <v>1769</v>
      </c>
      <c r="X1218" s="8" t="s">
        <v>181</v>
      </c>
      <c r="Y1218" s="8" t="s">
        <v>183</v>
      </c>
      <c r="Z1218" s="8">
        <v>6</v>
      </c>
      <c r="AA1218" s="8" t="s">
        <v>1668</v>
      </c>
      <c r="AB1218" s="8" t="s">
        <v>185</v>
      </c>
      <c r="AC1218" s="8" t="s">
        <v>2072</v>
      </c>
      <c r="AE1218" s="8"/>
      <c r="AL1218" s="9">
        <v>99145249</v>
      </c>
      <c r="AM1218" s="9">
        <v>30285</v>
      </c>
      <c r="AT1218" s="9">
        <v>99145288</v>
      </c>
      <c r="AU1218" s="9">
        <v>99918584</v>
      </c>
      <c r="AX1218" s="9">
        <v>98413301</v>
      </c>
      <c r="AY1218" s="9">
        <v>17002</v>
      </c>
      <c r="BB1218" s="9">
        <v>99918609</v>
      </c>
      <c r="BC1218" s="9">
        <v>32441</v>
      </c>
      <c r="BF1218" s="9">
        <v>99918609</v>
      </c>
      <c r="BG1218" s="9">
        <v>34388</v>
      </c>
    </row>
    <row r="1219" spans="2:59" x14ac:dyDescent="0.35">
      <c r="B1219" s="21" t="s">
        <v>406</v>
      </c>
      <c r="C1219" s="21" t="s">
        <v>39</v>
      </c>
      <c r="D1219" s="21" t="s">
        <v>1697</v>
      </c>
      <c r="E1219" s="21" t="s">
        <v>1697</v>
      </c>
      <c r="F1219" s="21" t="str">
        <f>MID(E1219,9,3)</f>
        <v>2-2</v>
      </c>
      <c r="G1219" s="8" t="s">
        <v>1671</v>
      </c>
      <c r="H1219" s="8">
        <v>50</v>
      </c>
      <c r="I1219" s="8" t="s">
        <v>177</v>
      </c>
      <c r="J1219" s="8" t="s">
        <v>154</v>
      </c>
      <c r="K1219" s="8">
        <v>3</v>
      </c>
      <c r="L1219" s="8" t="s">
        <v>161</v>
      </c>
      <c r="M1219" s="8">
        <v>1254</v>
      </c>
      <c r="N1219" s="8">
        <v>99918622</v>
      </c>
      <c r="O1219" s="8">
        <v>99145266</v>
      </c>
      <c r="P1219" s="8">
        <v>99918622</v>
      </c>
      <c r="Q1219" s="29">
        <v>30365</v>
      </c>
      <c r="R1219" s="8">
        <v>30365</v>
      </c>
      <c r="S1219" s="8">
        <f t="shared" si="75"/>
        <v>31280</v>
      </c>
      <c r="T1219" s="8">
        <f t="shared" si="76"/>
        <v>32533</v>
      </c>
      <c r="U1219" s="8">
        <f t="shared" si="77"/>
        <v>34492</v>
      </c>
      <c r="V1219" s="21" t="s">
        <v>1710</v>
      </c>
      <c r="W1219" s="21" t="s">
        <v>1769</v>
      </c>
      <c r="X1219" s="8" t="s">
        <v>181</v>
      </c>
      <c r="Y1219" s="8" t="s">
        <v>183</v>
      </c>
      <c r="Z1219" s="8">
        <v>6</v>
      </c>
      <c r="AA1219" s="8" t="s">
        <v>1668</v>
      </c>
      <c r="AB1219" s="8" t="s">
        <v>185</v>
      </c>
      <c r="AC1219" s="8" t="s">
        <v>2072</v>
      </c>
      <c r="AE1219" s="8"/>
      <c r="AL1219" s="9">
        <v>99145266</v>
      </c>
      <c r="AM1219" s="9">
        <v>30365</v>
      </c>
      <c r="AT1219" s="9">
        <v>99145289</v>
      </c>
      <c r="AU1219" s="9">
        <v>99918585</v>
      </c>
      <c r="AX1219" s="9">
        <v>98413302</v>
      </c>
      <c r="AY1219" s="9">
        <v>18403</v>
      </c>
      <c r="BB1219" s="9">
        <v>99918622</v>
      </c>
      <c r="BC1219" s="9">
        <v>32533</v>
      </c>
      <c r="BF1219" s="9">
        <v>99918622</v>
      </c>
      <c r="BG1219" s="9">
        <v>34492</v>
      </c>
    </row>
    <row r="1220" spans="2:59" x14ac:dyDescent="0.35">
      <c r="B1220" s="21" t="s">
        <v>1711</v>
      </c>
      <c r="C1220" s="21" t="s">
        <v>39</v>
      </c>
      <c r="D1220" s="21" t="s">
        <v>1698</v>
      </c>
      <c r="E1220" s="21" t="s">
        <v>1698</v>
      </c>
      <c r="F1220" s="21" t="str">
        <f>MID(E1220,9,3)</f>
        <v>2-1</v>
      </c>
      <c r="G1220" s="8" t="s">
        <v>1671</v>
      </c>
      <c r="H1220" s="8">
        <v>60</v>
      </c>
      <c r="I1220" s="8" t="s">
        <v>1665</v>
      </c>
      <c r="J1220" s="8" t="s">
        <v>151</v>
      </c>
      <c r="K1220" s="8">
        <v>3</v>
      </c>
      <c r="L1220" s="8" t="s">
        <v>161</v>
      </c>
      <c r="M1220" s="8">
        <v>1305</v>
      </c>
      <c r="N1220" s="8">
        <v>99918610</v>
      </c>
      <c r="O1220" s="8">
        <v>99145250</v>
      </c>
      <c r="P1220" s="8">
        <v>99918610</v>
      </c>
      <c r="Q1220" s="29">
        <v>33615</v>
      </c>
      <c r="R1220" s="8">
        <v>33615</v>
      </c>
      <c r="S1220" s="8">
        <f t="shared" si="75"/>
        <v>34624</v>
      </c>
      <c r="T1220" s="8">
        <f t="shared" si="76"/>
        <v>36008</v>
      </c>
      <c r="U1220" s="8">
        <f t="shared" si="77"/>
        <v>38169</v>
      </c>
      <c r="V1220" s="21" t="s">
        <v>1710</v>
      </c>
      <c r="W1220" s="21" t="s">
        <v>1769</v>
      </c>
      <c r="X1220" s="8" t="s">
        <v>181</v>
      </c>
      <c r="Y1220" s="8" t="s">
        <v>183</v>
      </c>
      <c r="Z1220" s="8">
        <v>6</v>
      </c>
      <c r="AA1220" s="8" t="s">
        <v>1668</v>
      </c>
      <c r="AB1220" s="8" t="s">
        <v>185</v>
      </c>
      <c r="AC1220" s="8" t="s">
        <v>2072</v>
      </c>
      <c r="AE1220" s="8"/>
      <c r="AL1220" s="9">
        <v>99145250</v>
      </c>
      <c r="AM1220" s="9">
        <v>33615</v>
      </c>
      <c r="AT1220" s="9">
        <v>99505322</v>
      </c>
      <c r="AU1220" s="9">
        <v>99918586</v>
      </c>
      <c r="AX1220" s="9">
        <v>98413304</v>
      </c>
      <c r="AY1220" s="9">
        <v>18403</v>
      </c>
      <c r="BB1220" s="9">
        <v>99918610</v>
      </c>
      <c r="BC1220" s="9">
        <v>36008</v>
      </c>
      <c r="BF1220" s="9">
        <v>99918610</v>
      </c>
      <c r="BG1220" s="9">
        <v>38169</v>
      </c>
    </row>
    <row r="1221" spans="2:59" x14ac:dyDescent="0.35">
      <c r="B1221" s="21" t="s">
        <v>1712</v>
      </c>
      <c r="C1221" s="21" t="s">
        <v>39</v>
      </c>
      <c r="D1221" s="21" t="s">
        <v>1698</v>
      </c>
      <c r="E1221" s="21" t="s">
        <v>1698</v>
      </c>
      <c r="F1221" s="21" t="str">
        <f>MID(E1221,9,3)</f>
        <v>2-1</v>
      </c>
      <c r="G1221" s="8" t="s">
        <v>1671</v>
      </c>
      <c r="H1221" s="8">
        <v>60</v>
      </c>
      <c r="I1221" s="8" t="s">
        <v>1665</v>
      </c>
      <c r="J1221" s="8" t="s">
        <v>154</v>
      </c>
      <c r="K1221" s="8">
        <v>3</v>
      </c>
      <c r="L1221" s="8" t="s">
        <v>161</v>
      </c>
      <c r="M1221" s="8">
        <v>1305</v>
      </c>
      <c r="N1221" s="8">
        <v>99918623</v>
      </c>
      <c r="O1221" s="8">
        <v>99145267</v>
      </c>
      <c r="P1221" s="8">
        <v>99918623</v>
      </c>
      <c r="Q1221" s="29">
        <v>33695</v>
      </c>
      <c r="R1221" s="8">
        <v>33695</v>
      </c>
      <c r="S1221" s="8">
        <f t="shared" si="75"/>
        <v>34709</v>
      </c>
      <c r="T1221" s="8">
        <f t="shared" si="76"/>
        <v>36101</v>
      </c>
      <c r="U1221" s="8">
        <f t="shared" si="77"/>
        <v>38273</v>
      </c>
      <c r="V1221" s="21" t="s">
        <v>1710</v>
      </c>
      <c r="W1221" s="21" t="s">
        <v>1769</v>
      </c>
      <c r="X1221" s="8" t="s">
        <v>181</v>
      </c>
      <c r="Y1221" s="8" t="s">
        <v>183</v>
      </c>
      <c r="Z1221" s="8">
        <v>6</v>
      </c>
      <c r="AA1221" s="8" t="s">
        <v>1668</v>
      </c>
      <c r="AB1221" s="8" t="s">
        <v>185</v>
      </c>
      <c r="AC1221" s="8" t="s">
        <v>2072</v>
      </c>
      <c r="AE1221" s="8"/>
      <c r="AL1221" s="9">
        <v>99145267</v>
      </c>
      <c r="AM1221" s="9">
        <v>33695</v>
      </c>
      <c r="AT1221" s="9">
        <v>99145290</v>
      </c>
      <c r="AU1221" s="9">
        <v>99918587</v>
      </c>
      <c r="AX1221" s="9">
        <v>98413305</v>
      </c>
      <c r="AY1221" s="9">
        <v>19016</v>
      </c>
      <c r="BB1221" s="9">
        <v>99918623</v>
      </c>
      <c r="BC1221" s="9">
        <v>36101</v>
      </c>
      <c r="BF1221" s="9">
        <v>99918623</v>
      </c>
      <c r="BG1221" s="9">
        <v>38273</v>
      </c>
    </row>
    <row r="1222" spans="2:59" x14ac:dyDescent="0.35">
      <c r="B1222" s="21" t="s">
        <v>1713</v>
      </c>
      <c r="C1222" s="21" t="s">
        <v>39</v>
      </c>
      <c r="D1222" s="21" t="s">
        <v>1699</v>
      </c>
      <c r="E1222" s="21" t="s">
        <v>1699</v>
      </c>
      <c r="F1222" s="21" t="str">
        <f>RIGHT(E1222,1)</f>
        <v>2</v>
      </c>
      <c r="G1222" s="8" t="s">
        <v>1671</v>
      </c>
      <c r="H1222" s="8">
        <v>75</v>
      </c>
      <c r="I1222" s="8" t="s">
        <v>1709</v>
      </c>
      <c r="J1222" s="8" t="s">
        <v>151</v>
      </c>
      <c r="K1222" s="8">
        <v>3</v>
      </c>
      <c r="L1222" s="8" t="s">
        <v>161</v>
      </c>
      <c r="M1222" s="8">
        <v>1635</v>
      </c>
      <c r="N1222" s="8">
        <v>99918611</v>
      </c>
      <c r="O1222" s="8">
        <v>99145251</v>
      </c>
      <c r="P1222" s="8">
        <v>99918611</v>
      </c>
      <c r="Q1222" s="29">
        <v>38750</v>
      </c>
      <c r="R1222" s="8">
        <v>38750</v>
      </c>
      <c r="S1222" s="8">
        <f t="shared" si="75"/>
        <v>39913</v>
      </c>
      <c r="T1222" s="8">
        <f t="shared" si="76"/>
        <v>41509</v>
      </c>
      <c r="U1222" s="8">
        <f t="shared" si="77"/>
        <v>44000</v>
      </c>
      <c r="V1222" s="21" t="s">
        <v>1710</v>
      </c>
      <c r="W1222" s="21" t="s">
        <v>1769</v>
      </c>
      <c r="X1222" s="8" t="s">
        <v>181</v>
      </c>
      <c r="Y1222" s="8" t="s">
        <v>183</v>
      </c>
      <c r="Z1222" s="8">
        <v>6</v>
      </c>
      <c r="AA1222" s="8" t="s">
        <v>1668</v>
      </c>
      <c r="AB1222" s="8" t="s">
        <v>185</v>
      </c>
      <c r="AC1222" s="8" t="s">
        <v>2072</v>
      </c>
      <c r="AE1222" s="8"/>
      <c r="AL1222" s="9">
        <v>99145251</v>
      </c>
      <c r="AM1222" s="9">
        <v>38750</v>
      </c>
      <c r="AT1222" s="9">
        <v>99145291</v>
      </c>
      <c r="AU1222" s="9">
        <v>99918588</v>
      </c>
      <c r="AX1222" s="9">
        <v>98413306</v>
      </c>
      <c r="AY1222" s="9">
        <v>19016</v>
      </c>
      <c r="BB1222" s="9">
        <v>99918611</v>
      </c>
      <c r="BC1222" s="9">
        <v>41509</v>
      </c>
      <c r="BF1222" s="9">
        <v>99918611</v>
      </c>
      <c r="BG1222" s="9">
        <v>44000</v>
      </c>
    </row>
    <row r="1223" spans="2:59" x14ac:dyDescent="0.35">
      <c r="B1223" s="21" t="s">
        <v>1714</v>
      </c>
      <c r="C1223" s="21" t="s">
        <v>39</v>
      </c>
      <c r="D1223" s="21" t="s">
        <v>1699</v>
      </c>
      <c r="E1223" s="21" t="s">
        <v>1699</v>
      </c>
      <c r="F1223" s="21" t="str">
        <f>RIGHT(E1223,1)</f>
        <v>2</v>
      </c>
      <c r="G1223" s="8" t="s">
        <v>1671</v>
      </c>
      <c r="H1223" s="8">
        <v>75</v>
      </c>
      <c r="I1223" s="8" t="s">
        <v>1709</v>
      </c>
      <c r="J1223" s="8" t="s">
        <v>154</v>
      </c>
      <c r="K1223" s="8">
        <v>3</v>
      </c>
      <c r="L1223" s="8" t="s">
        <v>161</v>
      </c>
      <c r="M1223" s="8">
        <v>1635</v>
      </c>
      <c r="N1223" s="8">
        <v>99918624</v>
      </c>
      <c r="O1223" s="8">
        <v>99145268</v>
      </c>
      <c r="P1223" s="8">
        <v>99918624</v>
      </c>
      <c r="Q1223" s="29">
        <v>38830</v>
      </c>
      <c r="R1223" s="8">
        <v>38830</v>
      </c>
      <c r="S1223" s="8">
        <f t="shared" ref="S1223:S1265" si="78">VLOOKUP(N1223,$AX$6:$AY$3330,2,FALSE)</f>
        <v>39998</v>
      </c>
      <c r="T1223" s="8">
        <f t="shared" ref="T1223:T1286" si="79">VLOOKUP(N1223,$BB$6:$BC$1361,2,FALSE)</f>
        <v>41601</v>
      </c>
      <c r="U1223" s="8">
        <f t="shared" ref="U1223:U1286" si="80">VLOOKUP(N1223,$BF$6:$BG$1473,2,FALSE)</f>
        <v>44103</v>
      </c>
      <c r="V1223" s="21" t="s">
        <v>1710</v>
      </c>
      <c r="W1223" s="21" t="s">
        <v>1769</v>
      </c>
      <c r="X1223" s="8" t="s">
        <v>181</v>
      </c>
      <c r="Y1223" s="8" t="s">
        <v>183</v>
      </c>
      <c r="Z1223" s="8">
        <v>6</v>
      </c>
      <c r="AA1223" s="8" t="s">
        <v>1668</v>
      </c>
      <c r="AB1223" s="8" t="s">
        <v>185</v>
      </c>
      <c r="AC1223" s="8" t="s">
        <v>2072</v>
      </c>
      <c r="AE1223" s="8"/>
      <c r="AL1223" s="9">
        <v>99145268</v>
      </c>
      <c r="AM1223" s="9">
        <v>38830</v>
      </c>
      <c r="AT1223" s="9">
        <v>99505331</v>
      </c>
      <c r="AU1223" s="9">
        <v>99918589</v>
      </c>
      <c r="AX1223" s="9">
        <v>98413307</v>
      </c>
      <c r="AY1223" s="9">
        <v>19932</v>
      </c>
      <c r="BB1223" s="9">
        <v>99918624</v>
      </c>
      <c r="BC1223" s="9">
        <v>41601</v>
      </c>
      <c r="BF1223" s="9">
        <v>99918624</v>
      </c>
      <c r="BG1223" s="9">
        <v>44103</v>
      </c>
    </row>
    <row r="1224" spans="2:59" x14ac:dyDescent="0.35">
      <c r="B1224" s="21" t="s">
        <v>1715</v>
      </c>
      <c r="C1224" s="21" t="s">
        <v>39</v>
      </c>
      <c r="D1224" s="21" t="s">
        <v>1700</v>
      </c>
      <c r="E1224" s="21" t="s">
        <v>1700</v>
      </c>
      <c r="F1224" s="21" t="str">
        <f>MID(E1224,9,3)</f>
        <v>3-2</v>
      </c>
      <c r="G1224" s="8" t="s">
        <v>1671</v>
      </c>
      <c r="H1224" s="8">
        <v>75</v>
      </c>
      <c r="I1224" s="8" t="s">
        <v>1709</v>
      </c>
      <c r="J1224" s="8" t="s">
        <v>151</v>
      </c>
      <c r="K1224" s="8">
        <v>3</v>
      </c>
      <c r="L1224" s="8" t="s">
        <v>161</v>
      </c>
      <c r="M1224" s="8">
        <v>1648</v>
      </c>
      <c r="N1224" s="8">
        <v>99918612</v>
      </c>
      <c r="O1224" s="8">
        <v>99145252</v>
      </c>
      <c r="P1224" s="8">
        <v>99918612</v>
      </c>
      <c r="Q1224" s="29">
        <v>42960</v>
      </c>
      <c r="R1224" s="8">
        <v>42960</v>
      </c>
      <c r="S1224" s="8">
        <f t="shared" si="78"/>
        <v>44249</v>
      </c>
      <c r="T1224" s="8">
        <f t="shared" si="79"/>
        <v>46019</v>
      </c>
      <c r="U1224" s="8">
        <f t="shared" si="80"/>
        <v>48780</v>
      </c>
      <c r="V1224" s="21" t="s">
        <v>1710</v>
      </c>
      <c r="W1224" s="21" t="s">
        <v>1769</v>
      </c>
      <c r="X1224" s="8" t="s">
        <v>181</v>
      </c>
      <c r="Y1224" s="8" t="s">
        <v>183</v>
      </c>
      <c r="Z1224" s="8">
        <v>6</v>
      </c>
      <c r="AA1224" s="8" t="s">
        <v>1668</v>
      </c>
      <c r="AB1224" s="8" t="s">
        <v>185</v>
      </c>
      <c r="AC1224" s="8" t="s">
        <v>2072</v>
      </c>
      <c r="AE1224" s="8"/>
      <c r="AL1224" s="9">
        <v>99145252</v>
      </c>
      <c r="AM1224" s="9">
        <v>42960</v>
      </c>
      <c r="AT1224" s="9">
        <v>99145292</v>
      </c>
      <c r="AU1224" s="9">
        <v>99918590</v>
      </c>
      <c r="AX1224" s="9">
        <v>98413309</v>
      </c>
      <c r="AY1224" s="9">
        <v>19932</v>
      </c>
      <c r="BB1224" s="9">
        <v>99918612</v>
      </c>
      <c r="BC1224" s="9">
        <v>46019</v>
      </c>
      <c r="BF1224" s="9">
        <v>99918612</v>
      </c>
      <c r="BG1224" s="9">
        <v>48780</v>
      </c>
    </row>
    <row r="1225" spans="2:59" x14ac:dyDescent="0.35">
      <c r="B1225" s="21" t="s">
        <v>1716</v>
      </c>
      <c r="C1225" s="21" t="s">
        <v>39</v>
      </c>
      <c r="D1225" s="21" t="s">
        <v>1700</v>
      </c>
      <c r="E1225" s="21" t="s">
        <v>1700</v>
      </c>
      <c r="F1225" s="21" t="str">
        <f>MID(E1225,9,3)</f>
        <v>3-2</v>
      </c>
      <c r="G1225" s="8" t="s">
        <v>1671</v>
      </c>
      <c r="H1225" s="8">
        <v>75</v>
      </c>
      <c r="I1225" s="8" t="s">
        <v>1709</v>
      </c>
      <c r="J1225" s="8" t="s">
        <v>154</v>
      </c>
      <c r="K1225" s="8">
        <v>3</v>
      </c>
      <c r="L1225" s="8" t="s">
        <v>161</v>
      </c>
      <c r="M1225" s="8">
        <v>1648</v>
      </c>
      <c r="N1225" s="8">
        <v>99918625</v>
      </c>
      <c r="O1225" s="8">
        <v>99145269</v>
      </c>
      <c r="P1225" s="8">
        <v>99918625</v>
      </c>
      <c r="Q1225" s="29">
        <v>43040</v>
      </c>
      <c r="R1225" s="8">
        <v>43040</v>
      </c>
      <c r="S1225" s="8">
        <f t="shared" si="78"/>
        <v>44335</v>
      </c>
      <c r="T1225" s="8">
        <f t="shared" si="79"/>
        <v>46111</v>
      </c>
      <c r="U1225" s="8">
        <f t="shared" si="80"/>
        <v>48884</v>
      </c>
      <c r="V1225" s="21" t="s">
        <v>1710</v>
      </c>
      <c r="W1225" s="21" t="s">
        <v>1769</v>
      </c>
      <c r="X1225" s="8" t="s">
        <v>181</v>
      </c>
      <c r="Y1225" s="8" t="s">
        <v>183</v>
      </c>
      <c r="Z1225" s="8">
        <v>6</v>
      </c>
      <c r="AA1225" s="8" t="s">
        <v>1668</v>
      </c>
      <c r="AB1225" s="8" t="s">
        <v>185</v>
      </c>
      <c r="AC1225" s="8" t="s">
        <v>2072</v>
      </c>
      <c r="AE1225" s="8"/>
      <c r="AL1225" s="9">
        <v>99145269</v>
      </c>
      <c r="AM1225" s="9">
        <v>43040</v>
      </c>
      <c r="AT1225" s="9">
        <v>99505350</v>
      </c>
      <c r="AU1225" s="9">
        <v>99918591</v>
      </c>
      <c r="AX1225" s="9">
        <v>98413310</v>
      </c>
      <c r="AY1225" s="9">
        <v>21091</v>
      </c>
      <c r="BB1225" s="9">
        <v>99918625</v>
      </c>
      <c r="BC1225" s="9">
        <v>46111</v>
      </c>
      <c r="BF1225" s="9">
        <v>99918625</v>
      </c>
      <c r="BG1225" s="9">
        <v>48884</v>
      </c>
    </row>
    <row r="1226" spans="2:59" x14ac:dyDescent="0.35">
      <c r="B1226" s="21" t="s">
        <v>1717</v>
      </c>
      <c r="C1226" s="21" t="s">
        <v>39</v>
      </c>
      <c r="D1226" s="21" t="s">
        <v>1701</v>
      </c>
      <c r="E1226" s="21" t="s">
        <v>1701</v>
      </c>
      <c r="F1226" s="21" t="str">
        <f>MID(E1226,9,3)</f>
        <v>3-1</v>
      </c>
      <c r="G1226" s="8" t="s">
        <v>1671</v>
      </c>
      <c r="H1226" s="8">
        <v>100</v>
      </c>
      <c r="I1226" s="8" t="s">
        <v>1691</v>
      </c>
      <c r="J1226" s="8" t="s">
        <v>151</v>
      </c>
      <c r="K1226" s="8">
        <v>3</v>
      </c>
      <c r="L1226" s="8">
        <v>460</v>
      </c>
      <c r="M1226" s="8">
        <v>2400</v>
      </c>
      <c r="N1226" s="8">
        <v>99918613</v>
      </c>
      <c r="O1226" s="8">
        <v>99505320</v>
      </c>
      <c r="P1226" s="8">
        <v>99918613</v>
      </c>
      <c r="Q1226" s="29">
        <v>47095</v>
      </c>
      <c r="R1226" s="8">
        <v>47095</v>
      </c>
      <c r="S1226" s="8">
        <f t="shared" si="78"/>
        <v>48508</v>
      </c>
      <c r="T1226" s="8">
        <f t="shared" si="79"/>
        <v>50448</v>
      </c>
      <c r="U1226" s="8">
        <f t="shared" si="80"/>
        <v>53476</v>
      </c>
      <c r="V1226" s="21" t="s">
        <v>1710</v>
      </c>
      <c r="W1226" s="21" t="s">
        <v>1769</v>
      </c>
      <c r="X1226" s="8" t="s">
        <v>181</v>
      </c>
      <c r="Y1226" s="8" t="s">
        <v>183</v>
      </c>
      <c r="Z1226" s="8">
        <v>6</v>
      </c>
      <c r="AA1226" s="8" t="s">
        <v>1668</v>
      </c>
      <c r="AB1226" s="8" t="s">
        <v>185</v>
      </c>
      <c r="AC1226" s="8" t="s">
        <v>2072</v>
      </c>
      <c r="AE1226" s="8"/>
      <c r="AL1226" s="9">
        <v>99505320</v>
      </c>
      <c r="AM1226" s="9">
        <v>47095</v>
      </c>
      <c r="AT1226" s="9">
        <v>99145303</v>
      </c>
      <c r="AU1226" s="9">
        <v>99918593</v>
      </c>
      <c r="AX1226" s="9">
        <v>98413311</v>
      </c>
      <c r="AY1226" s="9">
        <v>21486</v>
      </c>
      <c r="BB1226" s="9">
        <v>99918613</v>
      </c>
      <c r="BC1226" s="9">
        <v>50448</v>
      </c>
      <c r="BF1226" s="9">
        <v>99918613</v>
      </c>
      <c r="BG1226" s="9">
        <v>53476</v>
      </c>
    </row>
    <row r="1227" spans="2:59" x14ac:dyDescent="0.35">
      <c r="B1227" s="21" t="s">
        <v>1718</v>
      </c>
      <c r="C1227" s="21" t="s">
        <v>39</v>
      </c>
      <c r="D1227" s="21" t="s">
        <v>1701</v>
      </c>
      <c r="E1227" s="21" t="s">
        <v>1701</v>
      </c>
      <c r="F1227" s="21" t="str">
        <f>MID(E1227,9,3)</f>
        <v>3-1</v>
      </c>
      <c r="G1227" s="8" t="s">
        <v>1671</v>
      </c>
      <c r="H1227" s="8">
        <v>100</v>
      </c>
      <c r="I1227" s="8" t="s">
        <v>1691</v>
      </c>
      <c r="J1227" s="8" t="s">
        <v>154</v>
      </c>
      <c r="K1227" s="8">
        <v>3</v>
      </c>
      <c r="L1227" s="8">
        <v>460</v>
      </c>
      <c r="M1227" s="8">
        <v>2400</v>
      </c>
      <c r="N1227" s="8">
        <v>99918626</v>
      </c>
      <c r="O1227" s="8">
        <v>99505321</v>
      </c>
      <c r="P1227" s="8">
        <v>99918626</v>
      </c>
      <c r="Q1227" s="29">
        <v>47175</v>
      </c>
      <c r="R1227" s="8">
        <v>47175</v>
      </c>
      <c r="S1227" s="8">
        <f t="shared" si="78"/>
        <v>48594</v>
      </c>
      <c r="T1227" s="8">
        <f t="shared" si="79"/>
        <v>50540</v>
      </c>
      <c r="U1227" s="8">
        <f t="shared" si="80"/>
        <v>53579</v>
      </c>
      <c r="V1227" s="21" t="s">
        <v>1710</v>
      </c>
      <c r="W1227" s="21" t="s">
        <v>1769</v>
      </c>
      <c r="X1227" s="8" t="s">
        <v>181</v>
      </c>
      <c r="Y1227" s="8" t="s">
        <v>183</v>
      </c>
      <c r="Z1227" s="8">
        <v>6</v>
      </c>
      <c r="AA1227" s="8" t="s">
        <v>1668</v>
      </c>
      <c r="AB1227" s="8" t="s">
        <v>185</v>
      </c>
      <c r="AC1227" s="8" t="s">
        <v>2072</v>
      </c>
      <c r="AE1227" s="8"/>
      <c r="AL1227" s="9">
        <v>99505321</v>
      </c>
      <c r="AM1227" s="9">
        <v>47175</v>
      </c>
      <c r="AT1227" s="9">
        <v>99145311</v>
      </c>
      <c r="AU1227" s="9">
        <v>99918594</v>
      </c>
      <c r="AX1227" s="9">
        <v>98413312</v>
      </c>
      <c r="AY1227" s="9">
        <v>23474</v>
      </c>
      <c r="BB1227" s="9">
        <v>99918626</v>
      </c>
      <c r="BC1227" s="9">
        <v>50540</v>
      </c>
      <c r="BF1227" s="9">
        <v>99918626</v>
      </c>
      <c r="BG1227" s="9">
        <v>53579</v>
      </c>
    </row>
    <row r="1228" spans="2:59" x14ac:dyDescent="0.35">
      <c r="B1228" s="21" t="s">
        <v>1719</v>
      </c>
      <c r="C1228" s="21" t="s">
        <v>39</v>
      </c>
      <c r="D1228" s="21" t="s">
        <v>1702</v>
      </c>
      <c r="E1228" s="21" t="s">
        <v>1702</v>
      </c>
      <c r="F1228" s="21" t="str">
        <f>RIGHT(E1228,1)</f>
        <v>3</v>
      </c>
      <c r="G1228" s="8" t="s">
        <v>1671</v>
      </c>
      <c r="H1228" s="8">
        <v>100</v>
      </c>
      <c r="I1228" s="8" t="s">
        <v>1691</v>
      </c>
      <c r="J1228" s="8" t="s">
        <v>151</v>
      </c>
      <c r="K1228" s="8">
        <v>3</v>
      </c>
      <c r="L1228" s="8">
        <v>460</v>
      </c>
      <c r="M1228" s="8">
        <v>2400</v>
      </c>
      <c r="N1228" s="8">
        <v>99918614</v>
      </c>
      <c r="O1228" s="8">
        <v>99145253</v>
      </c>
      <c r="P1228" s="8">
        <v>99918614</v>
      </c>
      <c r="Q1228" s="29">
        <v>48410</v>
      </c>
      <c r="R1228" s="8">
        <v>48410</v>
      </c>
      <c r="S1228" s="8">
        <f t="shared" si="78"/>
        <v>49863</v>
      </c>
      <c r="T1228" s="8">
        <f t="shared" si="79"/>
        <v>51857</v>
      </c>
      <c r="U1228" s="8">
        <f t="shared" si="80"/>
        <v>54969</v>
      </c>
      <c r="V1228" s="21" t="s">
        <v>1710</v>
      </c>
      <c r="W1228" s="21" t="s">
        <v>1769</v>
      </c>
      <c r="X1228" s="8" t="s">
        <v>181</v>
      </c>
      <c r="Y1228" s="8" t="s">
        <v>183</v>
      </c>
      <c r="Z1228" s="8">
        <v>6</v>
      </c>
      <c r="AA1228" s="8" t="s">
        <v>1667</v>
      </c>
      <c r="AB1228" s="8" t="s">
        <v>185</v>
      </c>
      <c r="AC1228" s="8" t="s">
        <v>2072</v>
      </c>
      <c r="AE1228" s="8"/>
      <c r="AL1228" s="9">
        <v>99145253</v>
      </c>
      <c r="AM1228" s="9">
        <v>48410</v>
      </c>
      <c r="AT1228" s="9">
        <v>99145313</v>
      </c>
      <c r="AU1228" s="9">
        <v>99918595</v>
      </c>
      <c r="AX1228" s="9">
        <v>98413314</v>
      </c>
      <c r="AY1228" s="9">
        <v>23474</v>
      </c>
      <c r="BB1228" s="9">
        <v>99918614</v>
      </c>
      <c r="BC1228" s="9">
        <v>51857</v>
      </c>
      <c r="BF1228" s="9">
        <v>99918614</v>
      </c>
      <c r="BG1228" s="9">
        <v>54969</v>
      </c>
    </row>
    <row r="1229" spans="2:59" x14ac:dyDescent="0.35">
      <c r="B1229" s="21" t="s">
        <v>1720</v>
      </c>
      <c r="C1229" s="21" t="s">
        <v>39</v>
      </c>
      <c r="D1229" s="21" t="s">
        <v>1702</v>
      </c>
      <c r="E1229" s="21" t="s">
        <v>1702</v>
      </c>
      <c r="F1229" s="21" t="str">
        <f>RIGHT(E1229,1)</f>
        <v>3</v>
      </c>
      <c r="G1229" s="8" t="s">
        <v>1671</v>
      </c>
      <c r="H1229" s="8">
        <v>100</v>
      </c>
      <c r="I1229" s="8" t="s">
        <v>1691</v>
      </c>
      <c r="J1229" s="8" t="s">
        <v>154</v>
      </c>
      <c r="K1229" s="8">
        <v>3</v>
      </c>
      <c r="L1229" s="8">
        <v>460</v>
      </c>
      <c r="M1229" s="8">
        <v>2400</v>
      </c>
      <c r="N1229" s="8">
        <v>99918628</v>
      </c>
      <c r="O1229" s="8">
        <v>99145270</v>
      </c>
      <c r="P1229" s="8">
        <v>99918628</v>
      </c>
      <c r="Q1229" s="29">
        <v>48490</v>
      </c>
      <c r="R1229" s="8">
        <v>48490</v>
      </c>
      <c r="S1229" s="8">
        <f t="shared" si="78"/>
        <v>49948</v>
      </c>
      <c r="T1229" s="8">
        <f t="shared" si="79"/>
        <v>51949</v>
      </c>
      <c r="U1229" s="8">
        <f t="shared" si="80"/>
        <v>55072</v>
      </c>
      <c r="V1229" s="21" t="s">
        <v>1710</v>
      </c>
      <c r="W1229" s="21" t="s">
        <v>1769</v>
      </c>
      <c r="X1229" s="8" t="s">
        <v>181</v>
      </c>
      <c r="Y1229" s="8" t="s">
        <v>183</v>
      </c>
      <c r="Z1229" s="8">
        <v>6</v>
      </c>
      <c r="AA1229" s="8" t="s">
        <v>1667</v>
      </c>
      <c r="AB1229" s="8" t="s">
        <v>185</v>
      </c>
      <c r="AC1229" s="8" t="s">
        <v>2072</v>
      </c>
      <c r="AE1229" s="8"/>
      <c r="AL1229" s="9">
        <v>99145270</v>
      </c>
      <c r="AM1229" s="9">
        <v>48490</v>
      </c>
      <c r="AT1229" s="9">
        <v>99145314</v>
      </c>
      <c r="AU1229" s="9">
        <v>99918596</v>
      </c>
      <c r="AX1229" s="9">
        <v>98413315</v>
      </c>
      <c r="AY1229" s="9">
        <v>24672</v>
      </c>
      <c r="BB1229" s="9">
        <v>99918628</v>
      </c>
      <c r="BC1229" s="9">
        <v>51949</v>
      </c>
      <c r="BF1229" s="9">
        <v>99918628</v>
      </c>
      <c r="BG1229" s="9">
        <v>55072</v>
      </c>
    </row>
    <row r="1230" spans="2:59" x14ac:dyDescent="0.35">
      <c r="B1230" s="21" t="s">
        <v>1721</v>
      </c>
      <c r="C1230" s="21" t="s">
        <v>39</v>
      </c>
      <c r="D1230" s="21" t="s">
        <v>1703</v>
      </c>
      <c r="E1230" s="21" t="s">
        <v>1703</v>
      </c>
      <c r="F1230" s="21" t="str">
        <f>MID(E1230,9,3)</f>
        <v>4-2</v>
      </c>
      <c r="G1230" s="8" t="s">
        <v>1671</v>
      </c>
      <c r="H1230" s="8">
        <v>125</v>
      </c>
      <c r="I1230" s="8" t="s">
        <v>1692</v>
      </c>
      <c r="J1230" s="8" t="s">
        <v>151</v>
      </c>
      <c r="K1230" s="8">
        <v>3</v>
      </c>
      <c r="L1230" s="8">
        <v>460</v>
      </c>
      <c r="M1230" s="8">
        <v>2875</v>
      </c>
      <c r="N1230" s="8">
        <v>99918615</v>
      </c>
      <c r="O1230" s="8">
        <v>99145254</v>
      </c>
      <c r="P1230" s="8">
        <v>99918615</v>
      </c>
      <c r="Q1230" s="29">
        <v>54965</v>
      </c>
      <c r="R1230" s="8">
        <v>54965</v>
      </c>
      <c r="S1230" s="8">
        <f t="shared" si="78"/>
        <v>56614</v>
      </c>
      <c r="T1230" s="8">
        <f t="shared" si="79"/>
        <v>58879</v>
      </c>
      <c r="U1230" s="8">
        <f t="shared" si="80"/>
        <v>62412</v>
      </c>
      <c r="V1230" s="21" t="s">
        <v>1710</v>
      </c>
      <c r="W1230" s="21" t="s">
        <v>1769</v>
      </c>
      <c r="X1230" s="8" t="s">
        <v>181</v>
      </c>
      <c r="Y1230" s="8" t="s">
        <v>183</v>
      </c>
      <c r="Z1230" s="8">
        <v>6</v>
      </c>
      <c r="AA1230" s="8" t="s">
        <v>1667</v>
      </c>
      <c r="AB1230" s="8" t="s">
        <v>185</v>
      </c>
      <c r="AC1230" s="8" t="s">
        <v>2072</v>
      </c>
      <c r="AE1230" s="8"/>
      <c r="AL1230" s="9">
        <v>99145254</v>
      </c>
      <c r="AM1230" s="9">
        <v>54965</v>
      </c>
      <c r="AT1230" s="9">
        <v>99145315</v>
      </c>
      <c r="AU1230" s="9">
        <v>99918597</v>
      </c>
      <c r="AX1230" s="9">
        <v>98413316</v>
      </c>
      <c r="AY1230" s="9">
        <v>24672</v>
      </c>
      <c r="BB1230" s="9">
        <v>99918615</v>
      </c>
      <c r="BC1230" s="9">
        <v>58879</v>
      </c>
      <c r="BF1230" s="9">
        <v>99918615</v>
      </c>
      <c r="BG1230" s="9">
        <v>62412</v>
      </c>
    </row>
    <row r="1231" spans="2:59" x14ac:dyDescent="0.35">
      <c r="B1231" s="21" t="s">
        <v>1722</v>
      </c>
      <c r="C1231" s="21" t="s">
        <v>39</v>
      </c>
      <c r="D1231" s="21" t="s">
        <v>1703</v>
      </c>
      <c r="E1231" s="21" t="s">
        <v>1703</v>
      </c>
      <c r="F1231" s="21" t="str">
        <f>MID(E1231,9,3)</f>
        <v>4-2</v>
      </c>
      <c r="G1231" s="8" t="s">
        <v>1671</v>
      </c>
      <c r="H1231" s="8">
        <v>125</v>
      </c>
      <c r="I1231" s="8" t="s">
        <v>1692</v>
      </c>
      <c r="J1231" s="8" t="s">
        <v>154</v>
      </c>
      <c r="K1231" s="8">
        <v>3</v>
      </c>
      <c r="L1231" s="8">
        <v>460</v>
      </c>
      <c r="M1231" s="8">
        <v>2875</v>
      </c>
      <c r="N1231" s="8">
        <v>99918629</v>
      </c>
      <c r="O1231" s="8">
        <v>99145271</v>
      </c>
      <c r="P1231" s="8">
        <v>99918629</v>
      </c>
      <c r="Q1231" s="29">
        <v>55045</v>
      </c>
      <c r="R1231" s="8">
        <v>55045</v>
      </c>
      <c r="S1231" s="8">
        <f t="shared" si="78"/>
        <v>56700</v>
      </c>
      <c r="T1231" s="8">
        <f t="shared" si="79"/>
        <v>58971</v>
      </c>
      <c r="U1231" s="8">
        <f t="shared" si="80"/>
        <v>62515</v>
      </c>
      <c r="V1231" s="21" t="s">
        <v>1710</v>
      </c>
      <c r="W1231" s="21" t="s">
        <v>1769</v>
      </c>
      <c r="X1231" s="8" t="s">
        <v>181</v>
      </c>
      <c r="Y1231" s="8" t="s">
        <v>183</v>
      </c>
      <c r="Z1231" s="8">
        <v>6</v>
      </c>
      <c r="AA1231" s="8" t="s">
        <v>1667</v>
      </c>
      <c r="AB1231" s="8" t="s">
        <v>185</v>
      </c>
      <c r="AC1231" s="8" t="s">
        <v>2072</v>
      </c>
      <c r="AE1231" s="8"/>
      <c r="AL1231" s="9">
        <v>99145271</v>
      </c>
      <c r="AM1231" s="9">
        <v>55045</v>
      </c>
      <c r="AT1231" s="9">
        <v>99145316</v>
      </c>
      <c r="AU1231" s="9">
        <v>99918598</v>
      </c>
      <c r="AX1231" s="9">
        <v>98413317</v>
      </c>
      <c r="AY1231" s="9">
        <v>28414</v>
      </c>
      <c r="BB1231" s="9">
        <v>99918629</v>
      </c>
      <c r="BC1231" s="9">
        <v>58971</v>
      </c>
      <c r="BF1231" s="9">
        <v>99918629</v>
      </c>
      <c r="BG1231" s="9">
        <v>62515</v>
      </c>
    </row>
    <row r="1232" spans="2:59" x14ac:dyDescent="0.35">
      <c r="B1232" s="21" t="s">
        <v>1723</v>
      </c>
      <c r="C1232" s="21" t="s">
        <v>39</v>
      </c>
      <c r="D1232" s="21" t="s">
        <v>1704</v>
      </c>
      <c r="E1232" s="21" t="s">
        <v>1704</v>
      </c>
      <c r="F1232" s="21" t="str">
        <f>MID(E1232,9,3)</f>
        <v>4-1</v>
      </c>
      <c r="G1232" s="8" t="s">
        <v>1671</v>
      </c>
      <c r="H1232" s="8">
        <v>125</v>
      </c>
      <c r="I1232" s="8" t="s">
        <v>1692</v>
      </c>
      <c r="J1232" s="8" t="s">
        <v>151</v>
      </c>
      <c r="K1232" s="8">
        <v>3</v>
      </c>
      <c r="L1232" s="8">
        <v>460</v>
      </c>
      <c r="M1232" s="8">
        <v>2875</v>
      </c>
      <c r="N1232" s="8">
        <v>99918616</v>
      </c>
      <c r="O1232" s="8">
        <v>99505329</v>
      </c>
      <c r="P1232" s="8">
        <v>99918616</v>
      </c>
      <c r="Q1232" s="29">
        <v>57595</v>
      </c>
      <c r="R1232" s="8">
        <v>57595</v>
      </c>
      <c r="S1232" s="8">
        <f t="shared" si="78"/>
        <v>59323</v>
      </c>
      <c r="T1232" s="8">
        <f t="shared" si="79"/>
        <v>61696</v>
      </c>
      <c r="U1232" s="8">
        <f t="shared" si="80"/>
        <v>65398</v>
      </c>
      <c r="V1232" s="21" t="s">
        <v>1710</v>
      </c>
      <c r="W1232" s="21" t="s">
        <v>1769</v>
      </c>
      <c r="X1232" s="8" t="s">
        <v>181</v>
      </c>
      <c r="Y1232" s="8" t="s">
        <v>183</v>
      </c>
      <c r="Z1232" s="8">
        <v>6</v>
      </c>
      <c r="AA1232" s="8" t="s">
        <v>1667</v>
      </c>
      <c r="AB1232" s="8" t="s">
        <v>185</v>
      </c>
      <c r="AC1232" s="8" t="s">
        <v>2072</v>
      </c>
      <c r="AE1232" s="8"/>
      <c r="AL1232" s="9">
        <v>99505329</v>
      </c>
      <c r="AM1232" s="9">
        <v>57595</v>
      </c>
      <c r="AT1232" s="9">
        <v>99145317</v>
      </c>
      <c r="AU1232" s="9">
        <v>99918599</v>
      </c>
      <c r="AX1232" s="9">
        <v>98413318</v>
      </c>
      <c r="AY1232" s="9">
        <v>28414</v>
      </c>
      <c r="BB1232" s="9">
        <v>99918616</v>
      </c>
      <c r="BC1232" s="9">
        <v>61696</v>
      </c>
      <c r="BF1232" s="9">
        <v>99918616</v>
      </c>
      <c r="BG1232" s="9">
        <v>65398</v>
      </c>
    </row>
    <row r="1233" spans="2:59" x14ac:dyDescent="0.35">
      <c r="B1233" s="21" t="s">
        <v>1724</v>
      </c>
      <c r="C1233" s="21" t="s">
        <v>39</v>
      </c>
      <c r="D1233" s="21" t="s">
        <v>1704</v>
      </c>
      <c r="E1233" s="21" t="s">
        <v>1704</v>
      </c>
      <c r="F1233" s="21" t="str">
        <f>MID(E1233,9,3)</f>
        <v>4-1</v>
      </c>
      <c r="G1233" s="8" t="s">
        <v>1671</v>
      </c>
      <c r="H1233" s="8">
        <v>125</v>
      </c>
      <c r="I1233" s="8" t="s">
        <v>1692</v>
      </c>
      <c r="J1233" s="8" t="s">
        <v>154</v>
      </c>
      <c r="K1233" s="8">
        <v>3</v>
      </c>
      <c r="L1233" s="8">
        <v>460</v>
      </c>
      <c r="M1233" s="8">
        <v>2875</v>
      </c>
      <c r="N1233" s="8">
        <v>99918630</v>
      </c>
      <c r="O1233" s="8">
        <v>99505330</v>
      </c>
      <c r="P1233" s="8">
        <v>99918630</v>
      </c>
      <c r="Q1233" s="29">
        <v>57675</v>
      </c>
      <c r="R1233" s="8">
        <v>57675</v>
      </c>
      <c r="S1233" s="8">
        <f t="shared" si="78"/>
        <v>59409</v>
      </c>
      <c r="T1233" s="8">
        <f t="shared" si="79"/>
        <v>61788</v>
      </c>
      <c r="U1233" s="8">
        <f t="shared" si="80"/>
        <v>65501</v>
      </c>
      <c r="V1233" s="21" t="s">
        <v>1710</v>
      </c>
      <c r="W1233" s="21" t="s">
        <v>1769</v>
      </c>
      <c r="X1233" s="8" t="s">
        <v>181</v>
      </c>
      <c r="Y1233" s="8" t="s">
        <v>183</v>
      </c>
      <c r="Z1233" s="8">
        <v>6</v>
      </c>
      <c r="AA1233" s="8" t="s">
        <v>1667</v>
      </c>
      <c r="AB1233" s="8" t="s">
        <v>185</v>
      </c>
      <c r="AC1233" s="8" t="s">
        <v>2072</v>
      </c>
      <c r="AE1233" s="8"/>
      <c r="AL1233" s="9">
        <v>99505330</v>
      </c>
      <c r="AM1233" s="9">
        <v>57675</v>
      </c>
      <c r="AT1233" s="9">
        <v>99505324</v>
      </c>
      <c r="AU1233" s="9">
        <v>99918600</v>
      </c>
      <c r="AX1233" s="9">
        <v>98413320</v>
      </c>
      <c r="AY1233" s="9">
        <v>28558</v>
      </c>
      <c r="BB1233" s="9">
        <v>99918630</v>
      </c>
      <c r="BC1233" s="9">
        <v>61788</v>
      </c>
      <c r="BF1233" s="9">
        <v>99918630</v>
      </c>
      <c r="BG1233" s="9">
        <v>65501</v>
      </c>
    </row>
    <row r="1234" spans="2:59" x14ac:dyDescent="0.35">
      <c r="B1234" s="21" t="s">
        <v>1725</v>
      </c>
      <c r="C1234" s="21" t="s">
        <v>39</v>
      </c>
      <c r="D1234" s="21" t="s">
        <v>1705</v>
      </c>
      <c r="E1234" s="21" t="s">
        <v>1705</v>
      </c>
      <c r="F1234" s="21" t="str">
        <f>RIGHT(E1234,1)</f>
        <v>4</v>
      </c>
      <c r="G1234" s="8" t="s">
        <v>1671</v>
      </c>
      <c r="H1234" s="8">
        <v>125</v>
      </c>
      <c r="I1234" s="8" t="s">
        <v>1692</v>
      </c>
      <c r="J1234" s="8" t="s">
        <v>151</v>
      </c>
      <c r="K1234" s="8">
        <v>3</v>
      </c>
      <c r="L1234" s="8">
        <v>460</v>
      </c>
      <c r="M1234" s="8">
        <v>2875</v>
      </c>
      <c r="N1234" s="8">
        <v>99918617</v>
      </c>
      <c r="O1234" s="8">
        <v>99145255</v>
      </c>
      <c r="P1234" s="8">
        <v>99918617</v>
      </c>
      <c r="Q1234" s="29">
        <v>59700</v>
      </c>
      <c r="R1234" s="8">
        <v>59700</v>
      </c>
      <c r="S1234" s="8">
        <f t="shared" si="78"/>
        <v>61491</v>
      </c>
      <c r="T1234" s="8">
        <f t="shared" si="79"/>
        <v>63951</v>
      </c>
      <c r="U1234" s="8">
        <f t="shared" si="80"/>
        <v>67788</v>
      </c>
      <c r="V1234" s="21" t="s">
        <v>1710</v>
      </c>
      <c r="W1234" s="21" t="s">
        <v>1769</v>
      </c>
      <c r="X1234" s="8" t="s">
        <v>181</v>
      </c>
      <c r="Y1234" s="8" t="s">
        <v>183</v>
      </c>
      <c r="Z1234" s="8">
        <v>6</v>
      </c>
      <c r="AA1234" s="8" t="s">
        <v>1667</v>
      </c>
      <c r="AB1234" s="8" t="s">
        <v>185</v>
      </c>
      <c r="AC1234" s="8" t="s">
        <v>2072</v>
      </c>
      <c r="AE1234" s="8"/>
      <c r="AL1234" s="9">
        <v>99145255</v>
      </c>
      <c r="AM1234" s="9">
        <v>59700</v>
      </c>
      <c r="AT1234" s="9">
        <v>99145318</v>
      </c>
      <c r="AU1234" s="9">
        <v>99918601</v>
      </c>
      <c r="AX1234" s="9">
        <v>98413322</v>
      </c>
      <c r="AY1234" s="9">
        <v>28558</v>
      </c>
      <c r="BB1234" s="9">
        <v>99918617</v>
      </c>
      <c r="BC1234" s="9">
        <v>63951</v>
      </c>
      <c r="BF1234" s="9">
        <v>99918617</v>
      </c>
      <c r="BG1234" s="9">
        <v>67788</v>
      </c>
    </row>
    <row r="1235" spans="2:59" x14ac:dyDescent="0.35">
      <c r="B1235" s="21" t="s">
        <v>1726</v>
      </c>
      <c r="C1235" s="21" t="s">
        <v>39</v>
      </c>
      <c r="D1235" s="21" t="s">
        <v>1705</v>
      </c>
      <c r="E1235" s="21" t="s">
        <v>1705</v>
      </c>
      <c r="F1235" s="21" t="str">
        <f>RIGHT(E1235,1)</f>
        <v>4</v>
      </c>
      <c r="G1235" s="8" t="s">
        <v>1671</v>
      </c>
      <c r="H1235" s="8">
        <v>125</v>
      </c>
      <c r="I1235" s="8" t="s">
        <v>1692</v>
      </c>
      <c r="J1235" s="8" t="s">
        <v>154</v>
      </c>
      <c r="K1235" s="8">
        <v>3</v>
      </c>
      <c r="L1235" s="8">
        <v>460</v>
      </c>
      <c r="M1235" s="8">
        <v>2875</v>
      </c>
      <c r="N1235" s="8">
        <v>99918631</v>
      </c>
      <c r="O1235" s="8">
        <v>99145272</v>
      </c>
      <c r="P1235" s="8">
        <v>99918631</v>
      </c>
      <c r="Q1235" s="29">
        <v>59780</v>
      </c>
      <c r="R1235" s="8">
        <v>59780</v>
      </c>
      <c r="S1235" s="8">
        <f t="shared" si="78"/>
        <v>61577</v>
      </c>
      <c r="T1235" s="8">
        <f t="shared" si="79"/>
        <v>64043</v>
      </c>
      <c r="U1235" s="8">
        <f t="shared" si="80"/>
        <v>67892</v>
      </c>
      <c r="V1235" s="21" t="s">
        <v>1710</v>
      </c>
      <c r="W1235" s="21" t="s">
        <v>1769</v>
      </c>
      <c r="X1235" s="8" t="s">
        <v>181</v>
      </c>
      <c r="Y1235" s="8" t="s">
        <v>183</v>
      </c>
      <c r="Z1235" s="8">
        <v>6</v>
      </c>
      <c r="AA1235" s="8" t="s">
        <v>1667</v>
      </c>
      <c r="AB1235" s="8" t="s">
        <v>185</v>
      </c>
      <c r="AC1235" s="8" t="s">
        <v>2072</v>
      </c>
      <c r="AE1235" s="8"/>
      <c r="AL1235" s="9">
        <v>99145272</v>
      </c>
      <c r="AM1235" s="9">
        <v>59780</v>
      </c>
      <c r="AT1235" s="9">
        <v>99145319</v>
      </c>
      <c r="AU1235" s="9">
        <v>99918602</v>
      </c>
      <c r="AX1235" s="9">
        <v>98413323</v>
      </c>
      <c r="AY1235" s="9">
        <v>5038</v>
      </c>
      <c r="BB1235" s="9">
        <v>99918631</v>
      </c>
      <c r="BC1235" s="9">
        <v>64043</v>
      </c>
      <c r="BF1235" s="9">
        <v>99918631</v>
      </c>
      <c r="BG1235" s="9">
        <v>67892</v>
      </c>
    </row>
    <row r="1236" spans="2:59" x14ac:dyDescent="0.35">
      <c r="B1236" s="21" t="s">
        <v>1727</v>
      </c>
      <c r="C1236" s="21" t="s">
        <v>39</v>
      </c>
      <c r="D1236" s="21" t="s">
        <v>1706</v>
      </c>
      <c r="E1236" s="21" t="s">
        <v>1706</v>
      </c>
      <c r="F1236" s="21" t="str">
        <f t="shared" ref="F1236:F1241" si="81">MID(E1236,9,3)</f>
        <v>5-2</v>
      </c>
      <c r="G1236" s="8" t="s">
        <v>1671</v>
      </c>
      <c r="H1236" s="8">
        <v>150</v>
      </c>
      <c r="I1236" s="8" t="s">
        <v>1693</v>
      </c>
      <c r="J1236" s="8" t="s">
        <v>151</v>
      </c>
      <c r="K1236" s="8">
        <v>3</v>
      </c>
      <c r="L1236" s="8">
        <v>460</v>
      </c>
      <c r="M1236" s="8">
        <v>3130</v>
      </c>
      <c r="N1236" s="8">
        <v>99918618</v>
      </c>
      <c r="O1236" s="8">
        <v>99505348</v>
      </c>
      <c r="P1236" s="8">
        <v>99918618</v>
      </c>
      <c r="Q1236" s="29">
        <v>66940</v>
      </c>
      <c r="R1236" s="8">
        <v>66940</v>
      </c>
      <c r="S1236" s="8">
        <f t="shared" si="78"/>
        <v>68949</v>
      </c>
      <c r="T1236" s="8">
        <f t="shared" si="79"/>
        <v>71706</v>
      </c>
      <c r="U1236" s="8">
        <f t="shared" si="80"/>
        <v>76009</v>
      </c>
      <c r="V1236" s="21" t="s">
        <v>1710</v>
      </c>
      <c r="W1236" s="21" t="s">
        <v>1769</v>
      </c>
      <c r="X1236" s="8" t="s">
        <v>181</v>
      </c>
      <c r="Y1236" s="8" t="s">
        <v>183</v>
      </c>
      <c r="Z1236" s="8">
        <v>6</v>
      </c>
      <c r="AA1236" s="8" t="s">
        <v>1667</v>
      </c>
      <c r="AB1236" s="8" t="s">
        <v>185</v>
      </c>
      <c r="AC1236" s="8" t="s">
        <v>2072</v>
      </c>
      <c r="AE1236" s="8"/>
      <c r="AL1236" s="9">
        <v>99505348</v>
      </c>
      <c r="AM1236" s="9">
        <v>66940</v>
      </c>
      <c r="AT1236" s="9">
        <v>99505332</v>
      </c>
      <c r="AU1236" s="9">
        <v>99918603</v>
      </c>
      <c r="AX1236" s="9">
        <v>98413324</v>
      </c>
      <c r="AY1236" s="9">
        <v>5346</v>
      </c>
      <c r="BB1236" s="9">
        <v>99918618</v>
      </c>
      <c r="BC1236" s="9">
        <v>71706</v>
      </c>
      <c r="BF1236" s="9">
        <v>99918618</v>
      </c>
      <c r="BG1236" s="9">
        <v>76009</v>
      </c>
    </row>
    <row r="1237" spans="2:59" x14ac:dyDescent="0.35">
      <c r="B1237" s="21" t="s">
        <v>1728</v>
      </c>
      <c r="C1237" s="21" t="s">
        <v>39</v>
      </c>
      <c r="D1237" s="21" t="s">
        <v>1706</v>
      </c>
      <c r="E1237" s="21" t="s">
        <v>1706</v>
      </c>
      <c r="F1237" s="21" t="str">
        <f t="shared" si="81"/>
        <v>5-2</v>
      </c>
      <c r="G1237" s="8" t="s">
        <v>1671</v>
      </c>
      <c r="H1237" s="8">
        <v>150</v>
      </c>
      <c r="I1237" s="8" t="s">
        <v>1693</v>
      </c>
      <c r="J1237" s="8" t="s">
        <v>154</v>
      </c>
      <c r="K1237" s="8">
        <v>3</v>
      </c>
      <c r="L1237" s="8">
        <v>460</v>
      </c>
      <c r="M1237" s="8">
        <v>3130</v>
      </c>
      <c r="N1237" s="8">
        <v>99918632</v>
      </c>
      <c r="O1237" s="8">
        <v>99505349</v>
      </c>
      <c r="P1237" s="8">
        <v>99918632</v>
      </c>
      <c r="Q1237" s="29">
        <v>67020</v>
      </c>
      <c r="R1237" s="8">
        <v>67020</v>
      </c>
      <c r="S1237" s="8">
        <f t="shared" si="78"/>
        <v>69034</v>
      </c>
      <c r="T1237" s="8">
        <f t="shared" si="79"/>
        <v>71798</v>
      </c>
      <c r="U1237" s="8">
        <f t="shared" si="80"/>
        <v>76112</v>
      </c>
      <c r="V1237" s="21" t="s">
        <v>1710</v>
      </c>
      <c r="W1237" s="21" t="s">
        <v>1769</v>
      </c>
      <c r="X1237" s="8" t="s">
        <v>181</v>
      </c>
      <c r="Y1237" s="8" t="s">
        <v>183</v>
      </c>
      <c r="Z1237" s="8">
        <v>6</v>
      </c>
      <c r="AA1237" s="8" t="s">
        <v>1667</v>
      </c>
      <c r="AB1237" s="8" t="s">
        <v>185</v>
      </c>
      <c r="AC1237" s="8" t="s">
        <v>2072</v>
      </c>
      <c r="AE1237" s="8"/>
      <c r="AL1237" s="9">
        <v>99505349</v>
      </c>
      <c r="AM1237" s="9">
        <v>67020</v>
      </c>
      <c r="AT1237" s="9">
        <v>99145320</v>
      </c>
      <c r="AU1237" s="9">
        <v>99918604</v>
      </c>
      <c r="AX1237" s="9">
        <v>98413326</v>
      </c>
      <c r="AY1237" s="9">
        <v>7071</v>
      </c>
      <c r="BB1237" s="9">
        <v>99918632</v>
      </c>
      <c r="BC1237" s="9">
        <v>71798</v>
      </c>
      <c r="BF1237" s="9">
        <v>99918632</v>
      </c>
      <c r="BG1237" s="9">
        <v>76112</v>
      </c>
    </row>
    <row r="1238" spans="2:59" x14ac:dyDescent="0.35">
      <c r="B1238" s="21" t="s">
        <v>1729</v>
      </c>
      <c r="C1238" s="21" t="s">
        <v>39</v>
      </c>
      <c r="D1238" s="21" t="s">
        <v>1707</v>
      </c>
      <c r="E1238" s="21" t="s">
        <v>1707</v>
      </c>
      <c r="F1238" s="21" t="str">
        <f t="shared" si="81"/>
        <v>5-1</v>
      </c>
      <c r="G1238" s="8" t="s">
        <v>1671</v>
      </c>
      <c r="H1238" s="8">
        <v>150</v>
      </c>
      <c r="I1238" s="8" t="s">
        <v>1693</v>
      </c>
      <c r="J1238" s="8" t="s">
        <v>151</v>
      </c>
      <c r="K1238" s="8">
        <v>3</v>
      </c>
      <c r="L1238" s="8">
        <v>460</v>
      </c>
      <c r="M1238" s="8">
        <v>3130</v>
      </c>
      <c r="N1238" s="8">
        <v>99918619</v>
      </c>
      <c r="O1238" s="8">
        <v>99145256</v>
      </c>
      <c r="P1238" s="8">
        <v>99918619</v>
      </c>
      <c r="Q1238" s="29">
        <v>69045</v>
      </c>
      <c r="R1238" s="8">
        <v>69045</v>
      </c>
      <c r="S1238" s="8">
        <f t="shared" si="78"/>
        <v>71117</v>
      </c>
      <c r="T1238" s="8">
        <f t="shared" si="79"/>
        <v>73961</v>
      </c>
      <c r="U1238" s="8">
        <f t="shared" si="80"/>
        <v>78399</v>
      </c>
      <c r="V1238" s="21" t="s">
        <v>1710</v>
      </c>
      <c r="W1238" s="21" t="s">
        <v>1769</v>
      </c>
      <c r="X1238" s="8" t="s">
        <v>181</v>
      </c>
      <c r="Y1238" s="8" t="s">
        <v>183</v>
      </c>
      <c r="Z1238" s="8">
        <v>6</v>
      </c>
      <c r="AA1238" s="8" t="s">
        <v>1667</v>
      </c>
      <c r="AB1238" s="8" t="s">
        <v>185</v>
      </c>
      <c r="AC1238" s="8" t="s">
        <v>2072</v>
      </c>
      <c r="AE1238" s="8"/>
      <c r="AL1238" s="9">
        <v>99145256</v>
      </c>
      <c r="AM1238" s="9">
        <v>69045</v>
      </c>
      <c r="AT1238" s="9">
        <v>99505351</v>
      </c>
      <c r="AU1238" s="9">
        <v>99918605</v>
      </c>
      <c r="AX1238" s="9">
        <v>98413327</v>
      </c>
      <c r="AY1238" s="9">
        <v>7186</v>
      </c>
      <c r="BB1238" s="9">
        <v>99918619</v>
      </c>
      <c r="BC1238" s="9">
        <v>73961</v>
      </c>
      <c r="BF1238" s="9">
        <v>99918619</v>
      </c>
      <c r="BG1238" s="9">
        <v>78399</v>
      </c>
    </row>
    <row r="1239" spans="2:59" x14ac:dyDescent="0.35">
      <c r="B1239" s="21" t="s">
        <v>1730</v>
      </c>
      <c r="C1239" s="21" t="s">
        <v>39</v>
      </c>
      <c r="D1239" s="21" t="s">
        <v>1707</v>
      </c>
      <c r="E1239" s="21" t="s">
        <v>1707</v>
      </c>
      <c r="F1239" s="21" t="str">
        <f t="shared" si="81"/>
        <v>5-1</v>
      </c>
      <c r="G1239" s="8" t="s">
        <v>1671</v>
      </c>
      <c r="H1239" s="8">
        <v>150</v>
      </c>
      <c r="I1239" s="8" t="s">
        <v>1693</v>
      </c>
      <c r="J1239" s="8" t="s">
        <v>154</v>
      </c>
      <c r="K1239" s="8">
        <v>3</v>
      </c>
      <c r="L1239" s="8">
        <v>460</v>
      </c>
      <c r="M1239" s="8">
        <v>3130</v>
      </c>
      <c r="N1239" s="8">
        <v>99918633</v>
      </c>
      <c r="O1239" s="8">
        <v>99145273</v>
      </c>
      <c r="P1239" s="8">
        <v>99918633</v>
      </c>
      <c r="Q1239" s="29">
        <v>69125</v>
      </c>
      <c r="R1239" s="8">
        <v>69125</v>
      </c>
      <c r="S1239" s="8">
        <f t="shared" si="78"/>
        <v>71202</v>
      </c>
      <c r="T1239" s="8">
        <f t="shared" si="79"/>
        <v>74053</v>
      </c>
      <c r="U1239" s="8">
        <f t="shared" si="80"/>
        <v>78502</v>
      </c>
      <c r="V1239" s="21" t="s">
        <v>1710</v>
      </c>
      <c r="W1239" s="21" t="s">
        <v>1769</v>
      </c>
      <c r="X1239" s="8" t="s">
        <v>181</v>
      </c>
      <c r="Y1239" s="8" t="s">
        <v>183</v>
      </c>
      <c r="Z1239" s="8">
        <v>6</v>
      </c>
      <c r="AA1239" s="8" t="s">
        <v>1667</v>
      </c>
      <c r="AB1239" s="8" t="s">
        <v>185</v>
      </c>
      <c r="AC1239" s="8" t="s">
        <v>2072</v>
      </c>
      <c r="AE1239" s="8"/>
      <c r="AL1239" s="9">
        <v>99145273</v>
      </c>
      <c r="AM1239" s="9">
        <v>69125</v>
      </c>
      <c r="AT1239" s="9">
        <v>99145321</v>
      </c>
      <c r="AU1239" s="9">
        <v>99918606</v>
      </c>
      <c r="AX1239" s="9">
        <v>98413329</v>
      </c>
      <c r="AY1239" s="9">
        <v>9239</v>
      </c>
      <c r="BB1239" s="9">
        <v>99918633</v>
      </c>
      <c r="BC1239" s="9">
        <v>74053</v>
      </c>
      <c r="BF1239" s="9">
        <v>99918633</v>
      </c>
      <c r="BG1239" s="9">
        <v>78502</v>
      </c>
    </row>
    <row r="1240" spans="2:59" x14ac:dyDescent="0.35">
      <c r="B1240" s="21" t="s">
        <v>1731</v>
      </c>
      <c r="C1240" s="21" t="s">
        <v>39</v>
      </c>
      <c r="D1240" s="21" t="s">
        <v>1695</v>
      </c>
      <c r="E1240" s="21" t="s">
        <v>1695</v>
      </c>
      <c r="F1240" s="21" t="str">
        <f t="shared" si="81"/>
        <v>1-1</v>
      </c>
      <c r="G1240" s="8" t="s">
        <v>1671</v>
      </c>
      <c r="H1240" s="8">
        <v>25</v>
      </c>
      <c r="I1240" s="8" t="s">
        <v>1708</v>
      </c>
      <c r="J1240" s="8" t="s">
        <v>151</v>
      </c>
      <c r="K1240" s="8">
        <v>3</v>
      </c>
      <c r="L1240" s="8" t="s">
        <v>161</v>
      </c>
      <c r="M1240" s="8">
        <v>801</v>
      </c>
      <c r="N1240" s="8">
        <v>99918579</v>
      </c>
      <c r="O1240" s="8">
        <v>99145282</v>
      </c>
      <c r="P1240" s="8">
        <v>99918579</v>
      </c>
      <c r="Q1240" s="29">
        <v>21405</v>
      </c>
      <c r="R1240" s="8">
        <v>21405</v>
      </c>
      <c r="S1240" s="8">
        <f t="shared" si="78"/>
        <v>22049</v>
      </c>
      <c r="T1240" s="8">
        <f t="shared" si="79"/>
        <v>22929</v>
      </c>
      <c r="U1240" s="8">
        <f t="shared" si="80"/>
        <v>24306</v>
      </c>
      <c r="V1240" s="21" t="s">
        <v>1710</v>
      </c>
      <c r="W1240" s="21" t="s">
        <v>1769</v>
      </c>
      <c r="X1240" s="8" t="s">
        <v>181</v>
      </c>
      <c r="Y1240" s="8" t="s">
        <v>182</v>
      </c>
      <c r="Z1240" s="8">
        <v>6</v>
      </c>
      <c r="AA1240" s="8"/>
      <c r="AB1240" s="8" t="s">
        <v>185</v>
      </c>
      <c r="AC1240" s="8" t="s">
        <v>2072</v>
      </c>
      <c r="AE1240" s="8"/>
      <c r="AL1240" s="9">
        <v>99145282</v>
      </c>
      <c r="AM1240" s="9">
        <v>21405</v>
      </c>
      <c r="AT1240" s="9">
        <v>99145246</v>
      </c>
      <c r="AU1240" s="9">
        <v>99918607</v>
      </c>
      <c r="AX1240" s="9">
        <v>98413330</v>
      </c>
      <c r="AY1240" s="9">
        <v>9239</v>
      </c>
      <c r="BB1240" s="9">
        <v>99918579</v>
      </c>
      <c r="BC1240" s="9">
        <v>22929</v>
      </c>
      <c r="BF1240" s="9">
        <v>99918579</v>
      </c>
      <c r="BG1240" s="9">
        <v>24306</v>
      </c>
    </row>
    <row r="1241" spans="2:59" x14ac:dyDescent="0.35">
      <c r="B1241" s="21" t="s">
        <v>1732</v>
      </c>
      <c r="C1241" s="21" t="s">
        <v>39</v>
      </c>
      <c r="D1241" s="21" t="s">
        <v>1695</v>
      </c>
      <c r="E1241" s="21" t="s">
        <v>1695</v>
      </c>
      <c r="F1241" s="21" t="str">
        <f t="shared" si="81"/>
        <v>1-1</v>
      </c>
      <c r="G1241" s="8" t="s">
        <v>1671</v>
      </c>
      <c r="H1241" s="8">
        <v>25</v>
      </c>
      <c r="I1241" s="8" t="s">
        <v>1708</v>
      </c>
      <c r="J1241" s="8" t="s">
        <v>154</v>
      </c>
      <c r="K1241" s="8">
        <v>3</v>
      </c>
      <c r="L1241" s="8" t="s">
        <v>161</v>
      </c>
      <c r="M1241" s="8">
        <v>801</v>
      </c>
      <c r="N1241" s="8">
        <v>99918594</v>
      </c>
      <c r="O1241" s="8">
        <v>99145311</v>
      </c>
      <c r="P1241" s="8">
        <v>99918594</v>
      </c>
      <c r="Q1241" s="29">
        <v>21485</v>
      </c>
      <c r="R1241" s="8">
        <v>21485</v>
      </c>
      <c r="S1241" s="8">
        <f t="shared" si="78"/>
        <v>22134</v>
      </c>
      <c r="T1241" s="8">
        <f t="shared" si="79"/>
        <v>23021</v>
      </c>
      <c r="U1241" s="8">
        <f t="shared" si="80"/>
        <v>24409</v>
      </c>
      <c r="V1241" s="21" t="s">
        <v>1710</v>
      </c>
      <c r="W1241" s="21" t="s">
        <v>1769</v>
      </c>
      <c r="X1241" s="8" t="s">
        <v>181</v>
      </c>
      <c r="Y1241" s="8" t="s">
        <v>182</v>
      </c>
      <c r="Z1241" s="8">
        <v>6</v>
      </c>
      <c r="AA1241" s="8"/>
      <c r="AB1241" s="8" t="s">
        <v>185</v>
      </c>
      <c r="AC1241" s="8" t="s">
        <v>2072</v>
      </c>
      <c r="AE1241" s="8"/>
      <c r="AL1241" s="9">
        <v>99145311</v>
      </c>
      <c r="AM1241" s="9">
        <v>21485</v>
      </c>
      <c r="AT1241" s="9">
        <v>99145248</v>
      </c>
      <c r="AU1241" s="9">
        <v>99918608</v>
      </c>
      <c r="AX1241" s="9">
        <v>98413331</v>
      </c>
      <c r="AY1241" s="9">
        <v>11293</v>
      </c>
      <c r="BB1241" s="9">
        <v>99918594</v>
      </c>
      <c r="BC1241" s="9">
        <v>23021</v>
      </c>
      <c r="BF1241" s="9">
        <v>99918594</v>
      </c>
      <c r="BG1241" s="9">
        <v>24409</v>
      </c>
    </row>
    <row r="1242" spans="2:59" x14ac:dyDescent="0.35">
      <c r="B1242" s="21" t="s">
        <v>1733</v>
      </c>
      <c r="C1242" s="21" t="s">
        <v>39</v>
      </c>
      <c r="D1242" s="21" t="s">
        <v>1696</v>
      </c>
      <c r="E1242" s="21" t="s">
        <v>1696</v>
      </c>
      <c r="F1242" s="21" t="str">
        <f>RIGHT(E1242,1)</f>
        <v>1</v>
      </c>
      <c r="G1242" s="8" t="s">
        <v>1671</v>
      </c>
      <c r="H1242" s="8">
        <v>40</v>
      </c>
      <c r="I1242" s="8" t="s">
        <v>170</v>
      </c>
      <c r="J1242" s="8" t="s">
        <v>151</v>
      </c>
      <c r="K1242" s="8">
        <v>3</v>
      </c>
      <c r="L1242" s="8" t="s">
        <v>161</v>
      </c>
      <c r="M1242" s="8">
        <v>1737</v>
      </c>
      <c r="N1242" s="8">
        <v>99918580</v>
      </c>
      <c r="O1242" s="8">
        <v>99145284</v>
      </c>
      <c r="P1242" s="8">
        <v>99918580</v>
      </c>
      <c r="Q1242" s="29">
        <v>26245</v>
      </c>
      <c r="R1242" s="8">
        <v>26245</v>
      </c>
      <c r="S1242" s="8">
        <f t="shared" si="78"/>
        <v>27034</v>
      </c>
      <c r="T1242" s="8">
        <f t="shared" si="79"/>
        <v>28114</v>
      </c>
      <c r="U1242" s="8">
        <f t="shared" si="80"/>
        <v>29802</v>
      </c>
      <c r="V1242" s="21" t="s">
        <v>1710</v>
      </c>
      <c r="W1242" s="21" t="s">
        <v>1769</v>
      </c>
      <c r="X1242" s="8" t="s">
        <v>181</v>
      </c>
      <c r="Y1242" s="8" t="s">
        <v>182</v>
      </c>
      <c r="Z1242" s="8">
        <v>6</v>
      </c>
      <c r="AA1242" s="8"/>
      <c r="AB1242" s="8" t="s">
        <v>185</v>
      </c>
      <c r="AC1242" s="8" t="s">
        <v>2072</v>
      </c>
      <c r="AE1242" s="8"/>
      <c r="AL1242" s="9">
        <v>99145284</v>
      </c>
      <c r="AM1242" s="9">
        <v>26245</v>
      </c>
      <c r="AT1242" s="9">
        <v>99145249</v>
      </c>
      <c r="AU1242" s="9">
        <v>99918609</v>
      </c>
      <c r="AX1242" s="9">
        <v>98413332</v>
      </c>
      <c r="AY1242" s="9">
        <v>11293</v>
      </c>
      <c r="BB1242" s="9">
        <v>99918580</v>
      </c>
      <c r="BC1242" s="9">
        <v>28114</v>
      </c>
      <c r="BF1242" s="9">
        <v>99918580</v>
      </c>
      <c r="BG1242" s="9">
        <v>29802</v>
      </c>
    </row>
    <row r="1243" spans="2:59" x14ac:dyDescent="0.35">
      <c r="B1243" s="21" t="s">
        <v>1734</v>
      </c>
      <c r="C1243" s="21" t="s">
        <v>39</v>
      </c>
      <c r="D1243" s="21" t="s">
        <v>1696</v>
      </c>
      <c r="E1243" s="21" t="s">
        <v>1696</v>
      </c>
      <c r="F1243" s="21" t="str">
        <f>RIGHT(E1243,1)</f>
        <v>1</v>
      </c>
      <c r="G1243" s="8" t="s">
        <v>1671</v>
      </c>
      <c r="H1243" s="8">
        <v>40</v>
      </c>
      <c r="I1243" s="8" t="s">
        <v>170</v>
      </c>
      <c r="J1243" s="8" t="s">
        <v>154</v>
      </c>
      <c r="K1243" s="8">
        <v>3</v>
      </c>
      <c r="L1243" s="8" t="s">
        <v>161</v>
      </c>
      <c r="M1243" s="8">
        <v>1737</v>
      </c>
      <c r="N1243" s="8">
        <v>99918595</v>
      </c>
      <c r="O1243" s="8">
        <v>99145313</v>
      </c>
      <c r="P1243" s="8">
        <v>99918595</v>
      </c>
      <c r="Q1243" s="29">
        <v>26325</v>
      </c>
      <c r="R1243" s="8">
        <v>26325</v>
      </c>
      <c r="S1243" s="8">
        <f t="shared" si="78"/>
        <v>27119</v>
      </c>
      <c r="T1243" s="8">
        <f t="shared" si="79"/>
        <v>28206</v>
      </c>
      <c r="U1243" s="8">
        <f t="shared" si="80"/>
        <v>29905</v>
      </c>
      <c r="V1243" s="21" t="s">
        <v>1710</v>
      </c>
      <c r="W1243" s="21" t="s">
        <v>1769</v>
      </c>
      <c r="X1243" s="8" t="s">
        <v>181</v>
      </c>
      <c r="Y1243" s="8" t="s">
        <v>182</v>
      </c>
      <c r="Z1243" s="8">
        <v>6</v>
      </c>
      <c r="AA1243" s="8"/>
      <c r="AB1243" s="8" t="s">
        <v>185</v>
      </c>
      <c r="AC1243" s="8" t="s">
        <v>2072</v>
      </c>
      <c r="AE1243" s="8"/>
      <c r="AL1243" s="9">
        <v>99145313</v>
      </c>
      <c r="AM1243" s="9">
        <v>26325</v>
      </c>
      <c r="AT1243" s="9">
        <v>99145250</v>
      </c>
      <c r="AU1243" s="9">
        <v>99918610</v>
      </c>
      <c r="AX1243" s="9">
        <v>98413333</v>
      </c>
      <c r="AY1243" s="9">
        <v>15148</v>
      </c>
      <c r="BB1243" s="9">
        <v>99918595</v>
      </c>
      <c r="BC1243" s="9">
        <v>28206</v>
      </c>
      <c r="BF1243" s="9">
        <v>99918595</v>
      </c>
      <c r="BG1243" s="9">
        <v>29905</v>
      </c>
    </row>
    <row r="1244" spans="2:59" x14ac:dyDescent="0.35">
      <c r="B1244" s="21" t="s">
        <v>1735</v>
      </c>
      <c r="C1244" s="21" t="s">
        <v>39</v>
      </c>
      <c r="D1244" s="21" t="s">
        <v>1697</v>
      </c>
      <c r="E1244" s="21" t="s">
        <v>1697</v>
      </c>
      <c r="F1244" s="21" t="str">
        <f>MID(E1244,9,3)</f>
        <v>2-2</v>
      </c>
      <c r="G1244" s="8" t="s">
        <v>1671</v>
      </c>
      <c r="H1244" s="8">
        <v>50</v>
      </c>
      <c r="I1244" s="8" t="s">
        <v>177</v>
      </c>
      <c r="J1244" s="8" t="s">
        <v>151</v>
      </c>
      <c r="K1244" s="8">
        <v>3</v>
      </c>
      <c r="L1244" s="8" t="s">
        <v>161</v>
      </c>
      <c r="M1244" s="8">
        <v>1232</v>
      </c>
      <c r="N1244" s="8">
        <v>99918582</v>
      </c>
      <c r="O1244" s="8">
        <v>99145285</v>
      </c>
      <c r="P1244" s="8">
        <v>99918582</v>
      </c>
      <c r="Q1244" s="29">
        <v>31320</v>
      </c>
      <c r="R1244" s="8">
        <v>31320</v>
      </c>
      <c r="S1244" s="8">
        <f t="shared" si="78"/>
        <v>32261</v>
      </c>
      <c r="T1244" s="8">
        <f t="shared" si="79"/>
        <v>33550</v>
      </c>
      <c r="U1244" s="8">
        <f t="shared" si="80"/>
        <v>35564</v>
      </c>
      <c r="V1244" s="21" t="s">
        <v>1710</v>
      </c>
      <c r="W1244" s="21" t="s">
        <v>1769</v>
      </c>
      <c r="X1244" s="8" t="s">
        <v>181</v>
      </c>
      <c r="Y1244" s="8" t="s">
        <v>182</v>
      </c>
      <c r="Z1244" s="8">
        <v>6</v>
      </c>
      <c r="AA1244" s="8"/>
      <c r="AB1244" s="8" t="s">
        <v>185</v>
      </c>
      <c r="AC1244" s="8" t="s">
        <v>2072</v>
      </c>
      <c r="AE1244" s="8"/>
      <c r="AL1244" s="9">
        <v>99145285</v>
      </c>
      <c r="AM1244" s="9">
        <v>31320</v>
      </c>
      <c r="AT1244" s="9">
        <v>99145251</v>
      </c>
      <c r="AU1244" s="9">
        <v>99918611</v>
      </c>
      <c r="AX1244" s="9">
        <v>98413334</v>
      </c>
      <c r="AY1244" s="9">
        <v>15148</v>
      </c>
      <c r="BB1244" s="9">
        <v>99918582</v>
      </c>
      <c r="BC1244" s="9">
        <v>33550</v>
      </c>
      <c r="BF1244" s="9">
        <v>99918582</v>
      </c>
      <c r="BG1244" s="9">
        <v>35564</v>
      </c>
    </row>
    <row r="1245" spans="2:59" x14ac:dyDescent="0.35">
      <c r="B1245" s="21" t="s">
        <v>1736</v>
      </c>
      <c r="C1245" s="21" t="s">
        <v>39</v>
      </c>
      <c r="D1245" s="21" t="s">
        <v>1697</v>
      </c>
      <c r="E1245" s="21" t="s">
        <v>1697</v>
      </c>
      <c r="F1245" s="21" t="str">
        <f>MID(E1245,9,3)</f>
        <v>2-2</v>
      </c>
      <c r="G1245" s="8" t="s">
        <v>1671</v>
      </c>
      <c r="H1245" s="8">
        <v>50</v>
      </c>
      <c r="I1245" s="8" t="s">
        <v>177</v>
      </c>
      <c r="J1245" s="8" t="s">
        <v>154</v>
      </c>
      <c r="K1245" s="8">
        <v>3</v>
      </c>
      <c r="L1245" s="8" t="s">
        <v>161</v>
      </c>
      <c r="M1245" s="8">
        <v>1232</v>
      </c>
      <c r="N1245" s="8">
        <v>99918596</v>
      </c>
      <c r="O1245" s="8">
        <v>99145314</v>
      </c>
      <c r="P1245" s="8">
        <v>99918596</v>
      </c>
      <c r="Q1245" s="29">
        <v>31400</v>
      </c>
      <c r="R1245" s="8">
        <v>31400</v>
      </c>
      <c r="S1245" s="8">
        <f t="shared" si="78"/>
        <v>32347</v>
      </c>
      <c r="T1245" s="8">
        <f t="shared" si="79"/>
        <v>33642</v>
      </c>
      <c r="U1245" s="8">
        <f t="shared" si="80"/>
        <v>35668</v>
      </c>
      <c r="V1245" s="21" t="s">
        <v>1710</v>
      </c>
      <c r="W1245" s="21" t="s">
        <v>1769</v>
      </c>
      <c r="X1245" s="8" t="s">
        <v>181</v>
      </c>
      <c r="Y1245" s="8" t="s">
        <v>182</v>
      </c>
      <c r="Z1245" s="8">
        <v>6</v>
      </c>
      <c r="AA1245" s="8"/>
      <c r="AB1245" s="8" t="s">
        <v>185</v>
      </c>
      <c r="AC1245" s="8" t="s">
        <v>2072</v>
      </c>
      <c r="AE1245" s="8"/>
      <c r="AL1245" s="9">
        <v>99145314</v>
      </c>
      <c r="AM1245" s="9">
        <v>31400</v>
      </c>
      <c r="AT1245" s="9">
        <v>99145252</v>
      </c>
      <c r="AU1245" s="9">
        <v>99918612</v>
      </c>
      <c r="AX1245" s="9">
        <v>98413335</v>
      </c>
      <c r="AY1245" s="9">
        <v>17089</v>
      </c>
      <c r="BB1245" s="9">
        <v>99918596</v>
      </c>
      <c r="BC1245" s="9">
        <v>33642</v>
      </c>
      <c r="BF1245" s="9">
        <v>99918596</v>
      </c>
      <c r="BG1245" s="9">
        <v>35668</v>
      </c>
    </row>
    <row r="1246" spans="2:59" x14ac:dyDescent="0.35">
      <c r="B1246" s="21" t="s">
        <v>1737</v>
      </c>
      <c r="C1246" s="21" t="s">
        <v>39</v>
      </c>
      <c r="D1246" s="21" t="s">
        <v>1698</v>
      </c>
      <c r="E1246" s="21" t="s">
        <v>1698</v>
      </c>
      <c r="F1246" s="21" t="str">
        <f>MID(E1246,9,3)</f>
        <v>2-1</v>
      </c>
      <c r="G1246" s="8" t="s">
        <v>1671</v>
      </c>
      <c r="H1246" s="8">
        <v>60</v>
      </c>
      <c r="I1246" s="8" t="s">
        <v>1665</v>
      </c>
      <c r="J1246" s="8" t="s">
        <v>151</v>
      </c>
      <c r="K1246" s="8">
        <v>3</v>
      </c>
      <c r="L1246" s="8" t="s">
        <v>161</v>
      </c>
      <c r="M1246" s="8">
        <v>1283</v>
      </c>
      <c r="N1246" s="8">
        <v>99918583</v>
      </c>
      <c r="O1246" s="8">
        <v>99145287</v>
      </c>
      <c r="P1246" s="8">
        <v>99918583</v>
      </c>
      <c r="Q1246" s="29">
        <v>34650</v>
      </c>
      <c r="R1246" s="8">
        <v>34650</v>
      </c>
      <c r="S1246" s="8">
        <f t="shared" si="78"/>
        <v>35691</v>
      </c>
      <c r="T1246" s="8">
        <f t="shared" si="79"/>
        <v>37117</v>
      </c>
      <c r="U1246" s="8">
        <f t="shared" si="80"/>
        <v>39345</v>
      </c>
      <c r="V1246" s="21" t="s">
        <v>1710</v>
      </c>
      <c r="W1246" s="21" t="s">
        <v>1769</v>
      </c>
      <c r="X1246" s="8" t="s">
        <v>181</v>
      </c>
      <c r="Y1246" s="8" t="s">
        <v>182</v>
      </c>
      <c r="Z1246" s="8">
        <v>6</v>
      </c>
      <c r="AA1246" s="8"/>
      <c r="AB1246" s="8" t="s">
        <v>185</v>
      </c>
      <c r="AC1246" s="8" t="s">
        <v>2072</v>
      </c>
      <c r="AE1246" s="8"/>
      <c r="AL1246" s="9">
        <v>99145287</v>
      </c>
      <c r="AM1246" s="9">
        <v>34650</v>
      </c>
      <c r="AT1246" s="9">
        <v>99505320</v>
      </c>
      <c r="AU1246" s="9">
        <v>99918613</v>
      </c>
      <c r="AX1246" s="9">
        <v>98413337</v>
      </c>
      <c r="AY1246" s="9">
        <v>17089</v>
      </c>
      <c r="BB1246" s="9">
        <v>99918583</v>
      </c>
      <c r="BC1246" s="9">
        <v>37117</v>
      </c>
      <c r="BF1246" s="9">
        <v>99918583</v>
      </c>
      <c r="BG1246" s="9">
        <v>39345</v>
      </c>
    </row>
    <row r="1247" spans="2:59" x14ac:dyDescent="0.35">
      <c r="B1247" s="21" t="s">
        <v>1738</v>
      </c>
      <c r="C1247" s="21" t="s">
        <v>39</v>
      </c>
      <c r="D1247" s="21" t="s">
        <v>1698</v>
      </c>
      <c r="E1247" s="21" t="s">
        <v>1698</v>
      </c>
      <c r="F1247" s="21" t="str">
        <f>RIGHT(E1247,1)</f>
        <v>1</v>
      </c>
      <c r="G1247" s="8" t="s">
        <v>1671</v>
      </c>
      <c r="H1247" s="8">
        <v>60</v>
      </c>
      <c r="I1247" s="8" t="s">
        <v>1665</v>
      </c>
      <c r="J1247" s="8" t="s">
        <v>154</v>
      </c>
      <c r="K1247" s="8">
        <v>3</v>
      </c>
      <c r="L1247" s="8" t="s">
        <v>161</v>
      </c>
      <c r="M1247" s="8">
        <v>1283</v>
      </c>
      <c r="N1247" s="8">
        <v>99918597</v>
      </c>
      <c r="O1247" s="8">
        <v>99145315</v>
      </c>
      <c r="P1247" s="8">
        <v>99918597</v>
      </c>
      <c r="Q1247" s="29">
        <v>34730</v>
      </c>
      <c r="R1247" s="8">
        <v>34730</v>
      </c>
      <c r="S1247" s="8">
        <f t="shared" si="78"/>
        <v>35776</v>
      </c>
      <c r="T1247" s="8">
        <f t="shared" si="79"/>
        <v>37210</v>
      </c>
      <c r="U1247" s="8">
        <f t="shared" si="80"/>
        <v>39449</v>
      </c>
      <c r="V1247" s="21" t="s">
        <v>1710</v>
      </c>
      <c r="W1247" s="21" t="s">
        <v>1769</v>
      </c>
      <c r="X1247" s="8" t="s">
        <v>181</v>
      </c>
      <c r="Y1247" s="8" t="s">
        <v>182</v>
      </c>
      <c r="Z1247" s="8">
        <v>6</v>
      </c>
      <c r="AA1247" s="8"/>
      <c r="AB1247" s="8" t="s">
        <v>185</v>
      </c>
      <c r="AC1247" s="8" t="s">
        <v>2072</v>
      </c>
      <c r="AE1247" s="8"/>
      <c r="AL1247" s="9">
        <v>99145315</v>
      </c>
      <c r="AM1247" s="9">
        <v>34730</v>
      </c>
      <c r="AT1247" s="9">
        <v>99145253</v>
      </c>
      <c r="AU1247" s="9">
        <v>99918614</v>
      </c>
      <c r="AX1247" s="9">
        <v>98413338</v>
      </c>
      <c r="AY1247" s="9">
        <v>18490</v>
      </c>
      <c r="BB1247" s="9">
        <v>99918597</v>
      </c>
      <c r="BC1247" s="9">
        <v>37210</v>
      </c>
      <c r="BF1247" s="9">
        <v>99918597</v>
      </c>
      <c r="BG1247" s="9">
        <v>39449</v>
      </c>
    </row>
    <row r="1248" spans="2:59" x14ac:dyDescent="0.35">
      <c r="B1248" s="21" t="s">
        <v>1739</v>
      </c>
      <c r="C1248" s="21" t="s">
        <v>39</v>
      </c>
      <c r="D1248" s="21" t="s">
        <v>1699</v>
      </c>
      <c r="E1248" s="21" t="s">
        <v>1699</v>
      </c>
      <c r="F1248" s="21" t="str">
        <f>RIGHT(E1248,1)</f>
        <v>2</v>
      </c>
      <c r="G1248" s="8" t="s">
        <v>1671</v>
      </c>
      <c r="H1248" s="8">
        <v>75</v>
      </c>
      <c r="I1248" s="8" t="s">
        <v>1709</v>
      </c>
      <c r="J1248" s="8" t="s">
        <v>151</v>
      </c>
      <c r="K1248" s="8">
        <v>3</v>
      </c>
      <c r="L1248" s="8" t="s">
        <v>161</v>
      </c>
      <c r="M1248" s="8">
        <v>1613</v>
      </c>
      <c r="N1248" s="8">
        <v>99918584</v>
      </c>
      <c r="O1248" s="8">
        <v>99145288</v>
      </c>
      <c r="P1248" s="8">
        <v>99918584</v>
      </c>
      <c r="Q1248" s="29">
        <v>39785</v>
      </c>
      <c r="R1248" s="8">
        <v>39785</v>
      </c>
      <c r="S1248" s="8">
        <f t="shared" si="78"/>
        <v>40980</v>
      </c>
      <c r="T1248" s="8">
        <f t="shared" si="79"/>
        <v>42618</v>
      </c>
      <c r="U1248" s="8">
        <f t="shared" si="80"/>
        <v>45176</v>
      </c>
      <c r="V1248" s="21" t="s">
        <v>1710</v>
      </c>
      <c r="W1248" s="21" t="s">
        <v>1769</v>
      </c>
      <c r="X1248" s="8" t="s">
        <v>181</v>
      </c>
      <c r="Y1248" s="8" t="s">
        <v>182</v>
      </c>
      <c r="Z1248" s="8">
        <v>6</v>
      </c>
      <c r="AA1248" s="8"/>
      <c r="AB1248" s="8" t="s">
        <v>185</v>
      </c>
      <c r="AC1248" s="8" t="s">
        <v>2072</v>
      </c>
      <c r="AE1248" s="8"/>
      <c r="AL1248" s="9">
        <v>99145288</v>
      </c>
      <c r="AM1248" s="9">
        <v>39785</v>
      </c>
      <c r="AT1248" s="9">
        <v>99145254</v>
      </c>
      <c r="AU1248" s="9">
        <v>99918615</v>
      </c>
      <c r="AX1248" s="9">
        <v>98413339</v>
      </c>
      <c r="AY1248" s="9">
        <v>18490</v>
      </c>
      <c r="BB1248" s="9">
        <v>99918584</v>
      </c>
      <c r="BC1248" s="9">
        <v>42618</v>
      </c>
      <c r="BF1248" s="9">
        <v>99918584</v>
      </c>
      <c r="BG1248" s="9">
        <v>45176</v>
      </c>
    </row>
    <row r="1249" spans="2:59" x14ac:dyDescent="0.35">
      <c r="B1249" s="21" t="s">
        <v>1740</v>
      </c>
      <c r="C1249" s="21" t="s">
        <v>39</v>
      </c>
      <c r="D1249" s="21" t="s">
        <v>1699</v>
      </c>
      <c r="E1249" s="21" t="s">
        <v>1699</v>
      </c>
      <c r="F1249" s="21" t="str">
        <f>RIGHT(E1249,1)</f>
        <v>2</v>
      </c>
      <c r="G1249" s="8" t="s">
        <v>1671</v>
      </c>
      <c r="H1249" s="8">
        <v>75</v>
      </c>
      <c r="I1249" s="8" t="s">
        <v>1709</v>
      </c>
      <c r="J1249" s="8" t="s">
        <v>154</v>
      </c>
      <c r="K1249" s="8">
        <v>3</v>
      </c>
      <c r="L1249" s="8" t="s">
        <v>161</v>
      </c>
      <c r="M1249" s="8">
        <v>1613</v>
      </c>
      <c r="N1249" s="8">
        <v>99918598</v>
      </c>
      <c r="O1249" s="8">
        <v>99145316</v>
      </c>
      <c r="P1249" s="8">
        <v>99918598</v>
      </c>
      <c r="Q1249" s="29">
        <v>39865</v>
      </c>
      <c r="R1249" s="8">
        <v>39865</v>
      </c>
      <c r="S1249" s="8">
        <f t="shared" si="78"/>
        <v>41065</v>
      </c>
      <c r="T1249" s="8">
        <f t="shared" si="79"/>
        <v>42710</v>
      </c>
      <c r="U1249" s="8">
        <f t="shared" si="80"/>
        <v>45279</v>
      </c>
      <c r="V1249" s="21" t="s">
        <v>1710</v>
      </c>
      <c r="W1249" s="21" t="s">
        <v>1769</v>
      </c>
      <c r="X1249" s="8" t="s">
        <v>181</v>
      </c>
      <c r="Y1249" s="8" t="s">
        <v>182</v>
      </c>
      <c r="Z1249" s="8">
        <v>6</v>
      </c>
      <c r="AA1249" s="8"/>
      <c r="AB1249" s="8" t="s">
        <v>185</v>
      </c>
      <c r="AC1249" s="8" t="s">
        <v>2072</v>
      </c>
      <c r="AE1249" s="8"/>
      <c r="AL1249" s="9">
        <v>99145316</v>
      </c>
      <c r="AM1249" s="9">
        <v>39865</v>
      </c>
      <c r="AT1249" s="9">
        <v>99505329</v>
      </c>
      <c r="AU1249" s="9">
        <v>99918616</v>
      </c>
      <c r="AX1249" s="9">
        <v>98413340</v>
      </c>
      <c r="AY1249" s="9">
        <v>19103</v>
      </c>
      <c r="BB1249" s="9">
        <v>99918598</v>
      </c>
      <c r="BC1249" s="9">
        <v>42710</v>
      </c>
      <c r="BF1249" s="9">
        <v>99918598</v>
      </c>
      <c r="BG1249" s="9">
        <v>45279</v>
      </c>
    </row>
    <row r="1250" spans="2:59" x14ac:dyDescent="0.35">
      <c r="B1250" s="21" t="s">
        <v>1741</v>
      </c>
      <c r="C1250" s="21" t="s">
        <v>39</v>
      </c>
      <c r="D1250" s="21" t="s">
        <v>1700</v>
      </c>
      <c r="E1250" s="21" t="s">
        <v>1700</v>
      </c>
      <c r="F1250" s="21" t="str">
        <f>MID(E1250,9,3)</f>
        <v>3-2</v>
      </c>
      <c r="G1250" s="8" t="s">
        <v>1671</v>
      </c>
      <c r="H1250" s="8">
        <v>75</v>
      </c>
      <c r="I1250" s="8" t="s">
        <v>1709</v>
      </c>
      <c r="J1250" s="8" t="s">
        <v>151</v>
      </c>
      <c r="K1250" s="8">
        <v>3</v>
      </c>
      <c r="L1250" s="8" t="s">
        <v>161</v>
      </c>
      <c r="M1250" s="8">
        <v>1626</v>
      </c>
      <c r="N1250" s="8">
        <v>99918585</v>
      </c>
      <c r="O1250" s="8">
        <v>99145289</v>
      </c>
      <c r="P1250" s="8">
        <v>99918585</v>
      </c>
      <c r="Q1250" s="29">
        <v>43995</v>
      </c>
      <c r="R1250" s="8">
        <v>43995</v>
      </c>
      <c r="S1250" s="8">
        <f t="shared" si="78"/>
        <v>45316</v>
      </c>
      <c r="T1250" s="8">
        <f t="shared" si="79"/>
        <v>47128</v>
      </c>
      <c r="U1250" s="8">
        <f t="shared" si="80"/>
        <v>49956</v>
      </c>
      <c r="V1250" s="21" t="s">
        <v>1710</v>
      </c>
      <c r="W1250" s="21" t="s">
        <v>1769</v>
      </c>
      <c r="X1250" s="8" t="s">
        <v>181</v>
      </c>
      <c r="Y1250" s="8" t="s">
        <v>182</v>
      </c>
      <c r="Z1250" s="8">
        <v>6</v>
      </c>
      <c r="AA1250" s="8"/>
      <c r="AB1250" s="8" t="s">
        <v>185</v>
      </c>
      <c r="AC1250" s="8" t="s">
        <v>2072</v>
      </c>
      <c r="AE1250" s="8"/>
      <c r="AL1250" s="9">
        <v>99145289</v>
      </c>
      <c r="AM1250" s="9">
        <v>43995</v>
      </c>
      <c r="AT1250" s="9">
        <v>99145255</v>
      </c>
      <c r="AU1250" s="9">
        <v>99918617</v>
      </c>
      <c r="AX1250" s="9">
        <v>98413341</v>
      </c>
      <c r="AY1250" s="9">
        <v>19103</v>
      </c>
      <c r="BB1250" s="9">
        <v>99918585</v>
      </c>
      <c r="BC1250" s="9">
        <v>47128</v>
      </c>
      <c r="BF1250" s="9">
        <v>99918585</v>
      </c>
      <c r="BG1250" s="9">
        <v>49956</v>
      </c>
    </row>
    <row r="1251" spans="2:59" x14ac:dyDescent="0.35">
      <c r="B1251" s="21" t="s">
        <v>1742</v>
      </c>
      <c r="C1251" s="21" t="s">
        <v>39</v>
      </c>
      <c r="D1251" s="21" t="s">
        <v>1700</v>
      </c>
      <c r="E1251" s="21" t="s">
        <v>1700</v>
      </c>
      <c r="F1251" s="21" t="str">
        <f>MID(E1251,9,3)</f>
        <v>3-2</v>
      </c>
      <c r="G1251" s="8" t="s">
        <v>1671</v>
      </c>
      <c r="H1251" s="8">
        <v>75</v>
      </c>
      <c r="I1251" s="8" t="s">
        <v>1709</v>
      </c>
      <c r="J1251" s="8" t="s">
        <v>154</v>
      </c>
      <c r="K1251" s="8">
        <v>3</v>
      </c>
      <c r="L1251" s="8" t="s">
        <v>161</v>
      </c>
      <c r="M1251" s="8">
        <v>1626</v>
      </c>
      <c r="N1251" s="8">
        <v>99918599</v>
      </c>
      <c r="O1251" s="8">
        <v>99145317</v>
      </c>
      <c r="P1251" s="8">
        <v>99918599</v>
      </c>
      <c r="Q1251" s="29">
        <v>44075</v>
      </c>
      <c r="R1251" s="8">
        <v>44075</v>
      </c>
      <c r="S1251" s="8">
        <f t="shared" si="78"/>
        <v>45402</v>
      </c>
      <c r="T1251" s="8">
        <f t="shared" si="79"/>
        <v>47220</v>
      </c>
      <c r="U1251" s="8">
        <f t="shared" si="80"/>
        <v>50060</v>
      </c>
      <c r="V1251" s="21" t="s">
        <v>1710</v>
      </c>
      <c r="W1251" s="21" t="s">
        <v>1769</v>
      </c>
      <c r="X1251" s="8" t="s">
        <v>181</v>
      </c>
      <c r="Y1251" s="8" t="s">
        <v>182</v>
      </c>
      <c r="Z1251" s="8">
        <v>6</v>
      </c>
      <c r="AA1251" s="8"/>
      <c r="AB1251" s="8" t="s">
        <v>185</v>
      </c>
      <c r="AC1251" s="8" t="s">
        <v>2072</v>
      </c>
      <c r="AE1251" s="8"/>
      <c r="AL1251" s="9">
        <v>99145317</v>
      </c>
      <c r="AM1251" s="9">
        <v>44075</v>
      </c>
      <c r="AT1251" s="9">
        <v>99505348</v>
      </c>
      <c r="AU1251" s="9">
        <v>99918618</v>
      </c>
      <c r="AX1251" s="9">
        <v>98413342</v>
      </c>
      <c r="AY1251" s="9">
        <v>20019</v>
      </c>
      <c r="BB1251" s="9">
        <v>99918599</v>
      </c>
      <c r="BC1251" s="9">
        <v>47220</v>
      </c>
      <c r="BF1251" s="9">
        <v>99918599</v>
      </c>
      <c r="BG1251" s="9">
        <v>50060</v>
      </c>
    </row>
    <row r="1252" spans="2:59" x14ac:dyDescent="0.35">
      <c r="B1252" s="21" t="s">
        <v>1743</v>
      </c>
      <c r="C1252" s="21" t="s">
        <v>39</v>
      </c>
      <c r="D1252" s="21" t="s">
        <v>1701</v>
      </c>
      <c r="E1252" s="21" t="s">
        <v>1701</v>
      </c>
      <c r="F1252" s="21" t="str">
        <f>MID(E1252,9,3)</f>
        <v>3-1</v>
      </c>
      <c r="G1252" s="8" t="s">
        <v>1671</v>
      </c>
      <c r="H1252" s="8">
        <v>100</v>
      </c>
      <c r="I1252" s="8" t="s">
        <v>1691</v>
      </c>
      <c r="J1252" s="8" t="s">
        <v>151</v>
      </c>
      <c r="K1252" s="8">
        <v>3</v>
      </c>
      <c r="L1252" s="8">
        <v>460</v>
      </c>
      <c r="M1252" s="8">
        <v>2349</v>
      </c>
      <c r="N1252" s="8">
        <v>99918586</v>
      </c>
      <c r="O1252" s="8">
        <v>99505322</v>
      </c>
      <c r="P1252" s="8">
        <v>99918586</v>
      </c>
      <c r="Q1252" s="29">
        <v>48130</v>
      </c>
      <c r="R1252" s="8">
        <v>48130</v>
      </c>
      <c r="S1252" s="8">
        <f t="shared" si="78"/>
        <v>49575</v>
      </c>
      <c r="T1252" s="8">
        <f t="shared" si="79"/>
        <v>51557</v>
      </c>
      <c r="U1252" s="8">
        <f t="shared" si="80"/>
        <v>54652</v>
      </c>
      <c r="V1252" s="21" t="s">
        <v>1710</v>
      </c>
      <c r="W1252" s="21" t="s">
        <v>1769</v>
      </c>
      <c r="X1252" s="8" t="s">
        <v>181</v>
      </c>
      <c r="Y1252" s="8" t="s">
        <v>182</v>
      </c>
      <c r="Z1252" s="8">
        <v>6</v>
      </c>
      <c r="AA1252" s="8"/>
      <c r="AB1252" s="8" t="s">
        <v>185</v>
      </c>
      <c r="AC1252" s="8" t="s">
        <v>2072</v>
      </c>
      <c r="AE1252" s="8"/>
      <c r="AL1252" s="9">
        <v>99505322</v>
      </c>
      <c r="AM1252" s="9">
        <v>48130</v>
      </c>
      <c r="AT1252" s="9">
        <v>99145256</v>
      </c>
      <c r="AU1252" s="9">
        <v>99918619</v>
      </c>
      <c r="AX1252" s="9">
        <v>98413343</v>
      </c>
      <c r="AY1252" s="9">
        <v>20019</v>
      </c>
      <c r="BB1252" s="9">
        <v>99918586</v>
      </c>
      <c r="BC1252" s="9">
        <v>51557</v>
      </c>
      <c r="BF1252" s="9">
        <v>99918586</v>
      </c>
      <c r="BG1252" s="9">
        <v>54652</v>
      </c>
    </row>
    <row r="1253" spans="2:59" x14ac:dyDescent="0.35">
      <c r="B1253" s="21" t="s">
        <v>1744</v>
      </c>
      <c r="C1253" s="21" t="s">
        <v>39</v>
      </c>
      <c r="D1253" s="21" t="s">
        <v>1701</v>
      </c>
      <c r="E1253" s="21" t="s">
        <v>1701</v>
      </c>
      <c r="F1253" s="21" t="str">
        <f>MID(E1253,9,3)</f>
        <v>3-1</v>
      </c>
      <c r="G1253" s="8" t="s">
        <v>1671</v>
      </c>
      <c r="H1253" s="8">
        <v>100</v>
      </c>
      <c r="I1253" s="8" t="s">
        <v>1691</v>
      </c>
      <c r="J1253" s="8" t="s">
        <v>154</v>
      </c>
      <c r="K1253" s="8">
        <v>3</v>
      </c>
      <c r="L1253" s="8">
        <v>460</v>
      </c>
      <c r="M1253" s="8">
        <v>2349</v>
      </c>
      <c r="N1253" s="8">
        <v>99918600</v>
      </c>
      <c r="O1253" s="8">
        <v>99505324</v>
      </c>
      <c r="P1253" s="8">
        <v>99918600</v>
      </c>
      <c r="Q1253" s="29">
        <v>48210</v>
      </c>
      <c r="R1253" s="8">
        <v>48210</v>
      </c>
      <c r="S1253" s="8">
        <f t="shared" si="78"/>
        <v>49661</v>
      </c>
      <c r="T1253" s="8">
        <f t="shared" si="79"/>
        <v>51649</v>
      </c>
      <c r="U1253" s="8">
        <f t="shared" si="80"/>
        <v>54755</v>
      </c>
      <c r="V1253" s="21" t="s">
        <v>1710</v>
      </c>
      <c r="W1253" s="21" t="s">
        <v>1769</v>
      </c>
      <c r="X1253" s="8" t="s">
        <v>181</v>
      </c>
      <c r="Y1253" s="8" t="s">
        <v>182</v>
      </c>
      <c r="Z1253" s="8">
        <v>6</v>
      </c>
      <c r="AA1253" s="8"/>
      <c r="AB1253" s="8" t="s">
        <v>185</v>
      </c>
      <c r="AC1253" s="8" t="s">
        <v>2072</v>
      </c>
      <c r="AE1253" s="8"/>
      <c r="AL1253" s="9">
        <v>99505324</v>
      </c>
      <c r="AM1253" s="9">
        <v>48210</v>
      </c>
      <c r="AT1253" s="9">
        <v>99145264</v>
      </c>
      <c r="AU1253" s="9">
        <v>99918620</v>
      </c>
      <c r="AX1253" s="9">
        <v>98413344</v>
      </c>
      <c r="AY1253" s="9">
        <v>21178</v>
      </c>
      <c r="BB1253" s="9">
        <v>99918600</v>
      </c>
      <c r="BC1253" s="9">
        <v>51649</v>
      </c>
      <c r="BF1253" s="9">
        <v>99918600</v>
      </c>
      <c r="BG1253" s="9">
        <v>54755</v>
      </c>
    </row>
    <row r="1254" spans="2:59" x14ac:dyDescent="0.35">
      <c r="B1254" s="21" t="s">
        <v>1745</v>
      </c>
      <c r="C1254" s="21" t="s">
        <v>39</v>
      </c>
      <c r="D1254" s="21" t="s">
        <v>1702</v>
      </c>
      <c r="E1254" s="21" t="s">
        <v>1702</v>
      </c>
      <c r="F1254" s="21" t="str">
        <f>RIGHT(E1254,1)</f>
        <v>3</v>
      </c>
      <c r="G1254" s="8" t="s">
        <v>1671</v>
      </c>
      <c r="H1254" s="8">
        <v>100</v>
      </c>
      <c r="I1254" s="8" t="s">
        <v>1691</v>
      </c>
      <c r="J1254" s="8" t="s">
        <v>151</v>
      </c>
      <c r="K1254" s="8">
        <v>3</v>
      </c>
      <c r="L1254" s="8">
        <v>460</v>
      </c>
      <c r="M1254" s="8">
        <v>2349</v>
      </c>
      <c r="N1254" s="8">
        <v>99918587</v>
      </c>
      <c r="O1254" s="8">
        <v>99145290</v>
      </c>
      <c r="P1254" s="8">
        <v>99918587</v>
      </c>
      <c r="Q1254" s="29">
        <v>49445</v>
      </c>
      <c r="R1254" s="8">
        <v>49445</v>
      </c>
      <c r="S1254" s="8">
        <f t="shared" si="78"/>
        <v>50930</v>
      </c>
      <c r="T1254" s="8">
        <f t="shared" si="79"/>
        <v>52966</v>
      </c>
      <c r="U1254" s="8">
        <f t="shared" si="80"/>
        <v>56145</v>
      </c>
      <c r="V1254" s="21" t="s">
        <v>1710</v>
      </c>
      <c r="W1254" s="21" t="s">
        <v>1769</v>
      </c>
      <c r="X1254" s="8" t="s">
        <v>181</v>
      </c>
      <c r="Y1254" s="8" t="s">
        <v>182</v>
      </c>
      <c r="Z1254" s="8">
        <v>6</v>
      </c>
      <c r="AA1254" s="8"/>
      <c r="AB1254" s="8" t="s">
        <v>185</v>
      </c>
      <c r="AC1254" s="8" t="s">
        <v>2072</v>
      </c>
      <c r="AE1254" s="8"/>
      <c r="AL1254" s="9">
        <v>99145290</v>
      </c>
      <c r="AM1254" s="9">
        <v>49445</v>
      </c>
      <c r="AT1254" s="9">
        <v>99145265</v>
      </c>
      <c r="AU1254" s="9">
        <v>99918621</v>
      </c>
      <c r="AX1254" s="9">
        <v>98413345</v>
      </c>
      <c r="AY1254" s="9">
        <v>21573</v>
      </c>
      <c r="BB1254" s="9">
        <v>99918587</v>
      </c>
      <c r="BC1254" s="9">
        <v>52966</v>
      </c>
      <c r="BF1254" s="9">
        <v>99918587</v>
      </c>
      <c r="BG1254" s="9">
        <v>56145</v>
      </c>
    </row>
    <row r="1255" spans="2:59" x14ac:dyDescent="0.35">
      <c r="B1255" s="21" t="s">
        <v>1746</v>
      </c>
      <c r="C1255" s="21" t="s">
        <v>39</v>
      </c>
      <c r="D1255" s="21" t="s">
        <v>1702</v>
      </c>
      <c r="E1255" s="21" t="s">
        <v>1702</v>
      </c>
      <c r="F1255" s="21" t="str">
        <f>RIGHT(E1255,1)</f>
        <v>3</v>
      </c>
      <c r="G1255" s="8" t="s">
        <v>1671</v>
      </c>
      <c r="H1255" s="8">
        <v>100</v>
      </c>
      <c r="I1255" s="8" t="s">
        <v>1691</v>
      </c>
      <c r="J1255" s="8" t="s">
        <v>154</v>
      </c>
      <c r="K1255" s="8">
        <v>3</v>
      </c>
      <c r="L1255" s="8">
        <v>460</v>
      </c>
      <c r="M1255" s="8">
        <v>2349</v>
      </c>
      <c r="N1255" s="8">
        <v>99918601</v>
      </c>
      <c r="O1255" s="8">
        <v>99145318</v>
      </c>
      <c r="P1255" s="8">
        <v>99918601</v>
      </c>
      <c r="Q1255" s="29">
        <v>49525</v>
      </c>
      <c r="R1255" s="8">
        <v>49525</v>
      </c>
      <c r="S1255" s="8">
        <f t="shared" si="78"/>
        <v>51015</v>
      </c>
      <c r="T1255" s="8">
        <f t="shared" si="79"/>
        <v>53058</v>
      </c>
      <c r="U1255" s="8">
        <f t="shared" si="80"/>
        <v>56248</v>
      </c>
      <c r="V1255" s="21" t="s">
        <v>1710</v>
      </c>
      <c r="W1255" s="21" t="s">
        <v>1769</v>
      </c>
      <c r="X1255" s="8" t="s">
        <v>181</v>
      </c>
      <c r="Y1255" s="8" t="s">
        <v>182</v>
      </c>
      <c r="Z1255" s="8">
        <v>6</v>
      </c>
      <c r="AA1255" s="8"/>
      <c r="AB1255" s="8" t="s">
        <v>185</v>
      </c>
      <c r="AC1255" s="8" t="s">
        <v>2072</v>
      </c>
      <c r="AE1255" s="8"/>
      <c r="AL1255" s="9">
        <v>99145318</v>
      </c>
      <c r="AM1255" s="9">
        <v>49525</v>
      </c>
      <c r="AT1255" s="9">
        <v>99145266</v>
      </c>
      <c r="AU1255" s="9">
        <v>99918622</v>
      </c>
      <c r="AX1255" s="9">
        <v>98413346</v>
      </c>
      <c r="AY1255" s="9">
        <v>23561</v>
      </c>
      <c r="BB1255" s="9">
        <v>99918601</v>
      </c>
      <c r="BC1255" s="9">
        <v>53058</v>
      </c>
      <c r="BF1255" s="9">
        <v>99918601</v>
      </c>
      <c r="BG1255" s="9">
        <v>56248</v>
      </c>
    </row>
    <row r="1256" spans="2:59" x14ac:dyDescent="0.35">
      <c r="B1256" s="21" t="s">
        <v>1747</v>
      </c>
      <c r="C1256" s="21" t="s">
        <v>39</v>
      </c>
      <c r="D1256" s="21" t="s">
        <v>1703</v>
      </c>
      <c r="E1256" s="21" t="s">
        <v>1703</v>
      </c>
      <c r="F1256" s="21" t="str">
        <f>MID(E1256,9,3)</f>
        <v>4-2</v>
      </c>
      <c r="G1256" s="8" t="s">
        <v>1671</v>
      </c>
      <c r="H1256" s="8">
        <v>125</v>
      </c>
      <c r="I1256" s="8" t="s">
        <v>1692</v>
      </c>
      <c r="J1256" s="8" t="s">
        <v>151</v>
      </c>
      <c r="K1256" s="8">
        <v>3</v>
      </c>
      <c r="L1256" s="8">
        <v>460</v>
      </c>
      <c r="M1256" s="8">
        <v>2825</v>
      </c>
      <c r="N1256" s="8">
        <v>99918588</v>
      </c>
      <c r="O1256" s="8">
        <v>99145291</v>
      </c>
      <c r="P1256" s="8">
        <v>99918588</v>
      </c>
      <c r="Q1256" s="29">
        <v>56000</v>
      </c>
      <c r="R1256" s="8">
        <v>56000</v>
      </c>
      <c r="S1256" s="8">
        <f t="shared" si="78"/>
        <v>57681</v>
      </c>
      <c r="T1256" s="8">
        <f t="shared" si="79"/>
        <v>59988</v>
      </c>
      <c r="U1256" s="8">
        <f t="shared" si="80"/>
        <v>63588</v>
      </c>
      <c r="V1256" s="21" t="s">
        <v>1710</v>
      </c>
      <c r="W1256" s="21" t="s">
        <v>1769</v>
      </c>
      <c r="X1256" s="8" t="s">
        <v>181</v>
      </c>
      <c r="Y1256" s="8" t="s">
        <v>182</v>
      </c>
      <c r="Z1256" s="8">
        <v>6</v>
      </c>
      <c r="AA1256" s="8"/>
      <c r="AB1256" s="8" t="s">
        <v>185</v>
      </c>
      <c r="AC1256" s="8" t="s">
        <v>2072</v>
      </c>
      <c r="AE1256" s="8"/>
      <c r="AL1256" s="9">
        <v>99145291</v>
      </c>
      <c r="AM1256" s="9">
        <v>56000</v>
      </c>
      <c r="AT1256" s="9">
        <v>99145267</v>
      </c>
      <c r="AU1256" s="9">
        <v>99918623</v>
      </c>
      <c r="AX1256" s="9">
        <v>98413347</v>
      </c>
      <c r="AY1256" s="9">
        <v>23561</v>
      </c>
      <c r="BB1256" s="9">
        <v>99918588</v>
      </c>
      <c r="BC1256" s="9">
        <v>59988</v>
      </c>
      <c r="BF1256" s="9">
        <v>99918588</v>
      </c>
      <c r="BG1256" s="9">
        <v>63588</v>
      </c>
    </row>
    <row r="1257" spans="2:59" x14ac:dyDescent="0.35">
      <c r="B1257" s="21" t="s">
        <v>1748</v>
      </c>
      <c r="C1257" s="21" t="s">
        <v>39</v>
      </c>
      <c r="D1257" s="21" t="s">
        <v>1703</v>
      </c>
      <c r="E1257" s="21" t="s">
        <v>1703</v>
      </c>
      <c r="F1257" s="21" t="str">
        <f>MID(E1257,9,3)</f>
        <v>4-2</v>
      </c>
      <c r="G1257" s="8" t="s">
        <v>1671</v>
      </c>
      <c r="H1257" s="8">
        <v>125</v>
      </c>
      <c r="I1257" s="8" t="s">
        <v>1692</v>
      </c>
      <c r="J1257" s="8" t="s">
        <v>154</v>
      </c>
      <c r="K1257" s="8">
        <v>3</v>
      </c>
      <c r="L1257" s="8">
        <v>460</v>
      </c>
      <c r="M1257" s="8">
        <v>2825</v>
      </c>
      <c r="N1257" s="8">
        <v>99918602</v>
      </c>
      <c r="O1257" s="8">
        <v>99145319</v>
      </c>
      <c r="P1257" s="8">
        <v>99918602</v>
      </c>
      <c r="Q1257" s="29">
        <v>56080</v>
      </c>
      <c r="R1257" s="8">
        <v>56080</v>
      </c>
      <c r="S1257" s="8">
        <f t="shared" si="78"/>
        <v>57767</v>
      </c>
      <c r="T1257" s="8">
        <f t="shared" si="79"/>
        <v>60080</v>
      </c>
      <c r="U1257" s="8">
        <f t="shared" si="80"/>
        <v>63691</v>
      </c>
      <c r="V1257" s="21" t="s">
        <v>1710</v>
      </c>
      <c r="W1257" s="21" t="s">
        <v>1769</v>
      </c>
      <c r="X1257" s="8" t="s">
        <v>181</v>
      </c>
      <c r="Y1257" s="8" t="s">
        <v>182</v>
      </c>
      <c r="Z1257" s="8">
        <v>6</v>
      </c>
      <c r="AA1257" s="8"/>
      <c r="AB1257" s="8" t="s">
        <v>185</v>
      </c>
      <c r="AC1257" s="8" t="s">
        <v>2072</v>
      </c>
      <c r="AE1257" s="8"/>
      <c r="AL1257" s="9">
        <v>99145319</v>
      </c>
      <c r="AM1257" s="9">
        <v>56080</v>
      </c>
      <c r="AT1257" s="9">
        <v>99145268</v>
      </c>
      <c r="AU1257" s="9">
        <v>99918624</v>
      </c>
      <c r="AX1257" s="9">
        <v>98413348</v>
      </c>
      <c r="AY1257" s="9">
        <v>24759</v>
      </c>
      <c r="BB1257" s="9">
        <v>99918602</v>
      </c>
      <c r="BC1257" s="9">
        <v>60080</v>
      </c>
      <c r="BF1257" s="9">
        <v>99918602</v>
      </c>
      <c r="BG1257" s="9">
        <v>63691</v>
      </c>
    </row>
    <row r="1258" spans="2:59" x14ac:dyDescent="0.35">
      <c r="B1258" s="21" t="s">
        <v>1749</v>
      </c>
      <c r="C1258" s="21" t="s">
        <v>39</v>
      </c>
      <c r="D1258" s="21" t="s">
        <v>1704</v>
      </c>
      <c r="E1258" s="21" t="s">
        <v>1704</v>
      </c>
      <c r="F1258" s="21" t="str">
        <f>MID(E1258,9,3)</f>
        <v>4-1</v>
      </c>
      <c r="G1258" s="8" t="s">
        <v>1671</v>
      </c>
      <c r="H1258" s="8">
        <v>125</v>
      </c>
      <c r="I1258" s="8" t="s">
        <v>1692</v>
      </c>
      <c r="J1258" s="8" t="s">
        <v>151</v>
      </c>
      <c r="K1258" s="8">
        <v>3</v>
      </c>
      <c r="L1258" s="8">
        <v>460</v>
      </c>
      <c r="M1258" s="8">
        <v>2825</v>
      </c>
      <c r="N1258" s="8">
        <v>99918589</v>
      </c>
      <c r="O1258" s="8">
        <v>99505331</v>
      </c>
      <c r="P1258" s="8">
        <v>99918589</v>
      </c>
      <c r="Q1258" s="29">
        <v>58630</v>
      </c>
      <c r="R1258" s="8">
        <v>58630</v>
      </c>
      <c r="S1258" s="8">
        <f t="shared" si="78"/>
        <v>60390</v>
      </c>
      <c r="T1258" s="8">
        <f t="shared" si="79"/>
        <v>62805</v>
      </c>
      <c r="U1258" s="8">
        <f t="shared" si="80"/>
        <v>66574</v>
      </c>
      <c r="V1258" s="21" t="s">
        <v>1710</v>
      </c>
      <c r="W1258" s="21" t="s">
        <v>1769</v>
      </c>
      <c r="X1258" s="8" t="s">
        <v>181</v>
      </c>
      <c r="Y1258" s="8" t="s">
        <v>182</v>
      </c>
      <c r="Z1258" s="8">
        <v>6</v>
      </c>
      <c r="AA1258" s="8"/>
      <c r="AB1258" s="8" t="s">
        <v>185</v>
      </c>
      <c r="AC1258" s="8" t="s">
        <v>2072</v>
      </c>
      <c r="AE1258" s="8"/>
      <c r="AL1258" s="9">
        <v>99505331</v>
      </c>
      <c r="AM1258" s="9">
        <v>58630</v>
      </c>
      <c r="AT1258" s="9">
        <v>99145269</v>
      </c>
      <c r="AU1258" s="9">
        <v>99918625</v>
      </c>
      <c r="AX1258" s="9">
        <v>98413349</v>
      </c>
      <c r="AY1258" s="9">
        <v>24759</v>
      </c>
      <c r="BB1258" s="9">
        <v>99918589</v>
      </c>
      <c r="BC1258" s="9">
        <v>62805</v>
      </c>
      <c r="BF1258" s="9">
        <v>99918589</v>
      </c>
      <c r="BG1258" s="9">
        <v>66574</v>
      </c>
    </row>
    <row r="1259" spans="2:59" x14ac:dyDescent="0.35">
      <c r="B1259" s="21" t="s">
        <v>1750</v>
      </c>
      <c r="C1259" s="21" t="s">
        <v>39</v>
      </c>
      <c r="D1259" s="21" t="s">
        <v>1704</v>
      </c>
      <c r="E1259" s="21" t="s">
        <v>1704</v>
      </c>
      <c r="F1259" s="21" t="str">
        <f>MID(E1259,9,3)</f>
        <v>4-1</v>
      </c>
      <c r="G1259" s="8" t="s">
        <v>1671</v>
      </c>
      <c r="H1259" s="8">
        <v>125</v>
      </c>
      <c r="I1259" s="8" t="s">
        <v>1692</v>
      </c>
      <c r="J1259" s="8" t="s">
        <v>154</v>
      </c>
      <c r="K1259" s="8">
        <v>3</v>
      </c>
      <c r="L1259" s="8">
        <v>460</v>
      </c>
      <c r="M1259" s="8">
        <v>2825</v>
      </c>
      <c r="N1259" s="8">
        <v>99918603</v>
      </c>
      <c r="O1259" s="8">
        <v>99505332</v>
      </c>
      <c r="P1259" s="8">
        <v>99918603</v>
      </c>
      <c r="Q1259" s="29">
        <v>58710</v>
      </c>
      <c r="R1259" s="8">
        <v>58710</v>
      </c>
      <c r="S1259" s="8">
        <f t="shared" si="78"/>
        <v>60476</v>
      </c>
      <c r="T1259" s="8">
        <f t="shared" si="79"/>
        <v>62897</v>
      </c>
      <c r="U1259" s="8">
        <f t="shared" si="80"/>
        <v>66677</v>
      </c>
      <c r="V1259" s="21" t="s">
        <v>1710</v>
      </c>
      <c r="W1259" s="21" t="s">
        <v>1769</v>
      </c>
      <c r="X1259" s="8" t="s">
        <v>181</v>
      </c>
      <c r="Y1259" s="8" t="s">
        <v>182</v>
      </c>
      <c r="Z1259" s="8">
        <v>6</v>
      </c>
      <c r="AA1259" s="8"/>
      <c r="AB1259" s="8" t="s">
        <v>185</v>
      </c>
      <c r="AC1259" s="8" t="s">
        <v>2072</v>
      </c>
      <c r="AE1259" s="8"/>
      <c r="AL1259" s="9">
        <v>99505332</v>
      </c>
      <c r="AM1259" s="9">
        <v>58710</v>
      </c>
      <c r="AT1259" s="9">
        <v>99505321</v>
      </c>
      <c r="AU1259" s="9">
        <v>99918626</v>
      </c>
      <c r="AX1259" s="9">
        <v>98413351</v>
      </c>
      <c r="AY1259" s="9">
        <v>28501</v>
      </c>
      <c r="BB1259" s="9">
        <v>99918603</v>
      </c>
      <c r="BC1259" s="9">
        <v>62897</v>
      </c>
      <c r="BF1259" s="9">
        <v>99918603</v>
      </c>
      <c r="BG1259" s="9">
        <v>66677</v>
      </c>
    </row>
    <row r="1260" spans="2:59" x14ac:dyDescent="0.35">
      <c r="B1260" s="21" t="s">
        <v>1751</v>
      </c>
      <c r="C1260" s="21" t="s">
        <v>39</v>
      </c>
      <c r="D1260" s="21" t="s">
        <v>1705</v>
      </c>
      <c r="E1260" s="21" t="s">
        <v>1705</v>
      </c>
      <c r="F1260" s="21" t="str">
        <f>RIGHT(E1260,1)</f>
        <v>4</v>
      </c>
      <c r="G1260" s="8" t="s">
        <v>1671</v>
      </c>
      <c r="H1260" s="8">
        <v>125</v>
      </c>
      <c r="I1260" s="8" t="s">
        <v>1692</v>
      </c>
      <c r="J1260" s="8" t="s">
        <v>151</v>
      </c>
      <c r="K1260" s="8">
        <v>3</v>
      </c>
      <c r="L1260" s="8">
        <v>460</v>
      </c>
      <c r="M1260" s="8">
        <v>2825</v>
      </c>
      <c r="N1260" s="8">
        <v>99918590</v>
      </c>
      <c r="O1260" s="8">
        <v>99145292</v>
      </c>
      <c r="P1260" s="8">
        <v>99918590</v>
      </c>
      <c r="Q1260" s="29">
        <v>60735</v>
      </c>
      <c r="R1260" s="8">
        <v>60735</v>
      </c>
      <c r="S1260" s="8">
        <f t="shared" si="78"/>
        <v>62558</v>
      </c>
      <c r="T1260" s="8">
        <f t="shared" si="79"/>
        <v>65060</v>
      </c>
      <c r="U1260" s="8">
        <f t="shared" si="80"/>
        <v>68964</v>
      </c>
      <c r="V1260" s="21" t="s">
        <v>1710</v>
      </c>
      <c r="W1260" s="21" t="s">
        <v>1769</v>
      </c>
      <c r="X1260" s="8" t="s">
        <v>181</v>
      </c>
      <c r="Y1260" s="8" t="s">
        <v>182</v>
      </c>
      <c r="Z1260" s="8">
        <v>6</v>
      </c>
      <c r="AA1260" s="8"/>
      <c r="AB1260" s="8" t="s">
        <v>185</v>
      </c>
      <c r="AC1260" s="8" t="s">
        <v>2072</v>
      </c>
      <c r="AE1260" s="8"/>
      <c r="AL1260" s="9">
        <v>99145292</v>
      </c>
      <c r="AM1260" s="9">
        <v>60735</v>
      </c>
      <c r="AT1260" s="9">
        <v>99145270</v>
      </c>
      <c r="AU1260" s="9">
        <v>99918628</v>
      </c>
      <c r="AX1260" s="9">
        <v>98413353</v>
      </c>
      <c r="AY1260" s="9">
        <v>28501</v>
      </c>
      <c r="BB1260" s="9">
        <v>99918590</v>
      </c>
      <c r="BC1260" s="9">
        <v>65060</v>
      </c>
      <c r="BF1260" s="9">
        <v>99918590</v>
      </c>
      <c r="BG1260" s="9">
        <v>68964</v>
      </c>
    </row>
    <row r="1261" spans="2:59" x14ac:dyDescent="0.35">
      <c r="B1261" s="21" t="s">
        <v>1752</v>
      </c>
      <c r="C1261" s="21" t="s">
        <v>39</v>
      </c>
      <c r="D1261" s="21" t="s">
        <v>1705</v>
      </c>
      <c r="E1261" s="21" t="s">
        <v>1705</v>
      </c>
      <c r="F1261" s="21" t="str">
        <f>RIGHT(E1261,1)</f>
        <v>4</v>
      </c>
      <c r="G1261" s="8" t="s">
        <v>1671</v>
      </c>
      <c r="H1261" s="8">
        <v>125</v>
      </c>
      <c r="I1261" s="8" t="s">
        <v>1692</v>
      </c>
      <c r="J1261" s="8" t="s">
        <v>154</v>
      </c>
      <c r="K1261" s="8">
        <v>3</v>
      </c>
      <c r="L1261" s="8">
        <v>460</v>
      </c>
      <c r="M1261" s="8">
        <v>2825</v>
      </c>
      <c r="N1261" s="8">
        <v>99918604</v>
      </c>
      <c r="O1261" s="8">
        <v>99145320</v>
      </c>
      <c r="P1261" s="8">
        <v>99918604</v>
      </c>
      <c r="Q1261" s="29">
        <v>60815</v>
      </c>
      <c r="R1261" s="8">
        <v>60815</v>
      </c>
      <c r="S1261" s="8">
        <f t="shared" si="78"/>
        <v>62644</v>
      </c>
      <c r="T1261" s="8">
        <f t="shared" si="79"/>
        <v>65152</v>
      </c>
      <c r="U1261" s="8">
        <f t="shared" si="80"/>
        <v>69068</v>
      </c>
      <c r="V1261" s="21" t="s">
        <v>1710</v>
      </c>
      <c r="W1261" s="21" t="s">
        <v>1769</v>
      </c>
      <c r="X1261" s="8" t="s">
        <v>181</v>
      </c>
      <c r="Y1261" s="8" t="s">
        <v>182</v>
      </c>
      <c r="Z1261" s="8">
        <v>6</v>
      </c>
      <c r="AA1261" s="8"/>
      <c r="AB1261" s="8" t="s">
        <v>185</v>
      </c>
      <c r="AC1261" s="8" t="s">
        <v>2072</v>
      </c>
      <c r="AE1261" s="8"/>
      <c r="AL1261" s="9">
        <v>99145320</v>
      </c>
      <c r="AM1261" s="9">
        <v>60815</v>
      </c>
      <c r="AT1261" s="9">
        <v>99145271</v>
      </c>
      <c r="AU1261" s="9">
        <v>99918629</v>
      </c>
      <c r="AX1261" s="9">
        <v>98413354</v>
      </c>
      <c r="AY1261" s="9">
        <v>28645</v>
      </c>
      <c r="BB1261" s="9">
        <v>99918604</v>
      </c>
      <c r="BC1261" s="9">
        <v>65152</v>
      </c>
      <c r="BF1261" s="9">
        <v>99918604</v>
      </c>
      <c r="BG1261" s="9">
        <v>69068</v>
      </c>
    </row>
    <row r="1262" spans="2:59" x14ac:dyDescent="0.35">
      <c r="B1262" s="21" t="s">
        <v>1753</v>
      </c>
      <c r="C1262" s="21" t="s">
        <v>39</v>
      </c>
      <c r="D1262" s="21" t="s">
        <v>1706</v>
      </c>
      <c r="E1262" s="21" t="s">
        <v>1706</v>
      </c>
      <c r="F1262" s="21" t="str">
        <f>MID(E1262,9,3)</f>
        <v>5-2</v>
      </c>
      <c r="G1262" s="8" t="s">
        <v>1671</v>
      </c>
      <c r="H1262" s="8">
        <v>150</v>
      </c>
      <c r="I1262" s="8" t="s">
        <v>1693</v>
      </c>
      <c r="J1262" s="8" t="s">
        <v>151</v>
      </c>
      <c r="K1262" s="8">
        <v>3</v>
      </c>
      <c r="L1262" s="8">
        <v>460</v>
      </c>
      <c r="M1262" s="8">
        <v>3080</v>
      </c>
      <c r="N1262" s="8">
        <v>99918591</v>
      </c>
      <c r="O1262" s="8">
        <v>99505350</v>
      </c>
      <c r="P1262" s="8">
        <v>99918591</v>
      </c>
      <c r="Q1262" s="29">
        <v>67975</v>
      </c>
      <c r="R1262" s="8">
        <v>67975</v>
      </c>
      <c r="S1262" s="8">
        <f t="shared" si="78"/>
        <v>70016</v>
      </c>
      <c r="T1262" s="8">
        <f t="shared" si="79"/>
        <v>72815</v>
      </c>
      <c r="U1262" s="8">
        <f t="shared" si="80"/>
        <v>77185</v>
      </c>
      <c r="V1262" s="21" t="s">
        <v>1710</v>
      </c>
      <c r="W1262" s="21" t="s">
        <v>1769</v>
      </c>
      <c r="X1262" s="8" t="s">
        <v>181</v>
      </c>
      <c r="Y1262" s="8" t="s">
        <v>182</v>
      </c>
      <c r="Z1262" s="8">
        <v>6</v>
      </c>
      <c r="AA1262" s="8"/>
      <c r="AB1262" s="8" t="s">
        <v>185</v>
      </c>
      <c r="AC1262" s="8" t="s">
        <v>2072</v>
      </c>
      <c r="AE1262" s="8"/>
      <c r="AL1262" s="9">
        <v>99505350</v>
      </c>
      <c r="AM1262" s="9">
        <v>67975</v>
      </c>
      <c r="AT1262" s="9">
        <v>99505330</v>
      </c>
      <c r="AU1262" s="9">
        <v>99918630</v>
      </c>
      <c r="AX1262" s="9">
        <v>98413355</v>
      </c>
      <c r="AY1262" s="9">
        <v>28645</v>
      </c>
      <c r="BB1262" s="9">
        <v>99918591</v>
      </c>
      <c r="BC1262" s="9">
        <v>72815</v>
      </c>
      <c r="BF1262" s="9">
        <v>99918591</v>
      </c>
      <c r="BG1262" s="9">
        <v>77185</v>
      </c>
    </row>
    <row r="1263" spans="2:59" x14ac:dyDescent="0.35">
      <c r="B1263" s="21" t="s">
        <v>1754</v>
      </c>
      <c r="C1263" s="21" t="s">
        <v>39</v>
      </c>
      <c r="D1263" s="21" t="s">
        <v>1706</v>
      </c>
      <c r="E1263" s="21" t="s">
        <v>1706</v>
      </c>
      <c r="F1263" s="21" t="str">
        <f>MID(E1263,9,3)</f>
        <v>5-2</v>
      </c>
      <c r="G1263" s="8" t="s">
        <v>1671</v>
      </c>
      <c r="H1263" s="8">
        <v>150</v>
      </c>
      <c r="I1263" s="8" t="s">
        <v>1693</v>
      </c>
      <c r="J1263" s="8" t="s">
        <v>154</v>
      </c>
      <c r="K1263" s="8">
        <v>3</v>
      </c>
      <c r="L1263" s="8">
        <v>460</v>
      </c>
      <c r="M1263" s="8">
        <v>3080</v>
      </c>
      <c r="N1263" s="8">
        <v>99918605</v>
      </c>
      <c r="O1263" s="8">
        <v>99505351</v>
      </c>
      <c r="P1263" s="8">
        <v>99918605</v>
      </c>
      <c r="Q1263" s="29">
        <v>68055</v>
      </c>
      <c r="R1263" s="8">
        <v>68055</v>
      </c>
      <c r="S1263" s="8">
        <f t="shared" si="78"/>
        <v>70101</v>
      </c>
      <c r="T1263" s="8">
        <f t="shared" si="79"/>
        <v>72907</v>
      </c>
      <c r="U1263" s="8">
        <f t="shared" si="80"/>
        <v>77288</v>
      </c>
      <c r="V1263" s="21" t="s">
        <v>1710</v>
      </c>
      <c r="W1263" s="21" t="s">
        <v>1769</v>
      </c>
      <c r="X1263" s="8" t="s">
        <v>181</v>
      </c>
      <c r="Y1263" s="8" t="s">
        <v>182</v>
      </c>
      <c r="Z1263" s="8">
        <v>6</v>
      </c>
      <c r="AA1263" s="8"/>
      <c r="AB1263" s="8" t="s">
        <v>185</v>
      </c>
      <c r="AC1263" s="8" t="s">
        <v>2072</v>
      </c>
      <c r="AE1263" s="8"/>
      <c r="AL1263" s="9">
        <v>99505351</v>
      </c>
      <c r="AM1263" s="9">
        <v>68055</v>
      </c>
      <c r="AT1263" s="9">
        <v>99145272</v>
      </c>
      <c r="AU1263" s="9">
        <v>99918631</v>
      </c>
      <c r="AX1263" s="9">
        <v>98413424</v>
      </c>
      <c r="AY1263" s="9">
        <v>35958</v>
      </c>
      <c r="BB1263" s="9">
        <v>99918605</v>
      </c>
      <c r="BC1263" s="9">
        <v>72907</v>
      </c>
      <c r="BF1263" s="9">
        <v>99918605</v>
      </c>
      <c r="BG1263" s="9">
        <v>77288</v>
      </c>
    </row>
    <row r="1264" spans="2:59" x14ac:dyDescent="0.35">
      <c r="B1264" s="21" t="s">
        <v>1755</v>
      </c>
      <c r="C1264" s="21" t="s">
        <v>39</v>
      </c>
      <c r="D1264" s="21" t="s">
        <v>1707</v>
      </c>
      <c r="E1264" s="21" t="s">
        <v>1707</v>
      </c>
      <c r="F1264" s="21" t="str">
        <f>MID(E1264,9,3)</f>
        <v>5-1</v>
      </c>
      <c r="G1264" s="8" t="s">
        <v>1671</v>
      </c>
      <c r="H1264" s="8">
        <v>150</v>
      </c>
      <c r="I1264" s="8" t="s">
        <v>1693</v>
      </c>
      <c r="J1264" s="8" t="s">
        <v>151</v>
      </c>
      <c r="K1264" s="8">
        <v>3</v>
      </c>
      <c r="L1264" s="8">
        <v>460</v>
      </c>
      <c r="M1264" s="8">
        <v>3080</v>
      </c>
      <c r="N1264" s="8">
        <v>99918593</v>
      </c>
      <c r="O1264" s="8">
        <v>99145303</v>
      </c>
      <c r="P1264" s="8">
        <v>99918593</v>
      </c>
      <c r="Q1264" s="29">
        <v>70080</v>
      </c>
      <c r="R1264" s="8">
        <v>70080</v>
      </c>
      <c r="S1264" s="8">
        <f t="shared" si="78"/>
        <v>72184</v>
      </c>
      <c r="T1264" s="8">
        <f t="shared" si="79"/>
        <v>75070</v>
      </c>
      <c r="U1264" s="8">
        <f t="shared" si="80"/>
        <v>79575</v>
      </c>
      <c r="V1264" s="21" t="s">
        <v>1710</v>
      </c>
      <c r="W1264" s="21" t="s">
        <v>1769</v>
      </c>
      <c r="X1264" s="8" t="s">
        <v>181</v>
      </c>
      <c r="Y1264" s="8" t="s">
        <v>182</v>
      </c>
      <c r="Z1264" s="8">
        <v>6</v>
      </c>
      <c r="AA1264" s="8"/>
      <c r="AB1264" s="8" t="s">
        <v>185</v>
      </c>
      <c r="AC1264" s="8" t="s">
        <v>2072</v>
      </c>
      <c r="AE1264" s="8"/>
      <c r="AL1264" s="9">
        <v>99145303</v>
      </c>
      <c r="AM1264" s="9">
        <v>70080</v>
      </c>
      <c r="AT1264" s="9">
        <v>99505349</v>
      </c>
      <c r="AU1264" s="9">
        <v>99918632</v>
      </c>
      <c r="AX1264" s="9">
        <v>98413425</v>
      </c>
      <c r="AY1264" s="9">
        <v>35958</v>
      </c>
      <c r="BB1264" s="9">
        <v>99918593</v>
      </c>
      <c r="BC1264" s="9">
        <v>75070</v>
      </c>
      <c r="BF1264" s="9">
        <v>99918593</v>
      </c>
      <c r="BG1264" s="9">
        <v>79575</v>
      </c>
    </row>
    <row r="1265" spans="2:59" x14ac:dyDescent="0.35">
      <c r="B1265" s="21" t="s">
        <v>1756</v>
      </c>
      <c r="C1265" s="21" t="s">
        <v>39</v>
      </c>
      <c r="D1265" s="21" t="s">
        <v>1707</v>
      </c>
      <c r="E1265" s="21" t="s">
        <v>1707</v>
      </c>
      <c r="F1265" s="21" t="str">
        <f>MID(E1265,9,3)</f>
        <v>5-1</v>
      </c>
      <c r="G1265" s="8" t="s">
        <v>1671</v>
      </c>
      <c r="H1265" s="8">
        <v>150</v>
      </c>
      <c r="I1265" s="8" t="s">
        <v>1693</v>
      </c>
      <c r="J1265" s="8" t="s">
        <v>154</v>
      </c>
      <c r="K1265" s="8">
        <v>3</v>
      </c>
      <c r="L1265" s="8">
        <v>460</v>
      </c>
      <c r="M1265" s="8">
        <v>3080</v>
      </c>
      <c r="N1265" s="8">
        <v>99918606</v>
      </c>
      <c r="O1265" s="8">
        <v>99145321</v>
      </c>
      <c r="P1265" s="8">
        <v>99918606</v>
      </c>
      <c r="Q1265" s="29">
        <v>70160</v>
      </c>
      <c r="R1265" s="8">
        <v>70160</v>
      </c>
      <c r="S1265" s="8">
        <f t="shared" si="78"/>
        <v>72269</v>
      </c>
      <c r="T1265" s="8">
        <f t="shared" si="79"/>
        <v>75162</v>
      </c>
      <c r="U1265" s="8">
        <f t="shared" si="80"/>
        <v>79678</v>
      </c>
      <c r="V1265" s="21" t="s">
        <v>1710</v>
      </c>
      <c r="W1265" s="21" t="s">
        <v>1769</v>
      </c>
      <c r="X1265" s="8" t="s">
        <v>181</v>
      </c>
      <c r="Y1265" s="8" t="s">
        <v>182</v>
      </c>
      <c r="Z1265" s="8">
        <v>6</v>
      </c>
      <c r="AA1265" s="8"/>
      <c r="AB1265" s="8" t="s">
        <v>185</v>
      </c>
      <c r="AC1265" s="8" t="s">
        <v>2072</v>
      </c>
      <c r="AE1265" s="8"/>
      <c r="AL1265" s="9">
        <v>99145321</v>
      </c>
      <c r="AM1265" s="9">
        <v>70160</v>
      </c>
      <c r="AT1265" s="9">
        <v>99145273</v>
      </c>
      <c r="AU1265" s="9">
        <v>99918633</v>
      </c>
      <c r="AX1265" s="9">
        <v>98413426</v>
      </c>
      <c r="AY1265" s="9">
        <v>36174</v>
      </c>
      <c r="BB1265" s="9">
        <v>99918606</v>
      </c>
      <c r="BC1265" s="9">
        <v>75162</v>
      </c>
      <c r="BF1265" s="9">
        <v>99918606</v>
      </c>
      <c r="BG1265" s="9">
        <v>79678</v>
      </c>
    </row>
    <row r="1266" spans="2:59" x14ac:dyDescent="0.35">
      <c r="B1266" s="21" t="s">
        <v>1808</v>
      </c>
      <c r="C1266" s="21" t="s">
        <v>39</v>
      </c>
      <c r="D1266" s="20" t="s">
        <v>1784</v>
      </c>
      <c r="E1266" s="9" t="str">
        <f>D1266</f>
        <v>CRN_185-1-1</v>
      </c>
      <c r="F1266" s="8" t="s">
        <v>1904</v>
      </c>
      <c r="G1266" s="8" t="s">
        <v>1922</v>
      </c>
      <c r="H1266" s="8">
        <v>40</v>
      </c>
      <c r="I1266" s="9" t="s">
        <v>174</v>
      </c>
      <c r="J1266" s="9" t="s">
        <v>151</v>
      </c>
      <c r="K1266" s="8">
        <v>3</v>
      </c>
      <c r="L1266" s="9" t="s">
        <v>161</v>
      </c>
      <c r="M1266" s="19">
        <v>1100.1913649999999</v>
      </c>
      <c r="N1266" s="9">
        <v>99145357</v>
      </c>
      <c r="O1266" s="9" t="s">
        <v>1783</v>
      </c>
      <c r="P1266" s="8">
        <v>99145357</v>
      </c>
      <c r="S1266" s="19">
        <v>26569</v>
      </c>
      <c r="T1266" s="8">
        <f t="shared" si="79"/>
        <v>27632</v>
      </c>
      <c r="U1266" s="8">
        <f t="shared" si="80"/>
        <v>29566</v>
      </c>
      <c r="V1266" s="21" t="s">
        <v>1770</v>
      </c>
      <c r="W1266" s="21" t="s">
        <v>1771</v>
      </c>
      <c r="X1266" s="8" t="s">
        <v>181</v>
      </c>
      <c r="Y1266" s="8" t="s">
        <v>183</v>
      </c>
      <c r="Z1266" s="8">
        <v>8</v>
      </c>
      <c r="AA1266" s="8" t="s">
        <v>1668</v>
      </c>
      <c r="AB1266" s="8" t="s">
        <v>185</v>
      </c>
      <c r="AC1266" s="8" t="s">
        <v>2072</v>
      </c>
      <c r="AX1266" s="9">
        <v>98413427</v>
      </c>
      <c r="AY1266" s="9">
        <v>36317</v>
      </c>
      <c r="BB1266" s="9">
        <v>99145357</v>
      </c>
      <c r="BC1266" s="9">
        <v>27632</v>
      </c>
      <c r="BF1266" s="9">
        <v>99145357</v>
      </c>
      <c r="BG1266" s="9">
        <v>29566</v>
      </c>
    </row>
    <row r="1267" spans="2:59" x14ac:dyDescent="0.35">
      <c r="B1267" s="21" t="s">
        <v>1809</v>
      </c>
      <c r="C1267" s="21" t="s">
        <v>39</v>
      </c>
      <c r="D1267" s="20" t="s">
        <v>1784</v>
      </c>
      <c r="E1267" s="9" t="str">
        <f t="shared" ref="E1267:E1330" si="82">D1267</f>
        <v>CRN_185-1-1</v>
      </c>
      <c r="F1267" s="8" t="s">
        <v>1904</v>
      </c>
      <c r="G1267" s="8" t="s">
        <v>1922</v>
      </c>
      <c r="H1267" s="8">
        <v>40</v>
      </c>
      <c r="I1267" s="9" t="s">
        <v>174</v>
      </c>
      <c r="J1267" s="9" t="s">
        <v>154</v>
      </c>
      <c r="K1267" s="8">
        <v>3</v>
      </c>
      <c r="L1267" s="9" t="s">
        <v>161</v>
      </c>
      <c r="M1267" s="36">
        <v>1100.1913649999999</v>
      </c>
      <c r="N1267" s="9">
        <v>99145371</v>
      </c>
      <c r="O1267" s="9" t="s">
        <v>1783</v>
      </c>
      <c r="P1267" s="9">
        <v>99145371</v>
      </c>
      <c r="S1267" s="36">
        <v>26669</v>
      </c>
      <c r="T1267" s="8">
        <f t="shared" si="79"/>
        <v>27740</v>
      </c>
      <c r="U1267" s="8">
        <f t="shared" si="80"/>
        <v>29690</v>
      </c>
      <c r="V1267" s="21" t="s">
        <v>1770</v>
      </c>
      <c r="W1267" s="21" t="s">
        <v>1771</v>
      </c>
      <c r="X1267" s="8" t="s">
        <v>181</v>
      </c>
      <c r="Y1267" s="8" t="s">
        <v>183</v>
      </c>
      <c r="Z1267" s="8">
        <v>8</v>
      </c>
      <c r="AA1267" s="8" t="s">
        <v>1668</v>
      </c>
      <c r="AB1267" s="8" t="s">
        <v>185</v>
      </c>
      <c r="AC1267" s="8" t="s">
        <v>2072</v>
      </c>
      <c r="AX1267" s="9">
        <v>98413533</v>
      </c>
      <c r="AY1267" s="9">
        <v>6272</v>
      </c>
      <c r="BB1267" s="9">
        <v>99145371</v>
      </c>
      <c r="BC1267" s="9">
        <v>27740</v>
      </c>
      <c r="BF1267" s="9">
        <v>99145371</v>
      </c>
      <c r="BG1267" s="9">
        <v>29690</v>
      </c>
    </row>
    <row r="1268" spans="2:59" x14ac:dyDescent="0.35">
      <c r="B1268" s="21" t="s">
        <v>1810</v>
      </c>
      <c r="C1268" s="21" t="s">
        <v>39</v>
      </c>
      <c r="D1268" s="20" t="s">
        <v>1785</v>
      </c>
      <c r="E1268" s="9" t="str">
        <f t="shared" si="82"/>
        <v>CRN_185-1</v>
      </c>
      <c r="F1268" s="8">
        <v>1</v>
      </c>
      <c r="G1268" s="8" t="s">
        <v>1922</v>
      </c>
      <c r="H1268" s="8">
        <v>50</v>
      </c>
      <c r="I1268" s="9" t="s">
        <v>177</v>
      </c>
      <c r="J1268" s="9" t="s">
        <v>151</v>
      </c>
      <c r="K1268" s="8">
        <v>3</v>
      </c>
      <c r="L1268" s="9" t="s">
        <v>161</v>
      </c>
      <c r="M1268" s="36">
        <v>1137.676365</v>
      </c>
      <c r="N1268" s="9">
        <v>99145358</v>
      </c>
      <c r="O1268" s="9" t="s">
        <v>1783</v>
      </c>
      <c r="P1268" s="9">
        <v>99145358</v>
      </c>
      <c r="S1268" s="36">
        <v>28513</v>
      </c>
      <c r="T1268" s="8">
        <f t="shared" si="79"/>
        <v>29654</v>
      </c>
      <c r="U1268" s="8">
        <f t="shared" si="80"/>
        <v>31729</v>
      </c>
      <c r="V1268" s="21" t="s">
        <v>1770</v>
      </c>
      <c r="W1268" s="21" t="s">
        <v>1771</v>
      </c>
      <c r="X1268" s="8" t="s">
        <v>181</v>
      </c>
      <c r="Y1268" s="8" t="s">
        <v>183</v>
      </c>
      <c r="Z1268" s="8">
        <v>8</v>
      </c>
      <c r="AA1268" s="8" t="s">
        <v>1668</v>
      </c>
      <c r="AB1268" s="8" t="s">
        <v>185</v>
      </c>
      <c r="AC1268" s="8" t="s">
        <v>2072</v>
      </c>
      <c r="BB1268" s="9">
        <v>99145358</v>
      </c>
      <c r="BC1268" s="9">
        <v>29654</v>
      </c>
      <c r="BF1268" s="9">
        <v>99145358</v>
      </c>
      <c r="BG1268" s="9">
        <v>31729</v>
      </c>
    </row>
    <row r="1269" spans="2:59" x14ac:dyDescent="0.35">
      <c r="B1269" s="21" t="s">
        <v>1811</v>
      </c>
      <c r="C1269" s="21" t="s">
        <v>39</v>
      </c>
      <c r="D1269" s="20" t="s">
        <v>1785</v>
      </c>
      <c r="E1269" s="9" t="str">
        <f t="shared" si="82"/>
        <v>CRN_185-1</v>
      </c>
      <c r="F1269" s="8">
        <v>1</v>
      </c>
      <c r="G1269" s="8" t="s">
        <v>1922</v>
      </c>
      <c r="H1269" s="8">
        <v>50</v>
      </c>
      <c r="I1269" s="9" t="s">
        <v>177</v>
      </c>
      <c r="J1269" s="9" t="s">
        <v>154</v>
      </c>
      <c r="K1269" s="8">
        <v>3</v>
      </c>
      <c r="L1269" s="9" t="s">
        <v>161</v>
      </c>
      <c r="M1269" s="36">
        <v>1137.676365</v>
      </c>
      <c r="N1269" s="9">
        <v>99145372</v>
      </c>
      <c r="O1269" s="9" t="s">
        <v>1783</v>
      </c>
      <c r="P1269" s="9">
        <v>99145372</v>
      </c>
      <c r="S1269" s="36">
        <v>28613</v>
      </c>
      <c r="T1269" s="8">
        <f t="shared" si="79"/>
        <v>29761</v>
      </c>
      <c r="U1269" s="8">
        <f t="shared" si="80"/>
        <v>31853</v>
      </c>
      <c r="V1269" s="21" t="s">
        <v>1770</v>
      </c>
      <c r="W1269" s="21" t="s">
        <v>1771</v>
      </c>
      <c r="X1269" s="8" t="s">
        <v>181</v>
      </c>
      <c r="Y1269" s="8" t="s">
        <v>183</v>
      </c>
      <c r="Z1269" s="8">
        <v>8</v>
      </c>
      <c r="AA1269" s="8" t="s">
        <v>1668</v>
      </c>
      <c r="AB1269" s="8" t="s">
        <v>185</v>
      </c>
      <c r="AC1269" s="8" t="s">
        <v>2072</v>
      </c>
      <c r="BB1269" s="9">
        <v>99145372</v>
      </c>
      <c r="BC1269" s="9">
        <v>29761</v>
      </c>
      <c r="BF1269" s="9">
        <v>99145372</v>
      </c>
      <c r="BG1269" s="9">
        <v>31853</v>
      </c>
    </row>
    <row r="1270" spans="2:59" x14ac:dyDescent="0.35">
      <c r="B1270" s="21" t="s">
        <v>1812</v>
      </c>
      <c r="C1270" s="21" t="s">
        <v>39</v>
      </c>
      <c r="D1270" s="20" t="s">
        <v>1786</v>
      </c>
      <c r="E1270" s="9" t="str">
        <f t="shared" si="82"/>
        <v>CRN_185-2-2</v>
      </c>
      <c r="F1270" s="8" t="s">
        <v>1905</v>
      </c>
      <c r="G1270" s="8" t="s">
        <v>1922</v>
      </c>
      <c r="H1270" s="8">
        <v>75</v>
      </c>
      <c r="I1270" s="9" t="s">
        <v>1666</v>
      </c>
      <c r="J1270" s="9" t="s">
        <v>151</v>
      </c>
      <c r="K1270" s="8">
        <v>3</v>
      </c>
      <c r="L1270" s="9" t="s">
        <v>161</v>
      </c>
      <c r="M1270" s="36">
        <v>1432.38123</v>
      </c>
      <c r="N1270" s="9">
        <v>99145359</v>
      </c>
      <c r="O1270" s="9" t="s">
        <v>1783</v>
      </c>
      <c r="P1270" s="9">
        <v>99145359</v>
      </c>
      <c r="S1270" s="36">
        <v>41488</v>
      </c>
      <c r="T1270" s="8">
        <f t="shared" si="79"/>
        <v>43148</v>
      </c>
      <c r="U1270" s="8">
        <f t="shared" si="80"/>
        <v>46168</v>
      </c>
      <c r="V1270" s="21" t="s">
        <v>1770</v>
      </c>
      <c r="W1270" s="21" t="s">
        <v>1771</v>
      </c>
      <c r="X1270" s="8" t="s">
        <v>181</v>
      </c>
      <c r="Y1270" s="8" t="s">
        <v>183</v>
      </c>
      <c r="Z1270" s="8">
        <v>8</v>
      </c>
      <c r="AA1270" s="8" t="s">
        <v>1668</v>
      </c>
      <c r="AB1270" s="8" t="s">
        <v>185</v>
      </c>
      <c r="AC1270" s="8" t="s">
        <v>2072</v>
      </c>
      <c r="BB1270" s="9">
        <v>99145359</v>
      </c>
      <c r="BC1270" s="9">
        <v>43148</v>
      </c>
      <c r="BF1270" s="9">
        <v>99145359</v>
      </c>
      <c r="BG1270" s="9">
        <v>46168</v>
      </c>
    </row>
    <row r="1271" spans="2:59" x14ac:dyDescent="0.35">
      <c r="B1271" s="21" t="s">
        <v>1813</v>
      </c>
      <c r="C1271" s="21" t="s">
        <v>39</v>
      </c>
      <c r="D1271" s="20" t="s">
        <v>1786</v>
      </c>
      <c r="E1271" s="9" t="str">
        <f t="shared" si="82"/>
        <v>CRN_185-2-2</v>
      </c>
      <c r="F1271" s="8" t="s">
        <v>1905</v>
      </c>
      <c r="G1271" s="8" t="s">
        <v>1922</v>
      </c>
      <c r="H1271" s="8">
        <v>75</v>
      </c>
      <c r="I1271" s="9" t="s">
        <v>1666</v>
      </c>
      <c r="J1271" s="9" t="s">
        <v>154</v>
      </c>
      <c r="K1271" s="8">
        <v>3</v>
      </c>
      <c r="L1271" s="9" t="s">
        <v>161</v>
      </c>
      <c r="M1271" s="36">
        <v>1432.38123</v>
      </c>
      <c r="N1271" s="9">
        <v>99145373</v>
      </c>
      <c r="O1271" s="9" t="s">
        <v>1783</v>
      </c>
      <c r="P1271" s="9">
        <v>99145373</v>
      </c>
      <c r="S1271" s="36">
        <v>41588</v>
      </c>
      <c r="T1271" s="8">
        <f t="shared" si="79"/>
        <v>43255</v>
      </c>
      <c r="U1271" s="8">
        <f t="shared" si="80"/>
        <v>46292</v>
      </c>
      <c r="V1271" s="21" t="s">
        <v>1770</v>
      </c>
      <c r="W1271" s="21" t="s">
        <v>1771</v>
      </c>
      <c r="X1271" s="8" t="s">
        <v>181</v>
      </c>
      <c r="Y1271" s="8" t="s">
        <v>183</v>
      </c>
      <c r="Z1271" s="8">
        <v>8</v>
      </c>
      <c r="AA1271" s="8" t="s">
        <v>1668</v>
      </c>
      <c r="AB1271" s="8" t="s">
        <v>185</v>
      </c>
      <c r="AC1271" s="8" t="s">
        <v>2072</v>
      </c>
      <c r="BB1271" s="9">
        <v>99145373</v>
      </c>
      <c r="BC1271" s="9">
        <v>43255</v>
      </c>
      <c r="BF1271" s="9">
        <v>99145373</v>
      </c>
      <c r="BG1271" s="9">
        <v>46292</v>
      </c>
    </row>
    <row r="1272" spans="2:59" x14ac:dyDescent="0.35">
      <c r="B1272" s="21" t="s">
        <v>1814</v>
      </c>
      <c r="C1272" s="21" t="s">
        <v>39</v>
      </c>
      <c r="D1272" s="20" t="s">
        <v>1787</v>
      </c>
      <c r="E1272" s="9" t="str">
        <f t="shared" si="82"/>
        <v>CRN_185-2-1</v>
      </c>
      <c r="F1272" s="8" t="s">
        <v>1906</v>
      </c>
      <c r="G1272" s="8" t="s">
        <v>1922</v>
      </c>
      <c r="H1272" s="8">
        <v>100</v>
      </c>
      <c r="I1272" s="9" t="s">
        <v>1691</v>
      </c>
      <c r="J1272" s="9" t="s">
        <v>151</v>
      </c>
      <c r="K1272" s="8">
        <v>3</v>
      </c>
      <c r="L1272" s="9">
        <v>460</v>
      </c>
      <c r="M1272" s="36">
        <v>1786.4138250000001</v>
      </c>
      <c r="N1272" s="9">
        <v>99971301</v>
      </c>
      <c r="O1272" s="9" t="s">
        <v>1783</v>
      </c>
      <c r="P1272" s="9">
        <v>99971301</v>
      </c>
      <c r="S1272" s="36">
        <v>46454</v>
      </c>
      <c r="T1272" s="8">
        <f t="shared" si="79"/>
        <v>48312</v>
      </c>
      <c r="U1272" s="8">
        <f t="shared" si="80"/>
        <v>51694</v>
      </c>
      <c r="V1272" s="21" t="s">
        <v>1770</v>
      </c>
      <c r="W1272" s="21" t="s">
        <v>1771</v>
      </c>
      <c r="X1272" s="8" t="s">
        <v>181</v>
      </c>
      <c r="Y1272" s="8" t="s">
        <v>183</v>
      </c>
      <c r="Z1272" s="8">
        <v>8</v>
      </c>
      <c r="AA1272" s="8" t="s">
        <v>1668</v>
      </c>
      <c r="AB1272" s="8" t="s">
        <v>185</v>
      </c>
      <c r="AC1272" s="8" t="s">
        <v>2072</v>
      </c>
      <c r="BB1272" s="9">
        <v>99971301</v>
      </c>
      <c r="BC1272" s="9">
        <v>48312</v>
      </c>
      <c r="BF1272" s="9">
        <v>99971301</v>
      </c>
      <c r="BG1272" s="9">
        <v>51694</v>
      </c>
    </row>
    <row r="1273" spans="2:59" x14ac:dyDescent="0.35">
      <c r="B1273" s="21" t="s">
        <v>1815</v>
      </c>
      <c r="C1273" s="21" t="s">
        <v>39</v>
      </c>
      <c r="D1273" s="20" t="s">
        <v>1787</v>
      </c>
      <c r="E1273" s="9" t="str">
        <f t="shared" si="82"/>
        <v>CRN_185-2-1</v>
      </c>
      <c r="F1273" s="8" t="s">
        <v>1906</v>
      </c>
      <c r="G1273" s="8" t="s">
        <v>1922</v>
      </c>
      <c r="H1273" s="8">
        <v>100</v>
      </c>
      <c r="I1273" s="9" t="s">
        <v>1691</v>
      </c>
      <c r="J1273" s="9" t="s">
        <v>154</v>
      </c>
      <c r="K1273" s="8">
        <v>3</v>
      </c>
      <c r="L1273" s="9">
        <v>460</v>
      </c>
      <c r="M1273" s="36">
        <v>1786.4138250000001</v>
      </c>
      <c r="N1273" s="9">
        <v>99971302</v>
      </c>
      <c r="O1273" s="9" t="s">
        <v>1783</v>
      </c>
      <c r="P1273" s="9">
        <v>99971302</v>
      </c>
      <c r="S1273" s="36">
        <v>46554</v>
      </c>
      <c r="T1273" s="8">
        <f t="shared" si="79"/>
        <v>48420</v>
      </c>
      <c r="U1273" s="8">
        <f t="shared" si="80"/>
        <v>51818</v>
      </c>
      <c r="V1273" s="21" t="s">
        <v>1770</v>
      </c>
      <c r="W1273" s="21" t="s">
        <v>1771</v>
      </c>
      <c r="X1273" s="8" t="s">
        <v>181</v>
      </c>
      <c r="Y1273" s="8" t="s">
        <v>183</v>
      </c>
      <c r="Z1273" s="8">
        <v>8</v>
      </c>
      <c r="AA1273" s="8" t="s">
        <v>1668</v>
      </c>
      <c r="AB1273" s="8" t="s">
        <v>185</v>
      </c>
      <c r="AC1273" s="8" t="s">
        <v>2072</v>
      </c>
      <c r="BB1273" s="9">
        <v>99971302</v>
      </c>
      <c r="BC1273" s="9">
        <v>48420</v>
      </c>
      <c r="BF1273" s="9">
        <v>99971302</v>
      </c>
      <c r="BG1273" s="9">
        <v>51818</v>
      </c>
    </row>
    <row r="1274" spans="2:59" x14ac:dyDescent="0.35">
      <c r="B1274" s="21" t="s">
        <v>1816</v>
      </c>
      <c r="C1274" s="21" t="s">
        <v>39</v>
      </c>
      <c r="D1274" s="20" t="s">
        <v>1788</v>
      </c>
      <c r="E1274" s="9" t="str">
        <f t="shared" si="82"/>
        <v>CRN_185-2</v>
      </c>
      <c r="F1274" s="8">
        <v>2</v>
      </c>
      <c r="G1274" s="8" t="s">
        <v>1922</v>
      </c>
      <c r="H1274" s="8">
        <v>100</v>
      </c>
      <c r="I1274" s="9" t="s">
        <v>1691</v>
      </c>
      <c r="J1274" s="9" t="s">
        <v>151</v>
      </c>
      <c r="K1274" s="8">
        <v>3</v>
      </c>
      <c r="L1274" s="9">
        <v>460</v>
      </c>
      <c r="M1274" s="36">
        <v>1786.4138250000001</v>
      </c>
      <c r="N1274" s="9">
        <v>99145360</v>
      </c>
      <c r="O1274" s="9" t="s">
        <v>1783</v>
      </c>
      <c r="P1274" s="9">
        <v>99145360</v>
      </c>
      <c r="S1274" s="36">
        <v>51197</v>
      </c>
      <c r="T1274" s="8">
        <f t="shared" si="79"/>
        <v>53244</v>
      </c>
      <c r="U1274" s="8">
        <f t="shared" si="80"/>
        <v>56971</v>
      </c>
      <c r="V1274" s="21" t="s">
        <v>1770</v>
      </c>
      <c r="W1274" s="21" t="s">
        <v>1771</v>
      </c>
      <c r="X1274" s="8" t="s">
        <v>181</v>
      </c>
      <c r="Y1274" s="8" t="s">
        <v>183</v>
      </c>
      <c r="Z1274" s="8">
        <v>8</v>
      </c>
      <c r="AA1274" s="8" t="s">
        <v>1668</v>
      </c>
      <c r="AB1274" s="8" t="s">
        <v>185</v>
      </c>
      <c r="AC1274" s="8" t="s">
        <v>2072</v>
      </c>
      <c r="BB1274" s="9">
        <v>99145360</v>
      </c>
      <c r="BC1274" s="9">
        <v>53244</v>
      </c>
      <c r="BF1274" s="9">
        <v>99145360</v>
      </c>
      <c r="BG1274" s="9">
        <v>56971</v>
      </c>
    </row>
    <row r="1275" spans="2:59" x14ac:dyDescent="0.35">
      <c r="B1275" s="21" t="s">
        <v>1817</v>
      </c>
      <c r="C1275" s="21" t="s">
        <v>39</v>
      </c>
      <c r="D1275" s="20" t="s">
        <v>1788</v>
      </c>
      <c r="E1275" s="9" t="str">
        <f t="shared" si="82"/>
        <v>CRN_185-2</v>
      </c>
      <c r="F1275" s="8">
        <v>2</v>
      </c>
      <c r="G1275" s="8" t="s">
        <v>1922</v>
      </c>
      <c r="H1275" s="8">
        <v>100</v>
      </c>
      <c r="I1275" s="9" t="s">
        <v>1691</v>
      </c>
      <c r="J1275" s="9" t="s">
        <v>154</v>
      </c>
      <c r="K1275" s="8">
        <v>3</v>
      </c>
      <c r="L1275" s="9">
        <v>460</v>
      </c>
      <c r="M1275" s="36">
        <v>1786.4138250000001</v>
      </c>
      <c r="N1275" s="9">
        <v>99145374</v>
      </c>
      <c r="O1275" s="9" t="s">
        <v>1783</v>
      </c>
      <c r="P1275" s="9">
        <v>99145374</v>
      </c>
      <c r="S1275" s="36">
        <v>51296</v>
      </c>
      <c r="T1275" s="8">
        <f t="shared" si="79"/>
        <v>53352</v>
      </c>
      <c r="U1275" s="8">
        <f t="shared" si="80"/>
        <v>57096</v>
      </c>
      <c r="V1275" s="21" t="s">
        <v>1770</v>
      </c>
      <c r="W1275" s="21" t="s">
        <v>1771</v>
      </c>
      <c r="X1275" s="8" t="s">
        <v>181</v>
      </c>
      <c r="Y1275" s="8" t="s">
        <v>183</v>
      </c>
      <c r="Z1275" s="8">
        <v>8</v>
      </c>
      <c r="AA1275" s="8" t="s">
        <v>1668</v>
      </c>
      <c r="AB1275" s="8" t="s">
        <v>185</v>
      </c>
      <c r="AC1275" s="8" t="s">
        <v>2072</v>
      </c>
      <c r="BB1275" s="9">
        <v>99145374</v>
      </c>
      <c r="BC1275" s="9">
        <v>53352</v>
      </c>
      <c r="BF1275" s="9">
        <v>99145374</v>
      </c>
      <c r="BG1275" s="9">
        <v>57096</v>
      </c>
    </row>
    <row r="1276" spans="2:59" x14ac:dyDescent="0.35">
      <c r="B1276" s="21" t="s">
        <v>1818</v>
      </c>
      <c r="C1276" s="21" t="s">
        <v>39</v>
      </c>
      <c r="D1276" s="20" t="s">
        <v>1789</v>
      </c>
      <c r="E1276" s="9" t="str">
        <f t="shared" si="82"/>
        <v>CRN_185-3-3</v>
      </c>
      <c r="F1276" s="8" t="s">
        <v>1907</v>
      </c>
      <c r="G1276" s="8" t="s">
        <v>1922</v>
      </c>
      <c r="H1276" s="8">
        <v>125</v>
      </c>
      <c r="I1276" s="9" t="s">
        <v>1692</v>
      </c>
      <c r="J1276" s="9" t="s">
        <v>151</v>
      </c>
      <c r="K1276" s="8">
        <v>3</v>
      </c>
      <c r="L1276" s="9">
        <v>460</v>
      </c>
      <c r="M1276" s="36">
        <v>2381.3095950000002</v>
      </c>
      <c r="N1276" s="9">
        <v>99971347</v>
      </c>
      <c r="O1276" s="9" t="s">
        <v>1783</v>
      </c>
      <c r="P1276" s="9">
        <v>99971347</v>
      </c>
      <c r="S1276" s="36">
        <v>58938</v>
      </c>
      <c r="T1276" s="8">
        <f t="shared" si="79"/>
        <v>61296</v>
      </c>
      <c r="U1276" s="8">
        <f t="shared" si="80"/>
        <v>65586</v>
      </c>
      <c r="V1276" s="21" t="s">
        <v>1770</v>
      </c>
      <c r="W1276" s="21" t="s">
        <v>1771</v>
      </c>
      <c r="X1276" s="8" t="s">
        <v>181</v>
      </c>
      <c r="Y1276" s="8" t="s">
        <v>183</v>
      </c>
      <c r="Z1276" s="8">
        <v>8</v>
      </c>
      <c r="AA1276" s="8" t="s">
        <v>1667</v>
      </c>
      <c r="AB1276" s="8" t="s">
        <v>185</v>
      </c>
      <c r="AC1276" s="8" t="s">
        <v>2072</v>
      </c>
      <c r="BB1276" s="9">
        <v>99971347</v>
      </c>
      <c r="BC1276" s="9">
        <v>61296</v>
      </c>
      <c r="BF1276" s="9">
        <v>99971347</v>
      </c>
      <c r="BG1276" s="9">
        <v>65586</v>
      </c>
    </row>
    <row r="1277" spans="2:59" x14ac:dyDescent="0.35">
      <c r="B1277" s="21" t="s">
        <v>1819</v>
      </c>
      <c r="C1277" s="21" t="s">
        <v>39</v>
      </c>
      <c r="D1277" s="20" t="s">
        <v>1789</v>
      </c>
      <c r="E1277" s="9" t="str">
        <f t="shared" si="82"/>
        <v>CRN_185-3-3</v>
      </c>
      <c r="F1277" s="8" t="s">
        <v>1907</v>
      </c>
      <c r="G1277" s="8" t="s">
        <v>1922</v>
      </c>
      <c r="H1277" s="8">
        <v>125</v>
      </c>
      <c r="I1277" s="9" t="s">
        <v>1692</v>
      </c>
      <c r="J1277" s="9" t="s">
        <v>154</v>
      </c>
      <c r="K1277" s="8">
        <v>3</v>
      </c>
      <c r="L1277" s="9">
        <v>460</v>
      </c>
      <c r="M1277" s="36">
        <v>2381.3095950000002</v>
      </c>
      <c r="N1277" s="9">
        <v>99971348</v>
      </c>
      <c r="O1277" s="9" t="s">
        <v>1783</v>
      </c>
      <c r="P1277" s="9">
        <v>99971348</v>
      </c>
      <c r="S1277" s="36">
        <v>59038</v>
      </c>
      <c r="T1277" s="8">
        <f t="shared" si="79"/>
        <v>61403</v>
      </c>
      <c r="U1277" s="8">
        <f t="shared" si="80"/>
        <v>65710</v>
      </c>
      <c r="V1277" s="21" t="s">
        <v>1770</v>
      </c>
      <c r="W1277" s="21" t="s">
        <v>1771</v>
      </c>
      <c r="X1277" s="8" t="s">
        <v>181</v>
      </c>
      <c r="Y1277" s="8" t="s">
        <v>183</v>
      </c>
      <c r="Z1277" s="8">
        <v>8</v>
      </c>
      <c r="AA1277" s="8" t="s">
        <v>1667</v>
      </c>
      <c r="AB1277" s="8" t="s">
        <v>185</v>
      </c>
      <c r="AC1277" s="8" t="s">
        <v>2072</v>
      </c>
      <c r="BB1277" s="9">
        <v>99971348</v>
      </c>
      <c r="BC1277" s="9">
        <v>61403</v>
      </c>
      <c r="BF1277" s="9">
        <v>99971348</v>
      </c>
      <c r="BG1277" s="9">
        <v>65710</v>
      </c>
    </row>
    <row r="1278" spans="2:59" x14ac:dyDescent="0.35">
      <c r="B1278" s="21" t="s">
        <v>1820</v>
      </c>
      <c r="C1278" s="21" t="s">
        <v>39</v>
      </c>
      <c r="D1278" s="20" t="s">
        <v>1790</v>
      </c>
      <c r="E1278" s="9" t="str">
        <f t="shared" si="82"/>
        <v>CRN_185-3-2</v>
      </c>
      <c r="F1278" s="8" t="s">
        <v>1908</v>
      </c>
      <c r="G1278" s="8" t="s">
        <v>1922</v>
      </c>
      <c r="H1278" s="8">
        <v>125</v>
      </c>
      <c r="I1278" s="9" t="s">
        <v>1692</v>
      </c>
      <c r="J1278" s="9" t="s">
        <v>151</v>
      </c>
      <c r="K1278" s="8">
        <v>3</v>
      </c>
      <c r="L1278" s="9">
        <v>460</v>
      </c>
      <c r="M1278" s="36">
        <v>2381.3095950000002</v>
      </c>
      <c r="N1278" s="9">
        <v>99145361</v>
      </c>
      <c r="O1278" s="9" t="s">
        <v>1783</v>
      </c>
      <c r="P1278" s="9">
        <v>99145361</v>
      </c>
      <c r="S1278" s="36">
        <v>63556</v>
      </c>
      <c r="T1278" s="8">
        <f t="shared" si="79"/>
        <v>66098</v>
      </c>
      <c r="U1278" s="8">
        <f t="shared" si="80"/>
        <v>70725</v>
      </c>
      <c r="V1278" s="21" t="s">
        <v>1770</v>
      </c>
      <c r="W1278" s="21" t="s">
        <v>1771</v>
      </c>
      <c r="X1278" s="8" t="s">
        <v>181</v>
      </c>
      <c r="Y1278" s="8" t="s">
        <v>183</v>
      </c>
      <c r="Z1278" s="8">
        <v>8</v>
      </c>
      <c r="AA1278" s="8" t="s">
        <v>1667</v>
      </c>
      <c r="AB1278" s="8" t="s">
        <v>185</v>
      </c>
      <c r="AC1278" s="8" t="s">
        <v>2072</v>
      </c>
      <c r="BB1278" s="9">
        <v>99145361</v>
      </c>
      <c r="BC1278" s="9">
        <v>66098</v>
      </c>
      <c r="BF1278" s="9">
        <v>99145361</v>
      </c>
      <c r="BG1278" s="9">
        <v>70725</v>
      </c>
    </row>
    <row r="1279" spans="2:59" x14ac:dyDescent="0.35">
      <c r="B1279" s="21" t="s">
        <v>1821</v>
      </c>
      <c r="C1279" s="21" t="s">
        <v>39</v>
      </c>
      <c r="D1279" s="20" t="s">
        <v>1790</v>
      </c>
      <c r="E1279" s="9" t="str">
        <f t="shared" si="82"/>
        <v>CRN_185-3-2</v>
      </c>
      <c r="F1279" s="8" t="s">
        <v>1908</v>
      </c>
      <c r="G1279" s="8" t="s">
        <v>1922</v>
      </c>
      <c r="H1279" s="8">
        <v>125</v>
      </c>
      <c r="I1279" s="9" t="s">
        <v>1692</v>
      </c>
      <c r="J1279" s="9" t="s">
        <v>154</v>
      </c>
      <c r="K1279" s="8">
        <v>3</v>
      </c>
      <c r="L1279" s="9">
        <v>460</v>
      </c>
      <c r="M1279" s="36">
        <v>2381.3095950000002</v>
      </c>
      <c r="N1279" s="9">
        <v>99145376</v>
      </c>
      <c r="O1279" s="9" t="s">
        <v>1783</v>
      </c>
      <c r="P1279" s="9">
        <v>99145376</v>
      </c>
      <c r="S1279" s="36">
        <v>63656</v>
      </c>
      <c r="T1279" s="8">
        <f t="shared" si="79"/>
        <v>66206</v>
      </c>
      <c r="U1279" s="8">
        <f t="shared" si="80"/>
        <v>70849</v>
      </c>
      <c r="V1279" s="21" t="s">
        <v>1770</v>
      </c>
      <c r="W1279" s="21" t="s">
        <v>1771</v>
      </c>
      <c r="X1279" s="8" t="s">
        <v>181</v>
      </c>
      <c r="Y1279" s="8" t="s">
        <v>183</v>
      </c>
      <c r="Z1279" s="8">
        <v>8</v>
      </c>
      <c r="AA1279" s="8" t="s">
        <v>1667</v>
      </c>
      <c r="AB1279" s="8" t="s">
        <v>185</v>
      </c>
      <c r="AC1279" s="8" t="s">
        <v>2072</v>
      </c>
      <c r="BB1279" s="9">
        <v>99145376</v>
      </c>
      <c r="BC1279" s="9">
        <v>66206</v>
      </c>
      <c r="BF1279" s="9">
        <v>99145376</v>
      </c>
      <c r="BG1279" s="9">
        <v>70849</v>
      </c>
    </row>
    <row r="1280" spans="2:59" x14ac:dyDescent="0.35">
      <c r="B1280" s="21" t="s">
        <v>1822</v>
      </c>
      <c r="C1280" s="21" t="s">
        <v>39</v>
      </c>
      <c r="D1280" s="20" t="s">
        <v>1791</v>
      </c>
      <c r="E1280" s="9" t="str">
        <f t="shared" si="82"/>
        <v>CRN_185-3-1</v>
      </c>
      <c r="F1280" s="8" t="s">
        <v>1909</v>
      </c>
      <c r="G1280" s="8" t="s">
        <v>1922</v>
      </c>
      <c r="H1280" s="8">
        <v>150</v>
      </c>
      <c r="I1280" s="9" t="s">
        <v>1693</v>
      </c>
      <c r="J1280" s="9" t="s">
        <v>151</v>
      </c>
      <c r="K1280" s="8">
        <v>3</v>
      </c>
      <c r="L1280" s="9">
        <v>460</v>
      </c>
      <c r="M1280" s="36">
        <v>2456.2795950000004</v>
      </c>
      <c r="N1280" s="9">
        <v>99971363</v>
      </c>
      <c r="O1280" s="9" t="s">
        <v>1783</v>
      </c>
      <c r="P1280" s="9">
        <v>99971363</v>
      </c>
      <c r="S1280" s="36">
        <v>67370</v>
      </c>
      <c r="T1280" s="8">
        <f t="shared" si="79"/>
        <v>70065</v>
      </c>
      <c r="U1280" s="8">
        <f t="shared" si="80"/>
        <v>74969</v>
      </c>
      <c r="V1280" s="21" t="s">
        <v>1770</v>
      </c>
      <c r="W1280" s="21" t="s">
        <v>1771</v>
      </c>
      <c r="X1280" s="8" t="s">
        <v>181</v>
      </c>
      <c r="Y1280" s="8" t="s">
        <v>183</v>
      </c>
      <c r="Z1280" s="8">
        <v>8</v>
      </c>
      <c r="AA1280" s="8" t="s">
        <v>1667</v>
      </c>
      <c r="AB1280" s="8" t="s">
        <v>185</v>
      </c>
      <c r="AC1280" s="8" t="s">
        <v>2072</v>
      </c>
      <c r="BB1280" s="9">
        <v>99971363</v>
      </c>
      <c r="BC1280" s="9">
        <v>70065</v>
      </c>
      <c r="BF1280" s="9">
        <v>99971363</v>
      </c>
      <c r="BG1280" s="9">
        <v>74969</v>
      </c>
    </row>
    <row r="1281" spans="2:61" x14ac:dyDescent="0.35">
      <c r="B1281" s="21" t="s">
        <v>1823</v>
      </c>
      <c r="C1281" s="21" t="s">
        <v>39</v>
      </c>
      <c r="D1281" s="20" t="s">
        <v>1791</v>
      </c>
      <c r="E1281" s="9" t="str">
        <f t="shared" si="82"/>
        <v>CRN_185-3-1</v>
      </c>
      <c r="F1281" s="8" t="s">
        <v>1909</v>
      </c>
      <c r="G1281" s="8" t="s">
        <v>1922</v>
      </c>
      <c r="H1281" s="8">
        <v>150</v>
      </c>
      <c r="I1281" s="9" t="s">
        <v>1693</v>
      </c>
      <c r="J1281" s="9" t="s">
        <v>154</v>
      </c>
      <c r="K1281" s="8">
        <v>3</v>
      </c>
      <c r="L1281" s="9">
        <v>460</v>
      </c>
      <c r="M1281" s="36">
        <v>2456.2795950000004</v>
      </c>
      <c r="N1281" s="9">
        <v>99971364</v>
      </c>
      <c r="O1281" s="9" t="s">
        <v>1783</v>
      </c>
      <c r="P1281" s="9">
        <v>99971364</v>
      </c>
      <c r="S1281" s="36">
        <v>67469</v>
      </c>
      <c r="T1281" s="8">
        <f t="shared" si="79"/>
        <v>70172</v>
      </c>
      <c r="U1281" s="8">
        <f t="shared" si="80"/>
        <v>75093</v>
      </c>
      <c r="V1281" s="21" t="s">
        <v>1770</v>
      </c>
      <c r="W1281" s="21" t="s">
        <v>1771</v>
      </c>
      <c r="X1281" s="8" t="s">
        <v>181</v>
      </c>
      <c r="Y1281" s="8" t="s">
        <v>183</v>
      </c>
      <c r="Z1281" s="8">
        <v>8</v>
      </c>
      <c r="AA1281" s="8" t="s">
        <v>1667</v>
      </c>
      <c r="AB1281" s="8" t="s">
        <v>185</v>
      </c>
      <c r="AC1281" s="8" t="s">
        <v>2072</v>
      </c>
      <c r="BB1281" s="9">
        <v>99971364</v>
      </c>
      <c r="BC1281" s="9">
        <v>70172</v>
      </c>
      <c r="BF1281" s="9">
        <v>99971364</v>
      </c>
      <c r="BG1281" s="9">
        <v>75093</v>
      </c>
    </row>
    <row r="1282" spans="2:61" x14ac:dyDescent="0.35">
      <c r="B1282" s="21" t="s">
        <v>1824</v>
      </c>
      <c r="C1282" s="21" t="s">
        <v>39</v>
      </c>
      <c r="D1282" s="20" t="s">
        <v>1792</v>
      </c>
      <c r="E1282" s="9" t="str">
        <f t="shared" si="82"/>
        <v>CRN_185-3</v>
      </c>
      <c r="F1282" s="8">
        <v>3</v>
      </c>
      <c r="G1282" s="8" t="s">
        <v>1922</v>
      </c>
      <c r="H1282" s="8">
        <v>150</v>
      </c>
      <c r="I1282" s="9" t="s">
        <v>1693</v>
      </c>
      <c r="J1282" s="9" t="s">
        <v>151</v>
      </c>
      <c r="K1282" s="8">
        <v>3</v>
      </c>
      <c r="L1282" s="9">
        <v>460</v>
      </c>
      <c r="M1282" s="36">
        <v>2456.2795950000004</v>
      </c>
      <c r="N1282" s="9">
        <v>99145362</v>
      </c>
      <c r="O1282" s="9" t="s">
        <v>1783</v>
      </c>
      <c r="P1282" s="9">
        <v>99145362</v>
      </c>
      <c r="S1282" s="36">
        <v>71231</v>
      </c>
      <c r="T1282" s="8">
        <f t="shared" si="79"/>
        <v>74080</v>
      </c>
      <c r="U1282" s="8">
        <f t="shared" si="80"/>
        <v>79266</v>
      </c>
      <c r="V1282" s="21" t="s">
        <v>1770</v>
      </c>
      <c r="W1282" s="21" t="s">
        <v>1771</v>
      </c>
      <c r="X1282" s="8" t="s">
        <v>181</v>
      </c>
      <c r="Y1282" s="8" t="s">
        <v>183</v>
      </c>
      <c r="Z1282" s="8">
        <v>8</v>
      </c>
      <c r="AA1282" s="8" t="s">
        <v>1667</v>
      </c>
      <c r="AB1282" s="8" t="s">
        <v>185</v>
      </c>
      <c r="AC1282" s="8" t="s">
        <v>2072</v>
      </c>
      <c r="BB1282" s="9">
        <v>99145362</v>
      </c>
      <c r="BC1282" s="9">
        <v>74080</v>
      </c>
      <c r="BF1282" s="9">
        <v>99145362</v>
      </c>
      <c r="BG1282" s="9">
        <v>79266</v>
      </c>
    </row>
    <row r="1283" spans="2:61" x14ac:dyDescent="0.35">
      <c r="B1283" s="21" t="s">
        <v>1825</v>
      </c>
      <c r="C1283" s="21" t="s">
        <v>39</v>
      </c>
      <c r="D1283" s="20" t="s">
        <v>1792</v>
      </c>
      <c r="E1283" s="9" t="str">
        <f t="shared" si="82"/>
        <v>CRN_185-3</v>
      </c>
      <c r="F1283" s="8">
        <v>3</v>
      </c>
      <c r="G1283" s="8" t="s">
        <v>1922</v>
      </c>
      <c r="H1283" s="8">
        <v>150</v>
      </c>
      <c r="I1283" s="9" t="s">
        <v>1693</v>
      </c>
      <c r="J1283" s="9" t="s">
        <v>154</v>
      </c>
      <c r="K1283" s="8">
        <v>3</v>
      </c>
      <c r="L1283" s="9">
        <v>460</v>
      </c>
      <c r="M1283" s="36">
        <v>2456.2795950000004</v>
      </c>
      <c r="N1283" s="9">
        <v>99145377</v>
      </c>
      <c r="O1283" s="9" t="s">
        <v>1783</v>
      </c>
      <c r="P1283" s="9">
        <v>99145377</v>
      </c>
      <c r="S1283" s="36">
        <v>71331</v>
      </c>
      <c r="T1283" s="8">
        <f t="shared" si="79"/>
        <v>74188</v>
      </c>
      <c r="U1283" s="8">
        <f t="shared" si="80"/>
        <v>79390</v>
      </c>
      <c r="V1283" s="21" t="s">
        <v>1770</v>
      </c>
      <c r="W1283" s="21" t="s">
        <v>1771</v>
      </c>
      <c r="X1283" s="8" t="s">
        <v>181</v>
      </c>
      <c r="Y1283" s="8" t="s">
        <v>183</v>
      </c>
      <c r="Z1283" s="8">
        <v>8</v>
      </c>
      <c r="AA1283" s="8" t="s">
        <v>1667</v>
      </c>
      <c r="AB1283" s="8" t="s">
        <v>185</v>
      </c>
      <c r="AC1283" s="8" t="s">
        <v>2072</v>
      </c>
      <c r="BB1283" s="9">
        <v>99145377</v>
      </c>
      <c r="BC1283" s="9">
        <v>74188</v>
      </c>
      <c r="BF1283" s="9">
        <v>99145377</v>
      </c>
      <c r="BG1283" s="9">
        <v>79390</v>
      </c>
    </row>
    <row r="1284" spans="2:61" x14ac:dyDescent="0.35">
      <c r="B1284" s="21" t="s">
        <v>1826</v>
      </c>
      <c r="C1284" s="21" t="s">
        <v>39</v>
      </c>
      <c r="D1284" s="20" t="s">
        <v>1793</v>
      </c>
      <c r="E1284" s="9" t="str">
        <f t="shared" si="82"/>
        <v>CRN_185-4-4</v>
      </c>
      <c r="F1284" s="8" t="s">
        <v>1910</v>
      </c>
      <c r="G1284" s="8" t="s">
        <v>1922</v>
      </c>
      <c r="H1284" s="8">
        <v>150</v>
      </c>
      <c r="I1284" s="9" t="s">
        <v>1693</v>
      </c>
      <c r="J1284" s="9" t="s">
        <v>151</v>
      </c>
      <c r="K1284" s="8">
        <v>3</v>
      </c>
      <c r="L1284" s="9">
        <v>460</v>
      </c>
      <c r="M1284" s="36">
        <v>2488.5916650000004</v>
      </c>
      <c r="N1284" s="9">
        <v>99971369</v>
      </c>
      <c r="O1284" s="9" t="s">
        <v>1783</v>
      </c>
      <c r="P1284" s="9">
        <v>99971369</v>
      </c>
      <c r="S1284" s="36">
        <v>76040</v>
      </c>
      <c r="T1284" s="8">
        <f t="shared" si="79"/>
        <v>79082</v>
      </c>
      <c r="U1284" s="8">
        <f t="shared" si="80"/>
        <v>84618</v>
      </c>
      <c r="V1284" s="21" t="s">
        <v>1770</v>
      </c>
      <c r="W1284" s="21" t="s">
        <v>1771</v>
      </c>
      <c r="X1284" s="8" t="s">
        <v>181</v>
      </c>
      <c r="Y1284" s="8" t="s">
        <v>183</v>
      </c>
      <c r="Z1284" s="8">
        <v>8</v>
      </c>
      <c r="AA1284" s="8" t="s">
        <v>1667</v>
      </c>
      <c r="AB1284" s="8" t="s">
        <v>185</v>
      </c>
      <c r="AC1284" s="8" t="s">
        <v>2072</v>
      </c>
      <c r="BB1284" s="9">
        <v>99971369</v>
      </c>
      <c r="BC1284" s="9">
        <v>79082</v>
      </c>
      <c r="BF1284" s="9">
        <v>99971369</v>
      </c>
      <c r="BG1284" s="9">
        <v>84618</v>
      </c>
    </row>
    <row r="1285" spans="2:61" x14ac:dyDescent="0.35">
      <c r="B1285" s="21" t="s">
        <v>1827</v>
      </c>
      <c r="C1285" s="21" t="s">
        <v>39</v>
      </c>
      <c r="D1285" s="20" t="s">
        <v>1793</v>
      </c>
      <c r="E1285" s="9" t="str">
        <f t="shared" si="82"/>
        <v>CRN_185-4-4</v>
      </c>
      <c r="F1285" s="8" t="s">
        <v>1910</v>
      </c>
      <c r="G1285" s="8" t="s">
        <v>1922</v>
      </c>
      <c r="H1285" s="8">
        <v>150</v>
      </c>
      <c r="I1285" s="9" t="s">
        <v>1693</v>
      </c>
      <c r="J1285" s="9" t="s">
        <v>154</v>
      </c>
      <c r="K1285" s="8">
        <v>3</v>
      </c>
      <c r="L1285" s="9">
        <v>460</v>
      </c>
      <c r="M1285" s="36">
        <v>2488.5916650000004</v>
      </c>
      <c r="N1285" s="9">
        <v>99971370</v>
      </c>
      <c r="O1285" s="9" t="s">
        <v>1783</v>
      </c>
      <c r="P1285" s="9">
        <v>99971370</v>
      </c>
      <c r="S1285" s="36">
        <v>76140</v>
      </c>
      <c r="T1285" s="8">
        <f t="shared" si="79"/>
        <v>79190</v>
      </c>
      <c r="U1285" s="8">
        <f t="shared" si="80"/>
        <v>84742</v>
      </c>
      <c r="V1285" s="21" t="s">
        <v>1770</v>
      </c>
      <c r="W1285" s="21" t="s">
        <v>1771</v>
      </c>
      <c r="X1285" s="8" t="s">
        <v>181</v>
      </c>
      <c r="Y1285" s="8" t="s">
        <v>183</v>
      </c>
      <c r="Z1285" s="8">
        <v>8</v>
      </c>
      <c r="AA1285" s="8" t="s">
        <v>1667</v>
      </c>
      <c r="AB1285" s="8" t="s">
        <v>185</v>
      </c>
      <c r="AC1285" s="8" t="s">
        <v>2072</v>
      </c>
      <c r="BB1285" s="9">
        <v>99971370</v>
      </c>
      <c r="BC1285" s="9">
        <v>79190</v>
      </c>
      <c r="BF1285" s="9">
        <v>99971370</v>
      </c>
      <c r="BG1285" s="9">
        <v>84742</v>
      </c>
      <c r="BH1285" s="9">
        <v>40</v>
      </c>
      <c r="BI1285" s="9" t="s">
        <v>174</v>
      </c>
    </row>
    <row r="1286" spans="2:61" x14ac:dyDescent="0.35">
      <c r="B1286" s="21" t="s">
        <v>1828</v>
      </c>
      <c r="C1286" s="21" t="s">
        <v>39</v>
      </c>
      <c r="D1286" s="20" t="s">
        <v>1794</v>
      </c>
      <c r="E1286" s="9" t="str">
        <f t="shared" si="82"/>
        <v>CRN_185-4-3</v>
      </c>
      <c r="F1286" s="8" t="s">
        <v>1911</v>
      </c>
      <c r="G1286" s="8" t="s">
        <v>1922</v>
      </c>
      <c r="H1286" s="8">
        <v>200</v>
      </c>
      <c r="I1286" s="9" t="s">
        <v>1923</v>
      </c>
      <c r="J1286" s="9" t="s">
        <v>151</v>
      </c>
      <c r="K1286" s="8">
        <v>3</v>
      </c>
      <c r="L1286" s="9">
        <v>460</v>
      </c>
      <c r="M1286" s="36">
        <v>2693.6566650000004</v>
      </c>
      <c r="N1286" s="9">
        <v>99145363</v>
      </c>
      <c r="O1286" s="9" t="s">
        <v>1783</v>
      </c>
      <c r="P1286" s="9">
        <v>99145363</v>
      </c>
      <c r="S1286" s="36">
        <v>79181</v>
      </c>
      <c r="T1286" s="8">
        <f t="shared" si="79"/>
        <v>82348</v>
      </c>
      <c r="U1286" s="8">
        <f t="shared" si="80"/>
        <v>88113</v>
      </c>
      <c r="V1286" s="21" t="s">
        <v>1770</v>
      </c>
      <c r="W1286" s="21" t="s">
        <v>1771</v>
      </c>
      <c r="X1286" s="8" t="s">
        <v>181</v>
      </c>
      <c r="Y1286" s="8" t="s">
        <v>183</v>
      </c>
      <c r="Z1286" s="8">
        <v>8</v>
      </c>
      <c r="AA1286" s="8" t="s">
        <v>1667</v>
      </c>
      <c r="AB1286" s="8" t="s">
        <v>185</v>
      </c>
      <c r="AC1286" s="8" t="s">
        <v>2072</v>
      </c>
      <c r="BB1286" s="9">
        <v>99145363</v>
      </c>
      <c r="BC1286" s="9">
        <v>82348</v>
      </c>
      <c r="BF1286" s="9">
        <v>99145363</v>
      </c>
      <c r="BG1286" s="9">
        <v>88113</v>
      </c>
    </row>
    <row r="1287" spans="2:61" x14ac:dyDescent="0.35">
      <c r="B1287" s="21" t="s">
        <v>1829</v>
      </c>
      <c r="C1287" s="21" t="s">
        <v>39</v>
      </c>
      <c r="D1287" s="20" t="s">
        <v>1794</v>
      </c>
      <c r="E1287" s="9" t="str">
        <f t="shared" si="82"/>
        <v>CRN_185-4-3</v>
      </c>
      <c r="F1287" s="8" t="s">
        <v>1911</v>
      </c>
      <c r="G1287" s="8" t="s">
        <v>1922</v>
      </c>
      <c r="H1287" s="8">
        <v>200</v>
      </c>
      <c r="I1287" s="9" t="s">
        <v>1923</v>
      </c>
      <c r="J1287" s="9" t="s">
        <v>154</v>
      </c>
      <c r="K1287" s="8">
        <v>3</v>
      </c>
      <c r="L1287" s="9">
        <v>460</v>
      </c>
      <c r="M1287" s="36">
        <v>2693.6566650000004</v>
      </c>
      <c r="N1287" s="9">
        <v>99145378</v>
      </c>
      <c r="O1287" s="9" t="s">
        <v>1783</v>
      </c>
      <c r="P1287" s="9">
        <v>99145378</v>
      </c>
      <c r="S1287" s="36">
        <v>79281</v>
      </c>
      <c r="T1287" s="8">
        <f t="shared" ref="T1287:T1350" si="83">VLOOKUP(N1287,$BB$6:$BC$1361,2,FALSE)</f>
        <v>82456</v>
      </c>
      <c r="U1287" s="8">
        <f t="shared" ref="U1287:U1350" si="84">VLOOKUP(N1287,$BF$6:$BG$1473,2,FALSE)</f>
        <v>88237</v>
      </c>
      <c r="V1287" s="21" t="s">
        <v>1770</v>
      </c>
      <c r="W1287" s="21" t="s">
        <v>1771</v>
      </c>
      <c r="X1287" s="8" t="s">
        <v>181</v>
      </c>
      <c r="Y1287" s="8" t="s">
        <v>183</v>
      </c>
      <c r="Z1287" s="8">
        <v>8</v>
      </c>
      <c r="AA1287" s="8" t="s">
        <v>1667</v>
      </c>
      <c r="AB1287" s="8" t="s">
        <v>185</v>
      </c>
      <c r="AC1287" s="8" t="s">
        <v>2072</v>
      </c>
      <c r="BB1287" s="9">
        <v>99145378</v>
      </c>
      <c r="BC1287" s="9">
        <v>82456</v>
      </c>
      <c r="BF1287" s="9">
        <v>99145378</v>
      </c>
      <c r="BG1287" s="9">
        <v>88237</v>
      </c>
      <c r="BH1287" s="9">
        <v>50</v>
      </c>
      <c r="BI1287" s="9" t="s">
        <v>177</v>
      </c>
    </row>
    <row r="1288" spans="2:61" x14ac:dyDescent="0.35">
      <c r="B1288" s="21" t="s">
        <v>1830</v>
      </c>
      <c r="C1288" s="21" t="s">
        <v>39</v>
      </c>
      <c r="D1288" s="20" t="s">
        <v>1795</v>
      </c>
      <c r="E1288" s="9" t="str">
        <f t="shared" si="82"/>
        <v>CRN_185-4-2</v>
      </c>
      <c r="F1288" s="8" t="s">
        <v>1912</v>
      </c>
      <c r="G1288" s="8" t="s">
        <v>1922</v>
      </c>
      <c r="H1288" s="8">
        <v>200</v>
      </c>
      <c r="I1288" s="9" t="s">
        <v>1923</v>
      </c>
      <c r="J1288" s="9" t="s">
        <v>151</v>
      </c>
      <c r="K1288" s="8">
        <v>3</v>
      </c>
      <c r="L1288" s="9">
        <v>460</v>
      </c>
      <c r="M1288" s="36">
        <v>2693.6566650000004</v>
      </c>
      <c r="N1288" s="9">
        <v>99971385</v>
      </c>
      <c r="O1288" s="9" t="s">
        <v>1783</v>
      </c>
      <c r="P1288" s="9">
        <v>99971385</v>
      </c>
      <c r="S1288" s="36">
        <v>82269</v>
      </c>
      <c r="T1288" s="8">
        <f t="shared" si="83"/>
        <v>85560</v>
      </c>
      <c r="U1288" s="8">
        <f t="shared" si="84"/>
        <v>91549</v>
      </c>
      <c r="V1288" s="21" t="s">
        <v>1770</v>
      </c>
      <c r="W1288" s="21" t="s">
        <v>1771</v>
      </c>
      <c r="X1288" s="8" t="s">
        <v>181</v>
      </c>
      <c r="Y1288" s="8" t="s">
        <v>183</v>
      </c>
      <c r="Z1288" s="8">
        <v>8</v>
      </c>
      <c r="AA1288" s="8" t="s">
        <v>1667</v>
      </c>
      <c r="AB1288" s="8" t="s">
        <v>185</v>
      </c>
      <c r="AC1288" s="8" t="s">
        <v>2072</v>
      </c>
      <c r="BB1288" s="9">
        <v>99971385</v>
      </c>
      <c r="BC1288" s="9">
        <v>85560</v>
      </c>
      <c r="BF1288" s="9">
        <v>99971385</v>
      </c>
      <c r="BG1288" s="9">
        <v>91549</v>
      </c>
    </row>
    <row r="1289" spans="2:61" x14ac:dyDescent="0.35">
      <c r="B1289" s="21" t="s">
        <v>1831</v>
      </c>
      <c r="C1289" s="21" t="s">
        <v>39</v>
      </c>
      <c r="D1289" s="20" t="s">
        <v>1795</v>
      </c>
      <c r="E1289" s="9" t="str">
        <f t="shared" si="82"/>
        <v>CRN_185-4-2</v>
      </c>
      <c r="F1289" s="8" t="s">
        <v>1912</v>
      </c>
      <c r="G1289" s="8" t="s">
        <v>1922</v>
      </c>
      <c r="H1289" s="8">
        <v>200</v>
      </c>
      <c r="I1289" s="9" t="s">
        <v>1923</v>
      </c>
      <c r="J1289" s="9" t="s">
        <v>154</v>
      </c>
      <c r="K1289" s="8">
        <v>3</v>
      </c>
      <c r="L1289" s="9">
        <v>460</v>
      </c>
      <c r="M1289" s="36">
        <v>2693.6566650000004</v>
      </c>
      <c r="N1289" s="9">
        <v>99971386</v>
      </c>
      <c r="O1289" s="9" t="s">
        <v>1783</v>
      </c>
      <c r="P1289" s="9">
        <v>99971386</v>
      </c>
      <c r="S1289" s="36">
        <v>82369</v>
      </c>
      <c r="T1289" s="8">
        <f t="shared" si="83"/>
        <v>85668</v>
      </c>
      <c r="U1289" s="8">
        <f t="shared" si="84"/>
        <v>91673</v>
      </c>
      <c r="V1289" s="21" t="s">
        <v>1770</v>
      </c>
      <c r="W1289" s="21" t="s">
        <v>1771</v>
      </c>
      <c r="X1289" s="8" t="s">
        <v>181</v>
      </c>
      <c r="Y1289" s="8" t="s">
        <v>183</v>
      </c>
      <c r="Z1289" s="8">
        <v>8</v>
      </c>
      <c r="AA1289" s="8" t="s">
        <v>1667</v>
      </c>
      <c r="AB1289" s="8" t="s">
        <v>185</v>
      </c>
      <c r="AC1289" s="8" t="s">
        <v>2072</v>
      </c>
      <c r="BB1289" s="9">
        <v>99971386</v>
      </c>
      <c r="BC1289" s="9">
        <v>85668</v>
      </c>
      <c r="BF1289" s="9">
        <v>99971386</v>
      </c>
      <c r="BG1289" s="9">
        <v>91673</v>
      </c>
      <c r="BH1289" s="9">
        <v>75</v>
      </c>
      <c r="BI1289" s="9" t="s">
        <v>1666</v>
      </c>
    </row>
    <row r="1290" spans="2:61" x14ac:dyDescent="0.35">
      <c r="B1290" s="21" t="s">
        <v>1832</v>
      </c>
      <c r="C1290" s="21" t="s">
        <v>39</v>
      </c>
      <c r="D1290" s="20" t="s">
        <v>1796</v>
      </c>
      <c r="E1290" s="9" t="str">
        <f t="shared" si="82"/>
        <v>CRN_185-4-1</v>
      </c>
      <c r="F1290" s="8" t="s">
        <v>1913</v>
      </c>
      <c r="G1290" s="8" t="s">
        <v>1922</v>
      </c>
      <c r="H1290" s="8">
        <v>200</v>
      </c>
      <c r="I1290" s="9" t="s">
        <v>1923</v>
      </c>
      <c r="J1290" s="9" t="s">
        <v>151</v>
      </c>
      <c r="K1290" s="8">
        <v>3</v>
      </c>
      <c r="L1290" s="9">
        <v>460</v>
      </c>
      <c r="M1290" s="36">
        <v>2693.6566650000004</v>
      </c>
      <c r="N1290" s="9">
        <v>99971391</v>
      </c>
      <c r="O1290" s="9" t="s">
        <v>1783</v>
      </c>
      <c r="P1290" s="9">
        <v>99971391</v>
      </c>
      <c r="S1290" s="36">
        <v>85305</v>
      </c>
      <c r="T1290" s="8">
        <f t="shared" si="83"/>
        <v>88717</v>
      </c>
      <c r="U1290" s="8">
        <f t="shared" si="84"/>
        <v>94927</v>
      </c>
      <c r="V1290" s="21" t="s">
        <v>1770</v>
      </c>
      <c r="W1290" s="21" t="s">
        <v>1771</v>
      </c>
      <c r="X1290" s="8" t="s">
        <v>181</v>
      </c>
      <c r="Y1290" s="8" t="s">
        <v>183</v>
      </c>
      <c r="Z1290" s="8">
        <v>8</v>
      </c>
      <c r="AA1290" s="8" t="s">
        <v>1667</v>
      </c>
      <c r="AB1290" s="8" t="s">
        <v>185</v>
      </c>
      <c r="AC1290" s="8" t="s">
        <v>2072</v>
      </c>
      <c r="BB1290" s="9">
        <v>99971391</v>
      </c>
      <c r="BC1290" s="9">
        <v>88717</v>
      </c>
      <c r="BF1290" s="9">
        <v>99971391</v>
      </c>
      <c r="BG1290" s="9">
        <v>94927</v>
      </c>
    </row>
    <row r="1291" spans="2:61" x14ac:dyDescent="0.35">
      <c r="B1291" s="21" t="s">
        <v>1833</v>
      </c>
      <c r="C1291" s="21" t="s">
        <v>39</v>
      </c>
      <c r="D1291" s="20" t="s">
        <v>1796</v>
      </c>
      <c r="E1291" s="9" t="str">
        <f t="shared" si="82"/>
        <v>CRN_185-4-1</v>
      </c>
      <c r="F1291" s="8" t="s">
        <v>1913</v>
      </c>
      <c r="G1291" s="8" t="s">
        <v>1922</v>
      </c>
      <c r="H1291" s="8">
        <v>200</v>
      </c>
      <c r="I1291" s="9" t="s">
        <v>1923</v>
      </c>
      <c r="J1291" s="9" t="s">
        <v>154</v>
      </c>
      <c r="K1291" s="8">
        <v>3</v>
      </c>
      <c r="L1291" s="9">
        <v>460</v>
      </c>
      <c r="M1291" s="36">
        <v>2693.6566650000004</v>
      </c>
      <c r="N1291" s="9">
        <v>99971392</v>
      </c>
      <c r="O1291" s="9" t="s">
        <v>1783</v>
      </c>
      <c r="P1291" s="9">
        <v>99971392</v>
      </c>
      <c r="S1291" s="36">
        <v>85405</v>
      </c>
      <c r="T1291" s="8">
        <f t="shared" si="83"/>
        <v>88825</v>
      </c>
      <c r="U1291" s="8">
        <f t="shared" si="84"/>
        <v>95052</v>
      </c>
      <c r="V1291" s="21" t="s">
        <v>1770</v>
      </c>
      <c r="W1291" s="21" t="s">
        <v>1771</v>
      </c>
      <c r="X1291" s="8" t="s">
        <v>181</v>
      </c>
      <c r="Y1291" s="8" t="s">
        <v>183</v>
      </c>
      <c r="Z1291" s="8">
        <v>8</v>
      </c>
      <c r="AA1291" s="8" t="s">
        <v>1667</v>
      </c>
      <c r="AB1291" s="8" t="s">
        <v>185</v>
      </c>
      <c r="AC1291" s="8" t="s">
        <v>2072</v>
      </c>
      <c r="BB1291" s="9">
        <v>99971392</v>
      </c>
      <c r="BC1291" s="9">
        <v>88825</v>
      </c>
      <c r="BF1291" s="9">
        <v>99971392</v>
      </c>
      <c r="BG1291" s="9">
        <v>95052</v>
      </c>
      <c r="BH1291" s="9">
        <v>100</v>
      </c>
      <c r="BI1291" s="9" t="s">
        <v>1691</v>
      </c>
    </row>
    <row r="1292" spans="2:61" x14ac:dyDescent="0.35">
      <c r="B1292" s="21" t="s">
        <v>1834</v>
      </c>
      <c r="C1292" s="21" t="s">
        <v>39</v>
      </c>
      <c r="D1292" s="20" t="s">
        <v>1797</v>
      </c>
      <c r="E1292" s="9" t="str">
        <f t="shared" si="82"/>
        <v>CRN_185-4</v>
      </c>
      <c r="F1292" s="8">
        <v>4</v>
      </c>
      <c r="G1292" s="8" t="s">
        <v>1922</v>
      </c>
      <c r="H1292" s="8">
        <v>200</v>
      </c>
      <c r="I1292" s="9" t="s">
        <v>1923</v>
      </c>
      <c r="J1292" s="9" t="s">
        <v>151</v>
      </c>
      <c r="K1292" s="8">
        <v>3</v>
      </c>
      <c r="L1292" s="9">
        <v>460</v>
      </c>
      <c r="M1292" s="36">
        <v>2693.6566650000004</v>
      </c>
      <c r="N1292" s="9">
        <v>99145364</v>
      </c>
      <c r="O1292" s="9" t="s">
        <v>1783</v>
      </c>
      <c r="P1292" s="9">
        <v>99145364</v>
      </c>
      <c r="S1292" s="36">
        <v>88394</v>
      </c>
      <c r="T1292" s="8">
        <f t="shared" si="83"/>
        <v>91930</v>
      </c>
      <c r="U1292" s="8">
        <f t="shared" si="84"/>
        <v>98365</v>
      </c>
      <c r="V1292" s="21" t="s">
        <v>1770</v>
      </c>
      <c r="W1292" s="21" t="s">
        <v>1771</v>
      </c>
      <c r="X1292" s="8" t="s">
        <v>181</v>
      </c>
      <c r="Y1292" s="8" t="s">
        <v>183</v>
      </c>
      <c r="Z1292" s="8">
        <v>8</v>
      </c>
      <c r="AA1292" s="8" t="s">
        <v>1667</v>
      </c>
      <c r="AB1292" s="8" t="s">
        <v>185</v>
      </c>
      <c r="AC1292" s="8" t="s">
        <v>2072</v>
      </c>
      <c r="BB1292" s="9">
        <v>99145364</v>
      </c>
      <c r="BC1292" s="9">
        <v>91930</v>
      </c>
      <c r="BF1292" s="9">
        <v>99145364</v>
      </c>
      <c r="BG1292" s="9">
        <v>98365</v>
      </c>
    </row>
    <row r="1293" spans="2:61" x14ac:dyDescent="0.35">
      <c r="B1293" s="21" t="s">
        <v>1835</v>
      </c>
      <c r="C1293" s="21" t="s">
        <v>39</v>
      </c>
      <c r="D1293" s="20" t="s">
        <v>1797</v>
      </c>
      <c r="E1293" s="9" t="str">
        <f t="shared" si="82"/>
        <v>CRN_185-4</v>
      </c>
      <c r="F1293" s="8">
        <v>4</v>
      </c>
      <c r="G1293" s="8" t="s">
        <v>1922</v>
      </c>
      <c r="H1293" s="8">
        <v>200</v>
      </c>
      <c r="I1293" s="9" t="s">
        <v>1923</v>
      </c>
      <c r="J1293" s="9" t="s">
        <v>154</v>
      </c>
      <c r="K1293" s="8">
        <v>3</v>
      </c>
      <c r="L1293" s="9">
        <v>460</v>
      </c>
      <c r="M1293" s="36">
        <v>2693.6566650000004</v>
      </c>
      <c r="N1293" s="9">
        <v>99145379</v>
      </c>
      <c r="O1293" s="9" t="s">
        <v>1783</v>
      </c>
      <c r="P1293" s="9">
        <v>99145379</v>
      </c>
      <c r="S1293" s="36">
        <v>88494</v>
      </c>
      <c r="T1293" s="8">
        <f t="shared" si="83"/>
        <v>92037</v>
      </c>
      <c r="U1293" s="8">
        <f t="shared" si="84"/>
        <v>98489</v>
      </c>
      <c r="V1293" s="21" t="s">
        <v>1770</v>
      </c>
      <c r="W1293" s="21" t="s">
        <v>1771</v>
      </c>
      <c r="X1293" s="8" t="s">
        <v>181</v>
      </c>
      <c r="Y1293" s="8" t="s">
        <v>183</v>
      </c>
      <c r="Z1293" s="8">
        <v>8</v>
      </c>
      <c r="AA1293" s="8" t="s">
        <v>1667</v>
      </c>
      <c r="AB1293" s="8" t="s">
        <v>185</v>
      </c>
      <c r="AC1293" s="8" t="s">
        <v>2072</v>
      </c>
      <c r="BB1293" s="9">
        <v>99145379</v>
      </c>
      <c r="BC1293" s="9">
        <v>92037</v>
      </c>
      <c r="BF1293" s="9">
        <v>99145379</v>
      </c>
      <c r="BG1293" s="9">
        <v>98489</v>
      </c>
      <c r="BH1293" s="9">
        <v>100</v>
      </c>
      <c r="BI1293" s="9" t="s">
        <v>1691</v>
      </c>
    </row>
    <row r="1294" spans="2:61" x14ac:dyDescent="0.35">
      <c r="B1294" s="21" t="s">
        <v>1836</v>
      </c>
      <c r="C1294" s="21" t="s">
        <v>39</v>
      </c>
      <c r="D1294" s="20" t="s">
        <v>1798</v>
      </c>
      <c r="E1294" s="9" t="str">
        <f t="shared" si="82"/>
        <v>CRN_185-5-4</v>
      </c>
      <c r="F1294" s="8" t="s">
        <v>1914</v>
      </c>
      <c r="G1294" s="8" t="s">
        <v>1922</v>
      </c>
      <c r="H1294" s="8">
        <v>200</v>
      </c>
      <c r="I1294" s="9" t="s">
        <v>1923</v>
      </c>
      <c r="J1294" s="9" t="s">
        <v>151</v>
      </c>
      <c r="K1294" s="8">
        <v>3</v>
      </c>
      <c r="L1294" s="9">
        <v>460</v>
      </c>
      <c r="M1294" s="36">
        <v>2725.9687350000004</v>
      </c>
      <c r="N1294" s="9">
        <v>99971407</v>
      </c>
      <c r="O1294" s="9" t="s">
        <v>1783</v>
      </c>
      <c r="P1294" s="9">
        <v>99971407</v>
      </c>
      <c r="S1294" s="36">
        <v>90492</v>
      </c>
      <c r="T1294" s="8">
        <f t="shared" si="83"/>
        <v>94111</v>
      </c>
      <c r="U1294" s="8">
        <f t="shared" si="84"/>
        <v>100699</v>
      </c>
      <c r="V1294" s="21" t="s">
        <v>1770</v>
      </c>
      <c r="W1294" s="21" t="s">
        <v>1771</v>
      </c>
      <c r="X1294" s="8" t="s">
        <v>181</v>
      </c>
      <c r="Y1294" s="8" t="s">
        <v>183</v>
      </c>
      <c r="Z1294" s="8">
        <v>8</v>
      </c>
      <c r="AA1294" s="8" t="s">
        <v>1667</v>
      </c>
      <c r="AB1294" s="8" t="s">
        <v>185</v>
      </c>
      <c r="AC1294" s="8" t="s">
        <v>2072</v>
      </c>
      <c r="BB1294" s="9">
        <v>99971407</v>
      </c>
      <c r="BC1294" s="9">
        <v>94111</v>
      </c>
      <c r="BF1294" s="9">
        <v>99971407</v>
      </c>
      <c r="BG1294" s="9">
        <v>100699</v>
      </c>
    </row>
    <row r="1295" spans="2:61" x14ac:dyDescent="0.35">
      <c r="B1295" s="21" t="s">
        <v>1837</v>
      </c>
      <c r="C1295" s="21" t="s">
        <v>39</v>
      </c>
      <c r="D1295" s="20" t="s">
        <v>1798</v>
      </c>
      <c r="E1295" s="9" t="str">
        <f t="shared" si="82"/>
        <v>CRN_185-5-4</v>
      </c>
      <c r="F1295" s="8" t="s">
        <v>1914</v>
      </c>
      <c r="G1295" s="8" t="s">
        <v>1922</v>
      </c>
      <c r="H1295" s="8">
        <v>200</v>
      </c>
      <c r="I1295" s="9" t="s">
        <v>1923</v>
      </c>
      <c r="J1295" s="9" t="s">
        <v>154</v>
      </c>
      <c r="K1295" s="8">
        <v>3</v>
      </c>
      <c r="L1295" s="9">
        <v>460</v>
      </c>
      <c r="M1295" s="36">
        <v>2725.9687350000004</v>
      </c>
      <c r="N1295" s="9">
        <v>99971408</v>
      </c>
      <c r="O1295" s="9" t="s">
        <v>1783</v>
      </c>
      <c r="P1295" s="9">
        <v>99971408</v>
      </c>
      <c r="S1295" s="36">
        <v>90591</v>
      </c>
      <c r="T1295" s="8">
        <f t="shared" si="83"/>
        <v>94219</v>
      </c>
      <c r="U1295" s="8">
        <f t="shared" si="84"/>
        <v>100823</v>
      </c>
      <c r="V1295" s="21" t="s">
        <v>1770</v>
      </c>
      <c r="W1295" s="21" t="s">
        <v>1771</v>
      </c>
      <c r="X1295" s="8" t="s">
        <v>181</v>
      </c>
      <c r="Y1295" s="8" t="s">
        <v>183</v>
      </c>
      <c r="Z1295" s="8">
        <v>8</v>
      </c>
      <c r="AA1295" s="8" t="s">
        <v>1667</v>
      </c>
      <c r="AB1295" s="8" t="s">
        <v>185</v>
      </c>
      <c r="AC1295" s="8" t="s">
        <v>2072</v>
      </c>
      <c r="BB1295" s="9">
        <v>99971408</v>
      </c>
      <c r="BC1295" s="9">
        <v>94219</v>
      </c>
      <c r="BF1295" s="9">
        <v>99971408</v>
      </c>
      <c r="BG1295" s="9">
        <v>100823</v>
      </c>
      <c r="BH1295" s="9">
        <v>125</v>
      </c>
      <c r="BI1295" s="9" t="s">
        <v>1692</v>
      </c>
    </row>
    <row r="1296" spans="2:61" x14ac:dyDescent="0.35">
      <c r="B1296" s="21" t="s">
        <v>1838</v>
      </c>
      <c r="C1296" s="21" t="s">
        <v>39</v>
      </c>
      <c r="D1296" s="20" t="s">
        <v>1799</v>
      </c>
      <c r="E1296" s="9" t="str">
        <f t="shared" si="82"/>
        <v>CRN_185-5-3</v>
      </c>
      <c r="F1296" s="8" t="s">
        <v>1915</v>
      </c>
      <c r="G1296" s="8" t="s">
        <v>1922</v>
      </c>
      <c r="H1296" s="8">
        <v>200</v>
      </c>
      <c r="I1296" s="9" t="s">
        <v>1923</v>
      </c>
      <c r="J1296" s="9" t="s">
        <v>151</v>
      </c>
      <c r="K1296" s="8">
        <v>3</v>
      </c>
      <c r="L1296" s="9">
        <v>460</v>
      </c>
      <c r="M1296" s="36">
        <v>2725.9687350000004</v>
      </c>
      <c r="N1296" s="9">
        <v>99145365</v>
      </c>
      <c r="O1296" s="9" t="s">
        <v>1783</v>
      </c>
      <c r="P1296" s="9">
        <v>99145365</v>
      </c>
      <c r="S1296" s="36">
        <v>94098</v>
      </c>
      <c r="T1296" s="8">
        <f t="shared" si="83"/>
        <v>97862</v>
      </c>
      <c r="U1296" s="8">
        <f t="shared" si="84"/>
        <v>104712</v>
      </c>
      <c r="V1296" s="21" t="s">
        <v>1770</v>
      </c>
      <c r="W1296" s="21" t="s">
        <v>1771</v>
      </c>
      <c r="X1296" s="8" t="s">
        <v>181</v>
      </c>
      <c r="Y1296" s="8" t="s">
        <v>183</v>
      </c>
      <c r="Z1296" s="8">
        <v>8</v>
      </c>
      <c r="AA1296" s="8" t="s">
        <v>1667</v>
      </c>
      <c r="AB1296" s="8" t="s">
        <v>185</v>
      </c>
      <c r="AC1296" s="8" t="s">
        <v>2072</v>
      </c>
      <c r="BB1296" s="9">
        <v>99145365</v>
      </c>
      <c r="BC1296" s="9">
        <v>97862</v>
      </c>
      <c r="BF1296" s="9">
        <v>99145365</v>
      </c>
      <c r="BG1296" s="9">
        <v>104712</v>
      </c>
    </row>
    <row r="1297" spans="2:61" x14ac:dyDescent="0.35">
      <c r="B1297" s="21" t="s">
        <v>1839</v>
      </c>
      <c r="C1297" s="21" t="s">
        <v>39</v>
      </c>
      <c r="D1297" s="20" t="s">
        <v>1799</v>
      </c>
      <c r="E1297" s="9" t="str">
        <f t="shared" si="82"/>
        <v>CRN_185-5-3</v>
      </c>
      <c r="F1297" s="8" t="s">
        <v>1915</v>
      </c>
      <c r="G1297" s="8" t="s">
        <v>1922</v>
      </c>
      <c r="H1297" s="8">
        <v>200</v>
      </c>
      <c r="I1297" s="9" t="s">
        <v>1923</v>
      </c>
      <c r="J1297" s="9" t="s">
        <v>154</v>
      </c>
      <c r="K1297" s="8">
        <v>3</v>
      </c>
      <c r="L1297" s="9">
        <v>460</v>
      </c>
      <c r="M1297" s="36">
        <v>2725.9687350000004</v>
      </c>
      <c r="N1297" s="9">
        <v>99145380</v>
      </c>
      <c r="O1297" s="9" t="s">
        <v>1783</v>
      </c>
      <c r="P1297" s="9">
        <v>99145380</v>
      </c>
      <c r="S1297" s="36">
        <v>94198</v>
      </c>
      <c r="T1297" s="8">
        <f t="shared" si="83"/>
        <v>97970</v>
      </c>
      <c r="U1297" s="8">
        <f t="shared" si="84"/>
        <v>104836</v>
      </c>
      <c r="V1297" s="21" t="s">
        <v>1770</v>
      </c>
      <c r="W1297" s="21" t="s">
        <v>1771</v>
      </c>
      <c r="X1297" s="8" t="s">
        <v>181</v>
      </c>
      <c r="Y1297" s="8" t="s">
        <v>183</v>
      </c>
      <c r="Z1297" s="8">
        <v>8</v>
      </c>
      <c r="AA1297" s="8" t="s">
        <v>1667</v>
      </c>
      <c r="AB1297" s="8" t="s">
        <v>185</v>
      </c>
      <c r="AC1297" s="8" t="s">
        <v>2072</v>
      </c>
      <c r="BB1297" s="9">
        <v>99145380</v>
      </c>
      <c r="BC1297" s="9">
        <v>97970</v>
      </c>
      <c r="BF1297" s="9">
        <v>99145380</v>
      </c>
      <c r="BG1297" s="9">
        <v>104836</v>
      </c>
      <c r="BH1297" s="9">
        <v>125</v>
      </c>
      <c r="BI1297" s="9" t="s">
        <v>1692</v>
      </c>
    </row>
    <row r="1298" spans="2:61" x14ac:dyDescent="0.35">
      <c r="B1298" s="21" t="s">
        <v>1840</v>
      </c>
      <c r="C1298" s="21" t="s">
        <v>39</v>
      </c>
      <c r="D1298" s="20" t="s">
        <v>1800</v>
      </c>
      <c r="E1298" s="9" t="str">
        <f t="shared" si="82"/>
        <v>CRN_185-5-2</v>
      </c>
      <c r="F1298" s="8" t="s">
        <v>1916</v>
      </c>
      <c r="G1298" s="8" t="s">
        <v>1922</v>
      </c>
      <c r="H1298" s="8">
        <v>250</v>
      </c>
      <c r="I1298" s="9" t="s">
        <v>1924</v>
      </c>
      <c r="J1298" s="9" t="s">
        <v>151</v>
      </c>
      <c r="K1298" s="8">
        <v>3</v>
      </c>
      <c r="L1298" s="9">
        <v>460</v>
      </c>
      <c r="M1298" s="36">
        <v>2970.723735</v>
      </c>
      <c r="N1298" s="9">
        <v>99971414</v>
      </c>
      <c r="O1298" s="9" t="s">
        <v>1783</v>
      </c>
      <c r="P1298" s="9">
        <v>99971414</v>
      </c>
      <c r="S1298" s="36">
        <v>97623</v>
      </c>
      <c r="T1298" s="8">
        <f t="shared" si="83"/>
        <v>101527</v>
      </c>
      <c r="U1298" s="8">
        <f t="shared" si="84"/>
        <v>108634</v>
      </c>
      <c r="V1298" s="21" t="s">
        <v>1770</v>
      </c>
      <c r="W1298" s="21" t="s">
        <v>1771</v>
      </c>
      <c r="X1298" s="8" t="s">
        <v>181</v>
      </c>
      <c r="Y1298" s="8" t="s">
        <v>183</v>
      </c>
      <c r="Z1298" s="8">
        <v>8</v>
      </c>
      <c r="AA1298" s="8" t="s">
        <v>1667</v>
      </c>
      <c r="AB1298" s="8" t="s">
        <v>185</v>
      </c>
      <c r="AC1298" s="8" t="s">
        <v>2072</v>
      </c>
      <c r="BB1298" s="9">
        <v>99971414</v>
      </c>
      <c r="BC1298" s="9">
        <v>101527</v>
      </c>
      <c r="BF1298" s="9">
        <v>99971414</v>
      </c>
      <c r="BG1298" s="9">
        <v>108634</v>
      </c>
    </row>
    <row r="1299" spans="2:61" x14ac:dyDescent="0.35">
      <c r="B1299" s="21" t="s">
        <v>1841</v>
      </c>
      <c r="C1299" s="21" t="s">
        <v>39</v>
      </c>
      <c r="D1299" s="20" t="s">
        <v>1800</v>
      </c>
      <c r="E1299" s="9" t="str">
        <f t="shared" si="82"/>
        <v>CRN_185-5-2</v>
      </c>
      <c r="F1299" s="8" t="s">
        <v>1916</v>
      </c>
      <c r="G1299" s="8" t="s">
        <v>1922</v>
      </c>
      <c r="H1299" s="8">
        <v>250</v>
      </c>
      <c r="I1299" s="9" t="s">
        <v>1924</v>
      </c>
      <c r="J1299" s="9" t="s">
        <v>154</v>
      </c>
      <c r="K1299" s="8">
        <v>3</v>
      </c>
      <c r="L1299" s="9">
        <v>460</v>
      </c>
      <c r="M1299" s="36">
        <v>2970.723735</v>
      </c>
      <c r="N1299" s="9">
        <v>99971415</v>
      </c>
      <c r="O1299" s="9" t="s">
        <v>1783</v>
      </c>
      <c r="P1299" s="9">
        <v>99971415</v>
      </c>
      <c r="S1299" s="36">
        <v>97722</v>
      </c>
      <c r="T1299" s="8">
        <f t="shared" si="83"/>
        <v>101635</v>
      </c>
      <c r="U1299" s="8">
        <f t="shared" si="84"/>
        <v>108758</v>
      </c>
      <c r="V1299" s="21" t="s">
        <v>1770</v>
      </c>
      <c r="W1299" s="21" t="s">
        <v>1771</v>
      </c>
      <c r="X1299" s="8" t="s">
        <v>181</v>
      </c>
      <c r="Y1299" s="8" t="s">
        <v>183</v>
      </c>
      <c r="Z1299" s="8">
        <v>8</v>
      </c>
      <c r="AA1299" s="8" t="s">
        <v>1667</v>
      </c>
      <c r="AB1299" s="8" t="s">
        <v>185</v>
      </c>
      <c r="AC1299" s="8" t="s">
        <v>2072</v>
      </c>
      <c r="BB1299" s="9">
        <v>99971415</v>
      </c>
      <c r="BC1299" s="9">
        <v>101635</v>
      </c>
      <c r="BF1299" s="9">
        <v>99971415</v>
      </c>
      <c r="BG1299" s="9">
        <v>108758</v>
      </c>
      <c r="BH1299" s="9">
        <v>150</v>
      </c>
      <c r="BI1299" s="9" t="s">
        <v>1693</v>
      </c>
    </row>
    <row r="1300" spans="2:61" x14ac:dyDescent="0.35">
      <c r="B1300" s="21" t="s">
        <v>1842</v>
      </c>
      <c r="C1300" s="21" t="s">
        <v>39</v>
      </c>
      <c r="D1300" s="20" t="s">
        <v>1801</v>
      </c>
      <c r="E1300" s="9" t="str">
        <f t="shared" si="82"/>
        <v>CRN_185-5-1</v>
      </c>
      <c r="F1300" s="8" t="s">
        <v>1917</v>
      </c>
      <c r="G1300" s="8" t="s">
        <v>1922</v>
      </c>
      <c r="H1300" s="8">
        <v>250</v>
      </c>
      <c r="I1300" s="9" t="s">
        <v>1924</v>
      </c>
      <c r="J1300" s="9" t="s">
        <v>151</v>
      </c>
      <c r="K1300" s="8">
        <v>3</v>
      </c>
      <c r="L1300" s="9">
        <v>460</v>
      </c>
      <c r="M1300" s="36">
        <v>2970.723735</v>
      </c>
      <c r="N1300" s="9">
        <v>99971420</v>
      </c>
      <c r="O1300" s="9" t="s">
        <v>1783</v>
      </c>
      <c r="P1300" s="9">
        <v>99971420</v>
      </c>
      <c r="S1300" s="36">
        <v>101065</v>
      </c>
      <c r="T1300" s="8">
        <f t="shared" si="83"/>
        <v>105108</v>
      </c>
      <c r="U1300" s="8">
        <f t="shared" si="84"/>
        <v>112465</v>
      </c>
      <c r="V1300" s="21" t="s">
        <v>1770</v>
      </c>
      <c r="W1300" s="21" t="s">
        <v>1771</v>
      </c>
      <c r="X1300" s="8" t="s">
        <v>181</v>
      </c>
      <c r="Y1300" s="8" t="s">
        <v>183</v>
      </c>
      <c r="Z1300" s="8">
        <v>8</v>
      </c>
      <c r="AA1300" s="8" t="s">
        <v>1667</v>
      </c>
      <c r="AB1300" s="8" t="s">
        <v>185</v>
      </c>
      <c r="AC1300" s="8" t="s">
        <v>2072</v>
      </c>
      <c r="BB1300" s="9">
        <v>99971420</v>
      </c>
      <c r="BC1300" s="9">
        <v>105108</v>
      </c>
      <c r="BF1300" s="9">
        <v>99971420</v>
      </c>
      <c r="BG1300" s="9">
        <v>112465</v>
      </c>
    </row>
    <row r="1301" spans="2:61" x14ac:dyDescent="0.35">
      <c r="B1301" s="21" t="s">
        <v>1843</v>
      </c>
      <c r="C1301" s="21" t="s">
        <v>39</v>
      </c>
      <c r="D1301" s="20" t="s">
        <v>1801</v>
      </c>
      <c r="E1301" s="9" t="str">
        <f t="shared" si="82"/>
        <v>CRN_185-5-1</v>
      </c>
      <c r="F1301" s="8" t="s">
        <v>1917</v>
      </c>
      <c r="G1301" s="8" t="s">
        <v>1922</v>
      </c>
      <c r="H1301" s="8">
        <v>250</v>
      </c>
      <c r="I1301" s="9" t="s">
        <v>1924</v>
      </c>
      <c r="J1301" s="9" t="s">
        <v>154</v>
      </c>
      <c r="K1301" s="8">
        <v>3</v>
      </c>
      <c r="L1301" s="9">
        <v>460</v>
      </c>
      <c r="M1301" s="36">
        <v>2970.723735</v>
      </c>
      <c r="N1301" s="9">
        <v>99971421</v>
      </c>
      <c r="O1301" s="9" t="s">
        <v>1783</v>
      </c>
      <c r="P1301" s="9">
        <v>99971421</v>
      </c>
      <c r="S1301" s="36">
        <v>101165</v>
      </c>
      <c r="T1301" s="8">
        <f t="shared" si="83"/>
        <v>105215</v>
      </c>
      <c r="U1301" s="8">
        <f t="shared" si="84"/>
        <v>112589</v>
      </c>
      <c r="V1301" s="21" t="s">
        <v>1770</v>
      </c>
      <c r="W1301" s="21" t="s">
        <v>1771</v>
      </c>
      <c r="X1301" s="8" t="s">
        <v>181</v>
      </c>
      <c r="Y1301" s="8" t="s">
        <v>183</v>
      </c>
      <c r="Z1301" s="8">
        <v>8</v>
      </c>
      <c r="AA1301" s="8" t="s">
        <v>1667</v>
      </c>
      <c r="AB1301" s="8" t="s">
        <v>185</v>
      </c>
      <c r="AC1301" s="8" t="s">
        <v>2072</v>
      </c>
      <c r="BB1301" s="9">
        <v>99971421</v>
      </c>
      <c r="BC1301" s="9">
        <v>105215</v>
      </c>
      <c r="BF1301" s="9">
        <v>99971421</v>
      </c>
      <c r="BG1301" s="9">
        <v>112589</v>
      </c>
      <c r="BH1301" s="9">
        <v>150</v>
      </c>
      <c r="BI1301" s="9" t="s">
        <v>1693</v>
      </c>
    </row>
    <row r="1302" spans="2:61" x14ac:dyDescent="0.35">
      <c r="B1302" s="21" t="s">
        <v>1844</v>
      </c>
      <c r="C1302" s="21" t="s">
        <v>39</v>
      </c>
      <c r="D1302" s="20" t="s">
        <v>1802</v>
      </c>
      <c r="E1302" s="9" t="str">
        <f t="shared" si="82"/>
        <v>CRN_185-5</v>
      </c>
      <c r="F1302" s="8">
        <v>5</v>
      </c>
      <c r="G1302" s="8" t="s">
        <v>1922</v>
      </c>
      <c r="H1302" s="8">
        <v>250</v>
      </c>
      <c r="I1302" s="9" t="s">
        <v>1924</v>
      </c>
      <c r="J1302" s="9" t="s">
        <v>151</v>
      </c>
      <c r="K1302" s="8">
        <v>3</v>
      </c>
      <c r="L1302" s="9">
        <v>460</v>
      </c>
      <c r="M1302" s="36">
        <v>2970.723735</v>
      </c>
      <c r="N1302" s="9">
        <v>99145367</v>
      </c>
      <c r="O1302" s="9" t="s">
        <v>1783</v>
      </c>
      <c r="P1302" s="9">
        <v>99145367</v>
      </c>
      <c r="S1302" s="36">
        <v>104426</v>
      </c>
      <c r="T1302" s="8">
        <f t="shared" si="83"/>
        <v>108603</v>
      </c>
      <c r="U1302" s="8">
        <f t="shared" si="84"/>
        <v>116205</v>
      </c>
      <c r="V1302" s="21" t="s">
        <v>1770</v>
      </c>
      <c r="W1302" s="21" t="s">
        <v>1771</v>
      </c>
      <c r="X1302" s="8" t="s">
        <v>181</v>
      </c>
      <c r="Y1302" s="8" t="s">
        <v>183</v>
      </c>
      <c r="Z1302" s="8">
        <v>8</v>
      </c>
      <c r="AA1302" s="8" t="s">
        <v>1667</v>
      </c>
      <c r="AB1302" s="8" t="s">
        <v>185</v>
      </c>
      <c r="AC1302" s="8" t="s">
        <v>2072</v>
      </c>
      <c r="BB1302" s="9">
        <v>99145367</v>
      </c>
      <c r="BC1302" s="9">
        <v>108603</v>
      </c>
      <c r="BF1302" s="9">
        <v>99145367</v>
      </c>
      <c r="BG1302" s="9">
        <v>116205</v>
      </c>
    </row>
    <row r="1303" spans="2:61" x14ac:dyDescent="0.35">
      <c r="B1303" s="21" t="s">
        <v>1845</v>
      </c>
      <c r="C1303" s="21" t="s">
        <v>39</v>
      </c>
      <c r="D1303" s="20" t="s">
        <v>1802</v>
      </c>
      <c r="E1303" s="9" t="str">
        <f t="shared" si="82"/>
        <v>CRN_185-5</v>
      </c>
      <c r="F1303" s="8">
        <v>5</v>
      </c>
      <c r="G1303" s="8" t="s">
        <v>1922</v>
      </c>
      <c r="H1303" s="8">
        <v>250</v>
      </c>
      <c r="I1303" s="9" t="s">
        <v>1924</v>
      </c>
      <c r="J1303" s="9" t="s">
        <v>154</v>
      </c>
      <c r="K1303" s="8">
        <v>3</v>
      </c>
      <c r="L1303" s="9">
        <v>460</v>
      </c>
      <c r="M1303" s="36">
        <v>2970.723735</v>
      </c>
      <c r="N1303" s="9">
        <v>99145381</v>
      </c>
      <c r="O1303" s="9" t="s">
        <v>1783</v>
      </c>
      <c r="P1303" s="9">
        <v>99145381</v>
      </c>
      <c r="S1303" s="36">
        <v>104526</v>
      </c>
      <c r="T1303" s="8">
        <f t="shared" si="83"/>
        <v>108711</v>
      </c>
      <c r="U1303" s="8">
        <f t="shared" si="84"/>
        <v>116329</v>
      </c>
      <c r="V1303" s="21" t="s">
        <v>1770</v>
      </c>
      <c r="W1303" s="21" t="s">
        <v>1771</v>
      </c>
      <c r="X1303" s="8" t="s">
        <v>181</v>
      </c>
      <c r="Y1303" s="8" t="s">
        <v>183</v>
      </c>
      <c r="Z1303" s="8">
        <v>8</v>
      </c>
      <c r="AA1303" s="8" t="s">
        <v>1667</v>
      </c>
      <c r="AB1303" s="8" t="s">
        <v>185</v>
      </c>
      <c r="AC1303" s="8" t="s">
        <v>2072</v>
      </c>
      <c r="BB1303" s="9">
        <v>99145381</v>
      </c>
      <c r="BC1303" s="9">
        <v>108711</v>
      </c>
      <c r="BF1303" s="9">
        <v>99145381</v>
      </c>
      <c r="BG1303" s="9">
        <v>116329</v>
      </c>
      <c r="BH1303" s="9">
        <v>150</v>
      </c>
      <c r="BI1303" s="9" t="s">
        <v>1693</v>
      </c>
    </row>
    <row r="1304" spans="2:61" x14ac:dyDescent="0.35">
      <c r="B1304" s="21" t="s">
        <v>1846</v>
      </c>
      <c r="C1304" s="21" t="s">
        <v>39</v>
      </c>
      <c r="D1304" s="20" t="s">
        <v>1803</v>
      </c>
      <c r="E1304" s="9" t="str">
        <f t="shared" si="82"/>
        <v>CRN_185-6-4</v>
      </c>
      <c r="F1304" s="8" t="s">
        <v>1918</v>
      </c>
      <c r="G1304" s="8" t="s">
        <v>1922</v>
      </c>
      <c r="H1304" s="8">
        <v>250</v>
      </c>
      <c r="I1304" s="9" t="s">
        <v>1924</v>
      </c>
      <c r="J1304" s="9" t="s">
        <v>151</v>
      </c>
      <c r="K1304" s="8">
        <v>3</v>
      </c>
      <c r="L1304" s="9">
        <v>460</v>
      </c>
      <c r="M1304" s="36">
        <v>3003.0336000000002</v>
      </c>
      <c r="N1304" s="9">
        <v>99971438</v>
      </c>
      <c r="O1304" s="9" t="s">
        <v>1783</v>
      </c>
      <c r="P1304" s="9">
        <v>99971438</v>
      </c>
      <c r="S1304" s="36">
        <v>106123</v>
      </c>
      <c r="T1304" s="8">
        <f t="shared" si="83"/>
        <v>110367</v>
      </c>
      <c r="U1304" s="8">
        <f t="shared" si="84"/>
        <v>118093</v>
      </c>
      <c r="V1304" s="21" t="s">
        <v>1770</v>
      </c>
      <c r="W1304" s="21" t="s">
        <v>1771</v>
      </c>
      <c r="X1304" s="8" t="s">
        <v>181</v>
      </c>
      <c r="Y1304" s="8" t="s">
        <v>183</v>
      </c>
      <c r="Z1304" s="8">
        <v>8</v>
      </c>
      <c r="AA1304" s="8" t="s">
        <v>1667</v>
      </c>
      <c r="AB1304" s="8" t="s">
        <v>185</v>
      </c>
      <c r="AC1304" s="8" t="s">
        <v>2072</v>
      </c>
      <c r="BB1304" s="9">
        <v>99971438</v>
      </c>
      <c r="BC1304" s="9">
        <v>110367</v>
      </c>
      <c r="BF1304" s="9">
        <v>99971438</v>
      </c>
      <c r="BG1304" s="9">
        <v>118093</v>
      </c>
    </row>
    <row r="1305" spans="2:61" x14ac:dyDescent="0.35">
      <c r="B1305" s="21" t="s">
        <v>1847</v>
      </c>
      <c r="C1305" s="21" t="s">
        <v>39</v>
      </c>
      <c r="D1305" s="20" t="s">
        <v>1803</v>
      </c>
      <c r="E1305" s="9" t="str">
        <f t="shared" si="82"/>
        <v>CRN_185-6-4</v>
      </c>
      <c r="F1305" s="8" t="s">
        <v>1918</v>
      </c>
      <c r="G1305" s="8" t="s">
        <v>1922</v>
      </c>
      <c r="H1305" s="8">
        <v>250</v>
      </c>
      <c r="I1305" s="9" t="s">
        <v>1924</v>
      </c>
      <c r="J1305" s="9" t="s">
        <v>154</v>
      </c>
      <c r="K1305" s="8">
        <v>3</v>
      </c>
      <c r="L1305" s="9">
        <v>460</v>
      </c>
      <c r="M1305" s="36">
        <v>3003.0336000000002</v>
      </c>
      <c r="N1305" s="9">
        <v>99971439</v>
      </c>
      <c r="O1305" s="9" t="s">
        <v>1783</v>
      </c>
      <c r="P1305" s="9">
        <v>99971439</v>
      </c>
      <c r="S1305" s="36">
        <v>106222</v>
      </c>
      <c r="T1305" s="8">
        <f t="shared" si="83"/>
        <v>110475</v>
      </c>
      <c r="U1305" s="8">
        <f t="shared" si="84"/>
        <v>118217</v>
      </c>
      <c r="V1305" s="21" t="s">
        <v>1770</v>
      </c>
      <c r="W1305" s="21" t="s">
        <v>1771</v>
      </c>
      <c r="X1305" s="8" t="s">
        <v>181</v>
      </c>
      <c r="Y1305" s="8" t="s">
        <v>183</v>
      </c>
      <c r="Z1305" s="8">
        <v>8</v>
      </c>
      <c r="AA1305" s="8" t="s">
        <v>1667</v>
      </c>
      <c r="AB1305" s="8" t="s">
        <v>185</v>
      </c>
      <c r="AC1305" s="8" t="s">
        <v>2072</v>
      </c>
      <c r="BB1305" s="9">
        <v>99971439</v>
      </c>
      <c r="BC1305" s="9">
        <v>110475</v>
      </c>
      <c r="BF1305" s="9">
        <v>99971439</v>
      </c>
      <c r="BG1305" s="9">
        <v>118217</v>
      </c>
      <c r="BH1305" s="9">
        <v>200</v>
      </c>
      <c r="BI1305" s="9" t="s">
        <v>1923</v>
      </c>
    </row>
    <row r="1306" spans="2:61" x14ac:dyDescent="0.35">
      <c r="B1306" s="21" t="s">
        <v>1848</v>
      </c>
      <c r="C1306" s="21" t="s">
        <v>39</v>
      </c>
      <c r="D1306" s="20" t="s">
        <v>1804</v>
      </c>
      <c r="E1306" s="9" t="str">
        <f t="shared" si="82"/>
        <v>CRN_185-6-3</v>
      </c>
      <c r="F1306" s="8" t="s">
        <v>1919</v>
      </c>
      <c r="G1306" s="8" t="s">
        <v>1922</v>
      </c>
      <c r="H1306" s="8">
        <v>250</v>
      </c>
      <c r="I1306" s="9" t="s">
        <v>1924</v>
      </c>
      <c r="J1306" s="9" t="s">
        <v>151</v>
      </c>
      <c r="K1306" s="8">
        <v>3</v>
      </c>
      <c r="L1306" s="9">
        <v>460</v>
      </c>
      <c r="M1306" s="36">
        <v>3003.0336000000002</v>
      </c>
      <c r="N1306" s="9">
        <v>99145368</v>
      </c>
      <c r="O1306" s="9" t="s">
        <v>1783</v>
      </c>
      <c r="P1306" s="9">
        <v>99145368</v>
      </c>
      <c r="S1306" s="36">
        <v>109085</v>
      </c>
      <c r="T1306" s="8">
        <f t="shared" si="83"/>
        <v>113448</v>
      </c>
      <c r="U1306" s="8">
        <f t="shared" si="84"/>
        <v>121390</v>
      </c>
      <c r="V1306" s="21" t="s">
        <v>1770</v>
      </c>
      <c r="W1306" s="21" t="s">
        <v>1771</v>
      </c>
      <c r="X1306" s="8" t="s">
        <v>181</v>
      </c>
      <c r="Y1306" s="8" t="s">
        <v>183</v>
      </c>
      <c r="Z1306" s="8">
        <v>8</v>
      </c>
      <c r="AA1306" s="8" t="s">
        <v>1667</v>
      </c>
      <c r="AB1306" s="8" t="s">
        <v>185</v>
      </c>
      <c r="AC1306" s="8" t="s">
        <v>2072</v>
      </c>
      <c r="BB1306" s="9">
        <v>99145368</v>
      </c>
      <c r="BC1306" s="9">
        <v>113448</v>
      </c>
      <c r="BF1306" s="9">
        <v>99145368</v>
      </c>
      <c r="BG1306" s="9">
        <v>121390</v>
      </c>
    </row>
    <row r="1307" spans="2:61" x14ac:dyDescent="0.35">
      <c r="B1307" s="21" t="s">
        <v>1849</v>
      </c>
      <c r="C1307" s="21" t="s">
        <v>39</v>
      </c>
      <c r="D1307" s="20" t="s">
        <v>1804</v>
      </c>
      <c r="E1307" s="9" t="str">
        <f t="shared" si="82"/>
        <v>CRN_185-6-3</v>
      </c>
      <c r="F1307" s="8" t="s">
        <v>1919</v>
      </c>
      <c r="G1307" s="8" t="s">
        <v>1922</v>
      </c>
      <c r="H1307" s="8">
        <v>250</v>
      </c>
      <c r="I1307" s="9" t="s">
        <v>1924</v>
      </c>
      <c r="J1307" s="9" t="s">
        <v>154</v>
      </c>
      <c r="K1307" s="8">
        <v>3</v>
      </c>
      <c r="L1307" s="9">
        <v>460</v>
      </c>
      <c r="M1307" s="36">
        <v>3003.0336000000002</v>
      </c>
      <c r="N1307" s="9">
        <v>99145383</v>
      </c>
      <c r="O1307" s="9" t="s">
        <v>1783</v>
      </c>
      <c r="P1307" s="9">
        <v>99145383</v>
      </c>
      <c r="S1307" s="36">
        <v>109185</v>
      </c>
      <c r="T1307" s="8">
        <f t="shared" si="83"/>
        <v>113556</v>
      </c>
      <c r="U1307" s="8">
        <f t="shared" si="84"/>
        <v>121514</v>
      </c>
      <c r="V1307" s="21" t="s">
        <v>1770</v>
      </c>
      <c r="W1307" s="21" t="s">
        <v>1771</v>
      </c>
      <c r="X1307" s="8" t="s">
        <v>181</v>
      </c>
      <c r="Y1307" s="8" t="s">
        <v>183</v>
      </c>
      <c r="Z1307" s="8">
        <v>8</v>
      </c>
      <c r="AA1307" s="8" t="s">
        <v>1667</v>
      </c>
      <c r="AB1307" s="8" t="s">
        <v>185</v>
      </c>
      <c r="AC1307" s="8" t="s">
        <v>2072</v>
      </c>
      <c r="BB1307" s="9">
        <v>99145383</v>
      </c>
      <c r="BC1307" s="9">
        <v>113556</v>
      </c>
      <c r="BF1307" s="9">
        <v>99145383</v>
      </c>
      <c r="BG1307" s="9">
        <v>121514</v>
      </c>
      <c r="BH1307" s="9">
        <v>200</v>
      </c>
      <c r="BI1307" s="9" t="s">
        <v>1923</v>
      </c>
    </row>
    <row r="1308" spans="2:61" x14ac:dyDescent="0.35">
      <c r="B1308" s="21" t="s">
        <v>1850</v>
      </c>
      <c r="C1308" s="21" t="s">
        <v>39</v>
      </c>
      <c r="D1308" s="20" t="s">
        <v>1805</v>
      </c>
      <c r="E1308" s="9" t="str">
        <f t="shared" si="82"/>
        <v>CRN_185-6-2</v>
      </c>
      <c r="F1308" s="8" t="s">
        <v>1920</v>
      </c>
      <c r="G1308" s="8" t="s">
        <v>1922</v>
      </c>
      <c r="H1308" s="8">
        <v>300</v>
      </c>
      <c r="I1308" s="9" t="s">
        <v>1924</v>
      </c>
      <c r="J1308" s="9" t="s">
        <v>151</v>
      </c>
      <c r="K1308" s="8">
        <v>3</v>
      </c>
      <c r="L1308" s="9">
        <v>460</v>
      </c>
      <c r="M1308" s="36">
        <v>3388.9086000000002</v>
      </c>
      <c r="N1308" s="9">
        <v>99971446</v>
      </c>
      <c r="O1308" s="9" t="s">
        <v>1783</v>
      </c>
      <c r="P1308" s="9">
        <v>99971446</v>
      </c>
      <c r="S1308" s="36">
        <v>112069</v>
      </c>
      <c r="T1308" s="8">
        <f t="shared" si="83"/>
        <v>116551</v>
      </c>
      <c r="U1308" s="8">
        <f t="shared" si="84"/>
        <v>124710</v>
      </c>
      <c r="V1308" s="21" t="s">
        <v>1770</v>
      </c>
      <c r="W1308" s="21" t="s">
        <v>1771</v>
      </c>
      <c r="X1308" s="8" t="s">
        <v>181</v>
      </c>
      <c r="Y1308" s="8" t="s">
        <v>183</v>
      </c>
      <c r="Z1308" s="8">
        <v>8</v>
      </c>
      <c r="AA1308" s="8" t="s">
        <v>1667</v>
      </c>
      <c r="AB1308" s="8" t="s">
        <v>185</v>
      </c>
      <c r="AC1308" s="8" t="s">
        <v>2072</v>
      </c>
      <c r="BB1308" s="9">
        <v>99971446</v>
      </c>
      <c r="BC1308" s="9">
        <v>116551</v>
      </c>
      <c r="BF1308" s="9">
        <v>99971446</v>
      </c>
      <c r="BG1308" s="9">
        <v>124710</v>
      </c>
    </row>
    <row r="1309" spans="2:61" x14ac:dyDescent="0.35">
      <c r="B1309" s="21" t="s">
        <v>1851</v>
      </c>
      <c r="C1309" s="21" t="s">
        <v>39</v>
      </c>
      <c r="D1309" s="20" t="s">
        <v>1805</v>
      </c>
      <c r="E1309" s="9" t="str">
        <f t="shared" si="82"/>
        <v>CRN_185-6-2</v>
      </c>
      <c r="F1309" s="8" t="s">
        <v>1920</v>
      </c>
      <c r="G1309" s="8" t="s">
        <v>1922</v>
      </c>
      <c r="H1309" s="8">
        <v>300</v>
      </c>
      <c r="I1309" s="9" t="s">
        <v>1924</v>
      </c>
      <c r="J1309" s="9" t="s">
        <v>154</v>
      </c>
      <c r="K1309" s="8">
        <v>3</v>
      </c>
      <c r="L1309" s="9">
        <v>460</v>
      </c>
      <c r="M1309" s="36">
        <v>3388.9086000000002</v>
      </c>
      <c r="N1309" s="9">
        <v>99971447</v>
      </c>
      <c r="O1309" s="9" t="s">
        <v>1783</v>
      </c>
      <c r="P1309" s="9">
        <v>99971447</v>
      </c>
      <c r="S1309" s="36">
        <v>112168</v>
      </c>
      <c r="T1309" s="8">
        <f t="shared" si="83"/>
        <v>116659</v>
      </c>
      <c r="U1309" s="8">
        <f t="shared" si="84"/>
        <v>124834</v>
      </c>
      <c r="V1309" s="21" t="s">
        <v>1770</v>
      </c>
      <c r="W1309" s="21" t="s">
        <v>1771</v>
      </c>
      <c r="X1309" s="8" t="s">
        <v>181</v>
      </c>
      <c r="Y1309" s="8" t="s">
        <v>183</v>
      </c>
      <c r="Z1309" s="8">
        <v>8</v>
      </c>
      <c r="AA1309" s="8" t="s">
        <v>1667</v>
      </c>
      <c r="AB1309" s="8" t="s">
        <v>185</v>
      </c>
      <c r="AC1309" s="8" t="s">
        <v>2072</v>
      </c>
      <c r="BB1309" s="9">
        <v>99971447</v>
      </c>
      <c r="BC1309" s="9">
        <v>116659</v>
      </c>
      <c r="BF1309" s="9">
        <v>99971447</v>
      </c>
      <c r="BG1309" s="9">
        <v>124834</v>
      </c>
      <c r="BH1309" s="9">
        <v>200</v>
      </c>
      <c r="BI1309" s="9" t="s">
        <v>1923</v>
      </c>
    </row>
    <row r="1310" spans="2:61" x14ac:dyDescent="0.35">
      <c r="B1310" s="21" t="s">
        <v>1852</v>
      </c>
      <c r="C1310" s="21" t="s">
        <v>39</v>
      </c>
      <c r="D1310" s="20" t="s">
        <v>1806</v>
      </c>
      <c r="E1310" s="9" t="str">
        <f t="shared" si="82"/>
        <v>CRN_185-6-1</v>
      </c>
      <c r="F1310" s="8" t="s">
        <v>1921</v>
      </c>
      <c r="G1310" s="8" t="s">
        <v>1922</v>
      </c>
      <c r="H1310" s="8">
        <v>300</v>
      </c>
      <c r="I1310" s="9" t="s">
        <v>1924</v>
      </c>
      <c r="J1310" s="9" t="s">
        <v>151</v>
      </c>
      <c r="K1310" s="8">
        <v>3</v>
      </c>
      <c r="L1310" s="9">
        <v>460</v>
      </c>
      <c r="M1310" s="36">
        <v>3388.9086000000002</v>
      </c>
      <c r="N1310" s="9">
        <v>99971452</v>
      </c>
      <c r="O1310" s="9" t="s">
        <v>1783</v>
      </c>
      <c r="P1310" s="9">
        <v>99971452</v>
      </c>
      <c r="S1310" s="36">
        <v>115066</v>
      </c>
      <c r="T1310" s="8">
        <f t="shared" si="83"/>
        <v>119669</v>
      </c>
      <c r="U1310" s="8">
        <f t="shared" si="84"/>
        <v>128046</v>
      </c>
      <c r="V1310" s="21" t="s">
        <v>1770</v>
      </c>
      <c r="W1310" s="21" t="s">
        <v>1771</v>
      </c>
      <c r="X1310" s="8" t="s">
        <v>181</v>
      </c>
      <c r="Y1310" s="8" t="s">
        <v>183</v>
      </c>
      <c r="Z1310" s="8">
        <v>8</v>
      </c>
      <c r="AA1310" s="8" t="s">
        <v>1667</v>
      </c>
      <c r="AB1310" s="8" t="s">
        <v>185</v>
      </c>
      <c r="AC1310" s="8" t="s">
        <v>2072</v>
      </c>
      <c r="BB1310" s="9">
        <v>99971452</v>
      </c>
      <c r="BC1310" s="9">
        <v>119669</v>
      </c>
      <c r="BF1310" s="9">
        <v>99971452</v>
      </c>
      <c r="BG1310" s="9">
        <v>128046</v>
      </c>
    </row>
    <row r="1311" spans="2:61" x14ac:dyDescent="0.35">
      <c r="B1311" s="21" t="s">
        <v>1853</v>
      </c>
      <c r="C1311" s="21" t="s">
        <v>39</v>
      </c>
      <c r="D1311" s="20" t="s">
        <v>1806</v>
      </c>
      <c r="E1311" s="9" t="str">
        <f t="shared" si="82"/>
        <v>CRN_185-6-1</v>
      </c>
      <c r="F1311" s="8" t="s">
        <v>1921</v>
      </c>
      <c r="G1311" s="8" t="s">
        <v>1922</v>
      </c>
      <c r="H1311" s="8">
        <v>300</v>
      </c>
      <c r="I1311" s="9" t="s">
        <v>1924</v>
      </c>
      <c r="J1311" s="9" t="s">
        <v>154</v>
      </c>
      <c r="K1311" s="8">
        <v>3</v>
      </c>
      <c r="L1311" s="9">
        <v>460</v>
      </c>
      <c r="M1311" s="36">
        <v>3388.9086000000002</v>
      </c>
      <c r="N1311" s="9">
        <v>99971463</v>
      </c>
      <c r="O1311" s="9" t="s">
        <v>1783</v>
      </c>
      <c r="P1311" s="9">
        <v>99971463</v>
      </c>
      <c r="S1311" s="36">
        <v>115166</v>
      </c>
      <c r="T1311" s="8">
        <f t="shared" si="83"/>
        <v>119777</v>
      </c>
      <c r="U1311" s="8">
        <f t="shared" si="84"/>
        <v>128170</v>
      </c>
      <c r="V1311" s="21" t="s">
        <v>1770</v>
      </c>
      <c r="W1311" s="21" t="s">
        <v>1771</v>
      </c>
      <c r="X1311" s="8" t="s">
        <v>181</v>
      </c>
      <c r="Y1311" s="8" t="s">
        <v>183</v>
      </c>
      <c r="Z1311" s="8">
        <v>8</v>
      </c>
      <c r="AA1311" s="8" t="s">
        <v>1667</v>
      </c>
      <c r="AB1311" s="8" t="s">
        <v>185</v>
      </c>
      <c r="AC1311" s="8" t="s">
        <v>2072</v>
      </c>
      <c r="BB1311" s="9">
        <v>99971463</v>
      </c>
      <c r="BC1311" s="9">
        <v>119777</v>
      </c>
      <c r="BF1311" s="9">
        <v>99971463</v>
      </c>
      <c r="BG1311" s="9">
        <v>128170</v>
      </c>
      <c r="BH1311" s="9">
        <v>200</v>
      </c>
      <c r="BI1311" s="9" t="s">
        <v>1923</v>
      </c>
    </row>
    <row r="1312" spans="2:61" x14ac:dyDescent="0.35">
      <c r="B1312" s="21" t="s">
        <v>1854</v>
      </c>
      <c r="C1312" s="21" t="s">
        <v>39</v>
      </c>
      <c r="D1312" s="20" t="s">
        <v>1807</v>
      </c>
      <c r="E1312" s="9" t="str">
        <f t="shared" si="82"/>
        <v>CRN_185-6</v>
      </c>
      <c r="F1312" s="8">
        <v>6</v>
      </c>
      <c r="G1312" s="8" t="s">
        <v>1922</v>
      </c>
      <c r="H1312" s="8">
        <v>300</v>
      </c>
      <c r="I1312" s="9" t="s">
        <v>1924</v>
      </c>
      <c r="J1312" s="9" t="s">
        <v>151</v>
      </c>
      <c r="K1312" s="8">
        <v>3</v>
      </c>
      <c r="L1312" s="9">
        <v>460</v>
      </c>
      <c r="M1312" s="36">
        <v>3388.9086000000002</v>
      </c>
      <c r="N1312" s="9">
        <v>99145369</v>
      </c>
      <c r="O1312" s="9" t="s">
        <v>1783</v>
      </c>
      <c r="P1312" s="9">
        <v>99145369</v>
      </c>
      <c r="S1312" s="36">
        <v>117902</v>
      </c>
      <c r="T1312" s="8">
        <f t="shared" si="83"/>
        <v>122618</v>
      </c>
      <c r="U1312" s="8">
        <f t="shared" si="84"/>
        <v>131201</v>
      </c>
      <c r="V1312" s="21" t="s">
        <v>1770</v>
      </c>
      <c r="W1312" s="21" t="s">
        <v>1771</v>
      </c>
      <c r="X1312" s="8" t="s">
        <v>181</v>
      </c>
      <c r="Y1312" s="8" t="s">
        <v>183</v>
      </c>
      <c r="Z1312" s="8">
        <v>8</v>
      </c>
      <c r="AA1312" s="8" t="s">
        <v>1667</v>
      </c>
      <c r="AB1312" s="8" t="s">
        <v>185</v>
      </c>
      <c r="AC1312" s="8" t="s">
        <v>2072</v>
      </c>
      <c r="BB1312" s="9">
        <v>99145369</v>
      </c>
      <c r="BC1312" s="9">
        <v>122618</v>
      </c>
      <c r="BF1312" s="9">
        <v>99145369</v>
      </c>
      <c r="BG1312" s="9">
        <v>131201</v>
      </c>
    </row>
    <row r="1313" spans="2:61" x14ac:dyDescent="0.35">
      <c r="B1313" s="21" t="s">
        <v>1855</v>
      </c>
      <c r="C1313" s="21" t="s">
        <v>39</v>
      </c>
      <c r="D1313" s="20" t="s">
        <v>1807</v>
      </c>
      <c r="E1313" s="9" t="str">
        <f t="shared" si="82"/>
        <v>CRN_185-6</v>
      </c>
      <c r="F1313" s="8">
        <v>6</v>
      </c>
      <c r="G1313" s="8" t="s">
        <v>1922</v>
      </c>
      <c r="H1313" s="8">
        <v>300</v>
      </c>
      <c r="I1313" s="9" t="s">
        <v>1924</v>
      </c>
      <c r="J1313" s="9" t="s">
        <v>154</v>
      </c>
      <c r="K1313" s="8">
        <v>3</v>
      </c>
      <c r="L1313" s="9">
        <v>460</v>
      </c>
      <c r="M1313" s="36">
        <v>3388.9086000000002</v>
      </c>
      <c r="N1313" s="9">
        <v>99145384</v>
      </c>
      <c r="O1313" s="9" t="s">
        <v>1783</v>
      </c>
      <c r="P1313" s="9">
        <v>99145384</v>
      </c>
      <c r="S1313" s="36">
        <v>118001</v>
      </c>
      <c r="T1313" s="8">
        <f t="shared" si="83"/>
        <v>122726</v>
      </c>
      <c r="U1313" s="8">
        <f t="shared" si="84"/>
        <v>131325</v>
      </c>
      <c r="V1313" s="21" t="s">
        <v>1770</v>
      </c>
      <c r="W1313" s="21" t="s">
        <v>1771</v>
      </c>
      <c r="X1313" s="8" t="s">
        <v>181</v>
      </c>
      <c r="Y1313" s="8" t="s">
        <v>183</v>
      </c>
      <c r="Z1313" s="8">
        <v>8</v>
      </c>
      <c r="AA1313" s="8" t="s">
        <v>1667</v>
      </c>
      <c r="AB1313" s="8" t="s">
        <v>185</v>
      </c>
      <c r="AC1313" s="8" t="s">
        <v>2072</v>
      </c>
      <c r="BB1313" s="9">
        <v>99145384</v>
      </c>
      <c r="BC1313" s="9">
        <v>122726</v>
      </c>
      <c r="BF1313" s="9">
        <v>99145384</v>
      </c>
      <c r="BG1313" s="9">
        <v>131325</v>
      </c>
      <c r="BH1313" s="9">
        <v>200</v>
      </c>
      <c r="BI1313" s="9" t="s">
        <v>1923</v>
      </c>
    </row>
    <row r="1314" spans="2:61" x14ac:dyDescent="0.35">
      <c r="B1314" s="21" t="s">
        <v>1856</v>
      </c>
      <c r="C1314" s="21" t="s">
        <v>39</v>
      </c>
      <c r="D1314" s="20" t="s">
        <v>1784</v>
      </c>
      <c r="E1314" s="9" t="str">
        <f t="shared" si="82"/>
        <v>CRN_185-1-1</v>
      </c>
      <c r="F1314" s="8" t="s">
        <v>1904</v>
      </c>
      <c r="G1314" s="8" t="s">
        <v>1922</v>
      </c>
      <c r="H1314" s="9">
        <v>40</v>
      </c>
      <c r="I1314" s="9" t="s">
        <v>174</v>
      </c>
      <c r="J1314" s="9" t="s">
        <v>151</v>
      </c>
      <c r="K1314" s="9">
        <v>3</v>
      </c>
      <c r="L1314" s="9" t="s">
        <v>161</v>
      </c>
      <c r="M1314" s="36">
        <v>1061.1981450000001</v>
      </c>
      <c r="N1314" s="9">
        <v>99145385</v>
      </c>
      <c r="O1314" s="9" t="s">
        <v>1783</v>
      </c>
      <c r="P1314" s="9">
        <v>99145385</v>
      </c>
      <c r="S1314" s="9">
        <v>28069</v>
      </c>
      <c r="T1314" s="8">
        <f t="shared" si="83"/>
        <v>29192</v>
      </c>
      <c r="U1314" s="8">
        <f t="shared" si="84"/>
        <v>31236</v>
      </c>
      <c r="V1314" s="21" t="s">
        <v>1770</v>
      </c>
      <c r="W1314" s="21" t="s">
        <v>1771</v>
      </c>
      <c r="X1314" s="8" t="s">
        <v>181</v>
      </c>
      <c r="Y1314" s="8" t="s">
        <v>182</v>
      </c>
      <c r="Z1314" s="8">
        <v>8</v>
      </c>
      <c r="AB1314" s="8" t="s">
        <v>185</v>
      </c>
      <c r="AC1314" s="8" t="s">
        <v>2072</v>
      </c>
      <c r="BB1314" s="9">
        <v>99145385</v>
      </c>
      <c r="BC1314" s="9">
        <v>29192</v>
      </c>
      <c r="BF1314" s="9">
        <v>99145385</v>
      </c>
      <c r="BG1314" s="9">
        <v>31236</v>
      </c>
    </row>
    <row r="1315" spans="2:61" x14ac:dyDescent="0.35">
      <c r="B1315" s="21" t="s">
        <v>1857</v>
      </c>
      <c r="C1315" s="21" t="s">
        <v>39</v>
      </c>
      <c r="D1315" s="20" t="s">
        <v>1784</v>
      </c>
      <c r="E1315" s="9" t="str">
        <f t="shared" si="82"/>
        <v>CRN_185-1-1</v>
      </c>
      <c r="F1315" s="8" t="s">
        <v>1904</v>
      </c>
      <c r="G1315" s="8" t="s">
        <v>1922</v>
      </c>
      <c r="H1315" s="9">
        <v>40</v>
      </c>
      <c r="I1315" s="9" t="s">
        <v>174</v>
      </c>
      <c r="J1315" s="9" t="s">
        <v>154</v>
      </c>
      <c r="K1315" s="9">
        <v>3</v>
      </c>
      <c r="L1315" s="9" t="s">
        <v>161</v>
      </c>
      <c r="M1315" s="36">
        <v>1061.1981450000001</v>
      </c>
      <c r="N1315" s="9">
        <v>99145399</v>
      </c>
      <c r="O1315" s="9" t="s">
        <v>1783</v>
      </c>
      <c r="P1315" s="9">
        <v>99145399</v>
      </c>
      <c r="S1315" s="9">
        <v>28169</v>
      </c>
      <c r="T1315" s="8">
        <f t="shared" si="83"/>
        <v>29300</v>
      </c>
      <c r="U1315" s="8">
        <f t="shared" si="84"/>
        <v>31360</v>
      </c>
      <c r="V1315" s="21" t="s">
        <v>1770</v>
      </c>
      <c r="W1315" s="21" t="s">
        <v>1771</v>
      </c>
      <c r="X1315" s="8" t="s">
        <v>181</v>
      </c>
      <c r="Y1315" s="8" t="s">
        <v>182</v>
      </c>
      <c r="Z1315" s="8">
        <v>8</v>
      </c>
      <c r="AB1315" s="8" t="s">
        <v>185</v>
      </c>
      <c r="AC1315" s="8" t="s">
        <v>2072</v>
      </c>
      <c r="BB1315" s="9">
        <v>99145399</v>
      </c>
      <c r="BC1315" s="9">
        <v>29300</v>
      </c>
      <c r="BF1315" s="9">
        <v>99145399</v>
      </c>
      <c r="BG1315" s="9">
        <v>31360</v>
      </c>
      <c r="BH1315" s="9">
        <v>200</v>
      </c>
      <c r="BI1315" s="9" t="s">
        <v>1923</v>
      </c>
    </row>
    <row r="1316" spans="2:61" x14ac:dyDescent="0.35">
      <c r="B1316" s="21" t="s">
        <v>1858</v>
      </c>
      <c r="C1316" s="21" t="s">
        <v>39</v>
      </c>
      <c r="D1316" s="20" t="s">
        <v>1785</v>
      </c>
      <c r="E1316" s="9" t="str">
        <f t="shared" si="82"/>
        <v>CRN_185-1</v>
      </c>
      <c r="F1316" s="8">
        <v>1</v>
      </c>
      <c r="G1316" s="8" t="s">
        <v>1922</v>
      </c>
      <c r="H1316" s="9">
        <v>50</v>
      </c>
      <c r="I1316" s="9" t="s">
        <v>177</v>
      </c>
      <c r="J1316" s="9" t="s">
        <v>151</v>
      </c>
      <c r="K1316" s="9">
        <v>3</v>
      </c>
      <c r="L1316" s="9" t="s">
        <v>161</v>
      </c>
      <c r="M1316" s="36">
        <v>1098.683145</v>
      </c>
      <c r="N1316" s="9">
        <v>99145386</v>
      </c>
      <c r="O1316" s="9" t="s">
        <v>1783</v>
      </c>
      <c r="P1316" s="9">
        <v>99145386</v>
      </c>
      <c r="S1316" s="9">
        <v>30013</v>
      </c>
      <c r="T1316" s="8">
        <f t="shared" si="83"/>
        <v>31214</v>
      </c>
      <c r="U1316" s="8">
        <f t="shared" si="84"/>
        <v>33399</v>
      </c>
      <c r="V1316" s="21" t="s">
        <v>1770</v>
      </c>
      <c r="W1316" s="21" t="s">
        <v>1771</v>
      </c>
      <c r="X1316" s="8" t="s">
        <v>181</v>
      </c>
      <c r="Y1316" s="8" t="s">
        <v>182</v>
      </c>
      <c r="Z1316" s="8">
        <v>8</v>
      </c>
      <c r="AB1316" s="8" t="s">
        <v>185</v>
      </c>
      <c r="AC1316" s="8" t="s">
        <v>2072</v>
      </c>
      <c r="BB1316" s="9">
        <v>99145386</v>
      </c>
      <c r="BC1316" s="9">
        <v>31214</v>
      </c>
      <c r="BF1316" s="9">
        <v>99145386</v>
      </c>
      <c r="BG1316" s="9">
        <v>33399</v>
      </c>
    </row>
    <row r="1317" spans="2:61" x14ac:dyDescent="0.35">
      <c r="B1317" s="21" t="s">
        <v>1859</v>
      </c>
      <c r="C1317" s="21" t="s">
        <v>39</v>
      </c>
      <c r="D1317" s="20" t="s">
        <v>1785</v>
      </c>
      <c r="E1317" s="9" t="str">
        <f t="shared" si="82"/>
        <v>CRN_185-1</v>
      </c>
      <c r="F1317" s="8">
        <v>1</v>
      </c>
      <c r="G1317" s="8" t="s">
        <v>1922</v>
      </c>
      <c r="H1317" s="9">
        <v>50</v>
      </c>
      <c r="I1317" s="9" t="s">
        <v>177</v>
      </c>
      <c r="J1317" s="9" t="s">
        <v>154</v>
      </c>
      <c r="K1317" s="9">
        <v>3</v>
      </c>
      <c r="L1317" s="9" t="s">
        <v>161</v>
      </c>
      <c r="M1317" s="36">
        <v>1098.683145</v>
      </c>
      <c r="N1317" s="9">
        <v>99145400</v>
      </c>
      <c r="O1317" s="9" t="s">
        <v>1783</v>
      </c>
      <c r="P1317" s="9">
        <v>99145400</v>
      </c>
      <c r="S1317" s="9">
        <v>30113</v>
      </c>
      <c r="T1317" s="8">
        <f t="shared" si="83"/>
        <v>31321</v>
      </c>
      <c r="U1317" s="8">
        <f t="shared" si="84"/>
        <v>33523</v>
      </c>
      <c r="V1317" s="21" t="s">
        <v>1770</v>
      </c>
      <c r="W1317" s="21" t="s">
        <v>1771</v>
      </c>
      <c r="X1317" s="8" t="s">
        <v>181</v>
      </c>
      <c r="Y1317" s="8" t="s">
        <v>182</v>
      </c>
      <c r="Z1317" s="8">
        <v>8</v>
      </c>
      <c r="AB1317" s="8" t="s">
        <v>185</v>
      </c>
      <c r="AC1317" s="8" t="s">
        <v>2072</v>
      </c>
      <c r="BB1317" s="9">
        <v>99145400</v>
      </c>
      <c r="BC1317" s="9">
        <v>31321</v>
      </c>
      <c r="BF1317" s="9">
        <v>99145400</v>
      </c>
      <c r="BG1317" s="9">
        <v>33523</v>
      </c>
      <c r="BH1317" s="9">
        <v>250</v>
      </c>
      <c r="BI1317" s="9" t="s">
        <v>1924</v>
      </c>
    </row>
    <row r="1318" spans="2:61" x14ac:dyDescent="0.35">
      <c r="B1318" s="21" t="s">
        <v>1860</v>
      </c>
      <c r="C1318" s="21" t="s">
        <v>39</v>
      </c>
      <c r="D1318" s="20" t="s">
        <v>1786</v>
      </c>
      <c r="E1318" s="9" t="str">
        <f t="shared" si="82"/>
        <v>CRN_185-2-2</v>
      </c>
      <c r="F1318" s="8" t="s">
        <v>1905</v>
      </c>
      <c r="G1318" s="8" t="s">
        <v>1922</v>
      </c>
      <c r="H1318" s="9">
        <v>75</v>
      </c>
      <c r="I1318" s="9" t="s">
        <v>1666</v>
      </c>
      <c r="J1318" s="9" t="s">
        <v>151</v>
      </c>
      <c r="K1318" s="9">
        <v>3</v>
      </c>
      <c r="L1318" s="9" t="s">
        <v>161</v>
      </c>
      <c r="M1318" s="36">
        <v>1393.3880100000001</v>
      </c>
      <c r="N1318" s="9">
        <v>99145387</v>
      </c>
      <c r="O1318" s="9" t="s">
        <v>1783</v>
      </c>
      <c r="P1318" s="9">
        <v>99145387</v>
      </c>
      <c r="S1318" s="9">
        <v>42988</v>
      </c>
      <c r="T1318" s="8">
        <f t="shared" si="83"/>
        <v>44708</v>
      </c>
      <c r="U1318" s="8">
        <f t="shared" si="84"/>
        <v>47838</v>
      </c>
      <c r="V1318" s="21" t="s">
        <v>1770</v>
      </c>
      <c r="W1318" s="21" t="s">
        <v>1771</v>
      </c>
      <c r="X1318" s="8" t="s">
        <v>181</v>
      </c>
      <c r="Y1318" s="8" t="s">
        <v>182</v>
      </c>
      <c r="Z1318" s="8">
        <v>8</v>
      </c>
      <c r="AB1318" s="8" t="s">
        <v>185</v>
      </c>
      <c r="AC1318" s="8" t="s">
        <v>2072</v>
      </c>
      <c r="BB1318" s="9">
        <v>99145387</v>
      </c>
      <c r="BC1318" s="9">
        <v>44708</v>
      </c>
      <c r="BF1318" s="9">
        <v>99145387</v>
      </c>
      <c r="BG1318" s="9">
        <v>47838</v>
      </c>
    </row>
    <row r="1319" spans="2:61" x14ac:dyDescent="0.35">
      <c r="B1319" s="21" t="s">
        <v>1861</v>
      </c>
      <c r="C1319" s="21" t="s">
        <v>39</v>
      </c>
      <c r="D1319" s="20" t="s">
        <v>1786</v>
      </c>
      <c r="E1319" s="9" t="str">
        <f t="shared" si="82"/>
        <v>CRN_185-2-2</v>
      </c>
      <c r="F1319" s="8" t="s">
        <v>1905</v>
      </c>
      <c r="G1319" s="8" t="s">
        <v>1922</v>
      </c>
      <c r="H1319" s="9">
        <v>75</v>
      </c>
      <c r="I1319" s="9" t="s">
        <v>1666</v>
      </c>
      <c r="J1319" s="9" t="s">
        <v>154</v>
      </c>
      <c r="K1319" s="9">
        <v>3</v>
      </c>
      <c r="L1319" s="9" t="s">
        <v>161</v>
      </c>
      <c r="M1319" s="36">
        <v>1393.3880100000001</v>
      </c>
      <c r="N1319" s="9">
        <v>99145402</v>
      </c>
      <c r="O1319" s="9" t="s">
        <v>1783</v>
      </c>
      <c r="P1319" s="9">
        <v>99145402</v>
      </c>
      <c r="S1319" s="9">
        <v>43088</v>
      </c>
      <c r="T1319" s="8">
        <f t="shared" si="83"/>
        <v>44815</v>
      </c>
      <c r="U1319" s="8">
        <f t="shared" si="84"/>
        <v>47962</v>
      </c>
      <c r="V1319" s="21" t="s">
        <v>1770</v>
      </c>
      <c r="W1319" s="21" t="s">
        <v>1771</v>
      </c>
      <c r="X1319" s="8" t="s">
        <v>181</v>
      </c>
      <c r="Y1319" s="8" t="s">
        <v>182</v>
      </c>
      <c r="Z1319" s="8">
        <v>8</v>
      </c>
      <c r="AB1319" s="8" t="s">
        <v>185</v>
      </c>
      <c r="AC1319" s="8" t="s">
        <v>2072</v>
      </c>
      <c r="BB1319" s="9">
        <v>99145402</v>
      </c>
      <c r="BC1319" s="9">
        <v>44815</v>
      </c>
      <c r="BF1319" s="9">
        <v>99145402</v>
      </c>
      <c r="BG1319" s="9">
        <v>47962</v>
      </c>
      <c r="BH1319" s="9">
        <v>250</v>
      </c>
      <c r="BI1319" s="9" t="s">
        <v>1924</v>
      </c>
    </row>
    <row r="1320" spans="2:61" x14ac:dyDescent="0.35">
      <c r="B1320" s="21" t="s">
        <v>1862</v>
      </c>
      <c r="C1320" s="21" t="s">
        <v>39</v>
      </c>
      <c r="D1320" s="20" t="s">
        <v>1787</v>
      </c>
      <c r="E1320" s="9" t="str">
        <f t="shared" si="82"/>
        <v>CRN_185-2-1</v>
      </c>
      <c r="F1320" s="8" t="s">
        <v>1906</v>
      </c>
      <c r="G1320" s="8" t="s">
        <v>1922</v>
      </c>
      <c r="H1320" s="9">
        <v>100</v>
      </c>
      <c r="I1320" s="9" t="s">
        <v>1691</v>
      </c>
      <c r="J1320" s="9" t="s">
        <v>151</v>
      </c>
      <c r="K1320" s="9">
        <v>3</v>
      </c>
      <c r="L1320" s="9">
        <v>460</v>
      </c>
      <c r="M1320" s="36">
        <v>1747.420605</v>
      </c>
      <c r="N1320" s="9">
        <v>99971343</v>
      </c>
      <c r="O1320" s="9" t="s">
        <v>1783</v>
      </c>
      <c r="P1320" s="9">
        <v>99971343</v>
      </c>
      <c r="S1320" s="9">
        <v>47954</v>
      </c>
      <c r="T1320" s="8">
        <f t="shared" si="83"/>
        <v>49872</v>
      </c>
      <c r="U1320" s="8">
        <f t="shared" si="84"/>
        <v>53364</v>
      </c>
      <c r="V1320" s="21" t="s">
        <v>1770</v>
      </c>
      <c r="W1320" s="21" t="s">
        <v>1771</v>
      </c>
      <c r="X1320" s="8" t="s">
        <v>181</v>
      </c>
      <c r="Y1320" s="8" t="s">
        <v>182</v>
      </c>
      <c r="Z1320" s="8">
        <v>8</v>
      </c>
      <c r="AB1320" s="8" t="s">
        <v>185</v>
      </c>
      <c r="AC1320" s="8" t="s">
        <v>2072</v>
      </c>
      <c r="BB1320" s="9">
        <v>99971343</v>
      </c>
      <c r="BC1320" s="9">
        <v>49872</v>
      </c>
      <c r="BF1320" s="9">
        <v>99971343</v>
      </c>
      <c r="BG1320" s="9">
        <v>53364</v>
      </c>
    </row>
    <row r="1321" spans="2:61" x14ac:dyDescent="0.35">
      <c r="B1321" s="21" t="s">
        <v>1863</v>
      </c>
      <c r="C1321" s="21" t="s">
        <v>39</v>
      </c>
      <c r="D1321" s="20" t="s">
        <v>1787</v>
      </c>
      <c r="E1321" s="9" t="str">
        <f t="shared" si="82"/>
        <v>CRN_185-2-1</v>
      </c>
      <c r="F1321" s="8" t="s">
        <v>1906</v>
      </c>
      <c r="G1321" s="8" t="s">
        <v>1922</v>
      </c>
      <c r="H1321" s="9">
        <v>100</v>
      </c>
      <c r="I1321" s="9" t="s">
        <v>1691</v>
      </c>
      <c r="J1321" s="9" t="s">
        <v>154</v>
      </c>
      <c r="K1321" s="9">
        <v>3</v>
      </c>
      <c r="L1321" s="9">
        <v>460</v>
      </c>
      <c r="M1321" s="36">
        <v>1747.420605</v>
      </c>
      <c r="N1321" s="9">
        <v>99971344</v>
      </c>
      <c r="O1321" s="9" t="s">
        <v>1783</v>
      </c>
      <c r="P1321" s="9">
        <v>99971344</v>
      </c>
      <c r="S1321" s="9">
        <v>48054</v>
      </c>
      <c r="T1321" s="8">
        <f t="shared" si="83"/>
        <v>49980</v>
      </c>
      <c r="U1321" s="8">
        <f t="shared" si="84"/>
        <v>53488</v>
      </c>
      <c r="V1321" s="21" t="s">
        <v>1770</v>
      </c>
      <c r="W1321" s="21" t="s">
        <v>1771</v>
      </c>
      <c r="X1321" s="8" t="s">
        <v>181</v>
      </c>
      <c r="Y1321" s="8" t="s">
        <v>182</v>
      </c>
      <c r="Z1321" s="8">
        <v>8</v>
      </c>
      <c r="AB1321" s="8" t="s">
        <v>185</v>
      </c>
      <c r="AC1321" s="8" t="s">
        <v>2072</v>
      </c>
      <c r="BB1321" s="9">
        <v>99971344</v>
      </c>
      <c r="BC1321" s="9">
        <v>49980</v>
      </c>
      <c r="BF1321" s="9">
        <v>99971344</v>
      </c>
      <c r="BG1321" s="9">
        <v>53488</v>
      </c>
      <c r="BH1321" s="9">
        <v>250</v>
      </c>
      <c r="BI1321" s="9" t="s">
        <v>1924</v>
      </c>
    </row>
    <row r="1322" spans="2:61" x14ac:dyDescent="0.35">
      <c r="B1322" s="21" t="s">
        <v>1864</v>
      </c>
      <c r="C1322" s="21" t="s">
        <v>39</v>
      </c>
      <c r="D1322" s="20" t="s">
        <v>1788</v>
      </c>
      <c r="E1322" s="9" t="str">
        <f t="shared" si="82"/>
        <v>CRN_185-2</v>
      </c>
      <c r="F1322" s="8">
        <v>2</v>
      </c>
      <c r="G1322" s="8" t="s">
        <v>1922</v>
      </c>
      <c r="H1322" s="9">
        <v>100</v>
      </c>
      <c r="I1322" s="9" t="s">
        <v>1691</v>
      </c>
      <c r="J1322" s="9" t="s">
        <v>151</v>
      </c>
      <c r="K1322" s="9">
        <v>3</v>
      </c>
      <c r="L1322" s="9">
        <v>460</v>
      </c>
      <c r="M1322" s="36">
        <v>1747.420605</v>
      </c>
      <c r="N1322" s="9">
        <v>99145388</v>
      </c>
      <c r="O1322" s="9" t="s">
        <v>1783</v>
      </c>
      <c r="P1322" s="9">
        <v>99145388</v>
      </c>
      <c r="S1322" s="9">
        <v>52697</v>
      </c>
      <c r="T1322" s="8">
        <f t="shared" si="83"/>
        <v>54804</v>
      </c>
      <c r="U1322" s="8">
        <f t="shared" si="84"/>
        <v>58641</v>
      </c>
      <c r="V1322" s="21" t="s">
        <v>1770</v>
      </c>
      <c r="W1322" s="21" t="s">
        <v>1771</v>
      </c>
      <c r="X1322" s="8" t="s">
        <v>181</v>
      </c>
      <c r="Y1322" s="8" t="s">
        <v>182</v>
      </c>
      <c r="Z1322" s="8">
        <v>8</v>
      </c>
      <c r="AB1322" s="8" t="s">
        <v>185</v>
      </c>
      <c r="AC1322" s="8" t="s">
        <v>2072</v>
      </c>
      <c r="BB1322" s="9">
        <v>99145388</v>
      </c>
      <c r="BC1322" s="9">
        <v>54804</v>
      </c>
      <c r="BF1322" s="9">
        <v>99145388</v>
      </c>
      <c r="BG1322" s="9">
        <v>58641</v>
      </c>
    </row>
    <row r="1323" spans="2:61" x14ac:dyDescent="0.35">
      <c r="B1323" s="21" t="s">
        <v>1865</v>
      </c>
      <c r="C1323" s="21" t="s">
        <v>39</v>
      </c>
      <c r="D1323" s="20" t="s">
        <v>1788</v>
      </c>
      <c r="E1323" s="9" t="str">
        <f t="shared" si="82"/>
        <v>CRN_185-2</v>
      </c>
      <c r="F1323" s="8">
        <v>2</v>
      </c>
      <c r="G1323" s="8" t="s">
        <v>1922</v>
      </c>
      <c r="H1323" s="9">
        <v>100</v>
      </c>
      <c r="I1323" s="9" t="s">
        <v>1691</v>
      </c>
      <c r="J1323" s="9" t="s">
        <v>154</v>
      </c>
      <c r="K1323" s="9">
        <v>3</v>
      </c>
      <c r="L1323" s="9">
        <v>460</v>
      </c>
      <c r="M1323" s="36">
        <v>1747.420605</v>
      </c>
      <c r="N1323" s="9">
        <v>99145413</v>
      </c>
      <c r="O1323" s="9" t="s">
        <v>1783</v>
      </c>
      <c r="P1323" s="9">
        <v>99145413</v>
      </c>
      <c r="S1323" s="9">
        <v>52796</v>
      </c>
      <c r="T1323" s="8">
        <f t="shared" si="83"/>
        <v>54912</v>
      </c>
      <c r="U1323" s="8">
        <f t="shared" si="84"/>
        <v>58766</v>
      </c>
      <c r="V1323" s="21" t="s">
        <v>1770</v>
      </c>
      <c r="W1323" s="21" t="s">
        <v>1771</v>
      </c>
      <c r="X1323" s="8" t="s">
        <v>181</v>
      </c>
      <c r="Y1323" s="8" t="s">
        <v>182</v>
      </c>
      <c r="Z1323" s="8">
        <v>8</v>
      </c>
      <c r="AB1323" s="8" t="s">
        <v>185</v>
      </c>
      <c r="AC1323" s="8" t="s">
        <v>2072</v>
      </c>
      <c r="BB1323" s="9">
        <v>99145413</v>
      </c>
      <c r="BC1323" s="9">
        <v>54912</v>
      </c>
      <c r="BF1323" s="9">
        <v>99145413</v>
      </c>
      <c r="BG1323" s="9">
        <v>58766</v>
      </c>
      <c r="BH1323" s="9">
        <v>250</v>
      </c>
      <c r="BI1323" s="9" t="s">
        <v>1924</v>
      </c>
    </row>
    <row r="1324" spans="2:61" x14ac:dyDescent="0.35">
      <c r="B1324" s="21" t="s">
        <v>1866</v>
      </c>
      <c r="C1324" s="21" t="s">
        <v>39</v>
      </c>
      <c r="D1324" s="20" t="s">
        <v>1789</v>
      </c>
      <c r="E1324" s="9" t="str">
        <f t="shared" si="82"/>
        <v>CRN_185-3-3</v>
      </c>
      <c r="F1324" s="8" t="s">
        <v>1907</v>
      </c>
      <c r="G1324" s="8" t="s">
        <v>1922</v>
      </c>
      <c r="H1324" s="9">
        <v>125</v>
      </c>
      <c r="I1324" s="9" t="s">
        <v>1692</v>
      </c>
      <c r="J1324" s="9" t="s">
        <v>151</v>
      </c>
      <c r="K1324" s="9">
        <v>3</v>
      </c>
      <c r="L1324" s="9">
        <v>460</v>
      </c>
      <c r="M1324" s="36">
        <v>2310.6966750000001</v>
      </c>
      <c r="N1324" s="9">
        <v>99971349</v>
      </c>
      <c r="O1324" s="9" t="s">
        <v>1783</v>
      </c>
      <c r="P1324" s="9">
        <v>99971349</v>
      </c>
      <c r="S1324" s="9">
        <v>60438</v>
      </c>
      <c r="T1324" s="8">
        <f t="shared" si="83"/>
        <v>62856</v>
      </c>
      <c r="U1324" s="8">
        <f t="shared" si="84"/>
        <v>67256</v>
      </c>
      <c r="V1324" s="21" t="s">
        <v>1770</v>
      </c>
      <c r="W1324" s="21" t="s">
        <v>1771</v>
      </c>
      <c r="X1324" s="8" t="s">
        <v>181</v>
      </c>
      <c r="Y1324" s="8" t="s">
        <v>182</v>
      </c>
      <c r="Z1324" s="8">
        <v>8</v>
      </c>
      <c r="AB1324" s="8" t="s">
        <v>185</v>
      </c>
      <c r="AC1324" s="8" t="s">
        <v>2072</v>
      </c>
      <c r="BB1324" s="9">
        <v>99971349</v>
      </c>
      <c r="BC1324" s="9">
        <v>62856</v>
      </c>
      <c r="BF1324" s="9">
        <v>99971349</v>
      </c>
      <c r="BG1324" s="9">
        <v>67256</v>
      </c>
    </row>
    <row r="1325" spans="2:61" x14ac:dyDescent="0.35">
      <c r="B1325" s="21" t="s">
        <v>1867</v>
      </c>
      <c r="C1325" s="21" t="s">
        <v>39</v>
      </c>
      <c r="D1325" s="20" t="s">
        <v>1789</v>
      </c>
      <c r="E1325" s="9" t="str">
        <f t="shared" si="82"/>
        <v>CRN_185-3-3</v>
      </c>
      <c r="F1325" s="8" t="s">
        <v>1907</v>
      </c>
      <c r="G1325" s="8" t="s">
        <v>1922</v>
      </c>
      <c r="H1325" s="9">
        <v>125</v>
      </c>
      <c r="I1325" s="9" t="s">
        <v>1692</v>
      </c>
      <c r="J1325" s="9" t="s">
        <v>154</v>
      </c>
      <c r="K1325" s="9">
        <v>3</v>
      </c>
      <c r="L1325" s="9">
        <v>460</v>
      </c>
      <c r="M1325" s="36">
        <v>2310.6966750000001</v>
      </c>
      <c r="N1325" s="9">
        <v>99971350</v>
      </c>
      <c r="O1325" s="9" t="s">
        <v>1783</v>
      </c>
      <c r="P1325" s="9">
        <v>99971350</v>
      </c>
      <c r="S1325" s="9">
        <v>60538</v>
      </c>
      <c r="T1325" s="8">
        <f t="shared" si="83"/>
        <v>62963</v>
      </c>
      <c r="U1325" s="8">
        <f t="shared" si="84"/>
        <v>67380</v>
      </c>
      <c r="V1325" s="21" t="s">
        <v>1770</v>
      </c>
      <c r="W1325" s="21" t="s">
        <v>1771</v>
      </c>
      <c r="X1325" s="8" t="s">
        <v>181</v>
      </c>
      <c r="Y1325" s="8" t="s">
        <v>182</v>
      </c>
      <c r="Z1325" s="8">
        <v>8</v>
      </c>
      <c r="AB1325" s="8" t="s">
        <v>185</v>
      </c>
      <c r="AC1325" s="8" t="s">
        <v>2072</v>
      </c>
      <c r="BB1325" s="9">
        <v>99971350</v>
      </c>
      <c r="BC1325" s="9">
        <v>62963</v>
      </c>
      <c r="BF1325" s="9">
        <v>99971350</v>
      </c>
      <c r="BG1325" s="9">
        <v>67380</v>
      </c>
      <c r="BH1325" s="9">
        <v>250</v>
      </c>
      <c r="BI1325" s="9" t="s">
        <v>1924</v>
      </c>
    </row>
    <row r="1326" spans="2:61" x14ac:dyDescent="0.35">
      <c r="B1326" s="21" t="s">
        <v>1868</v>
      </c>
      <c r="C1326" s="21" t="s">
        <v>39</v>
      </c>
      <c r="D1326" s="20" t="s">
        <v>1790</v>
      </c>
      <c r="E1326" s="9" t="str">
        <f t="shared" si="82"/>
        <v>CRN_185-3-2</v>
      </c>
      <c r="F1326" s="8" t="s">
        <v>1908</v>
      </c>
      <c r="G1326" s="8" t="s">
        <v>1922</v>
      </c>
      <c r="H1326" s="9">
        <v>125</v>
      </c>
      <c r="I1326" s="9" t="s">
        <v>1692</v>
      </c>
      <c r="J1326" s="9" t="s">
        <v>151</v>
      </c>
      <c r="K1326" s="9">
        <v>3</v>
      </c>
      <c r="L1326" s="9">
        <v>460</v>
      </c>
      <c r="M1326" s="36">
        <v>2310.6966750000001</v>
      </c>
      <c r="N1326" s="9">
        <v>99145389</v>
      </c>
      <c r="O1326" s="9" t="s">
        <v>1783</v>
      </c>
      <c r="P1326" s="9">
        <v>99145389</v>
      </c>
      <c r="S1326" s="9">
        <v>65056</v>
      </c>
      <c r="T1326" s="8">
        <f t="shared" si="83"/>
        <v>67658</v>
      </c>
      <c r="U1326" s="8">
        <f t="shared" si="84"/>
        <v>72395</v>
      </c>
      <c r="V1326" s="21" t="s">
        <v>1770</v>
      </c>
      <c r="W1326" s="21" t="s">
        <v>1771</v>
      </c>
      <c r="X1326" s="8" t="s">
        <v>181</v>
      </c>
      <c r="Y1326" s="8" t="s">
        <v>182</v>
      </c>
      <c r="Z1326" s="8">
        <v>8</v>
      </c>
      <c r="AB1326" s="8" t="s">
        <v>185</v>
      </c>
      <c r="AC1326" s="8" t="s">
        <v>2072</v>
      </c>
      <c r="BB1326" s="9">
        <v>99145389</v>
      </c>
      <c r="BC1326" s="9">
        <v>67658</v>
      </c>
      <c r="BF1326" s="9">
        <v>99145389</v>
      </c>
      <c r="BG1326" s="9">
        <v>72395</v>
      </c>
    </row>
    <row r="1327" spans="2:61" x14ac:dyDescent="0.35">
      <c r="B1327" s="21" t="s">
        <v>1869</v>
      </c>
      <c r="C1327" s="21" t="s">
        <v>39</v>
      </c>
      <c r="D1327" s="20" t="s">
        <v>1790</v>
      </c>
      <c r="E1327" s="9" t="str">
        <f t="shared" si="82"/>
        <v>CRN_185-3-2</v>
      </c>
      <c r="F1327" s="8" t="s">
        <v>1908</v>
      </c>
      <c r="G1327" s="8" t="s">
        <v>1922</v>
      </c>
      <c r="H1327" s="9">
        <v>125</v>
      </c>
      <c r="I1327" s="9" t="s">
        <v>1692</v>
      </c>
      <c r="J1327" s="9" t="s">
        <v>154</v>
      </c>
      <c r="K1327" s="9">
        <v>3</v>
      </c>
      <c r="L1327" s="9">
        <v>460</v>
      </c>
      <c r="M1327" s="36">
        <v>2310.6966750000001</v>
      </c>
      <c r="N1327" s="9">
        <v>99145414</v>
      </c>
      <c r="O1327" s="9" t="s">
        <v>1783</v>
      </c>
      <c r="P1327" s="9">
        <v>99145414</v>
      </c>
      <c r="S1327" s="9">
        <v>65156</v>
      </c>
      <c r="T1327" s="8">
        <f t="shared" si="83"/>
        <v>67766</v>
      </c>
      <c r="U1327" s="8">
        <f t="shared" si="84"/>
        <v>72519</v>
      </c>
      <c r="V1327" s="21" t="s">
        <v>1770</v>
      </c>
      <c r="W1327" s="21" t="s">
        <v>1771</v>
      </c>
      <c r="X1327" s="8" t="s">
        <v>181</v>
      </c>
      <c r="Y1327" s="8" t="s">
        <v>182</v>
      </c>
      <c r="Z1327" s="8">
        <v>8</v>
      </c>
      <c r="AB1327" s="8" t="s">
        <v>185</v>
      </c>
      <c r="AC1327" s="8" t="s">
        <v>2072</v>
      </c>
      <c r="BB1327" s="9">
        <v>99145414</v>
      </c>
      <c r="BC1327" s="9">
        <v>67766</v>
      </c>
      <c r="BF1327" s="9">
        <v>99145414</v>
      </c>
      <c r="BG1327" s="9">
        <v>72519</v>
      </c>
      <c r="BH1327" s="9">
        <v>300</v>
      </c>
      <c r="BI1327" s="9" t="s">
        <v>1924</v>
      </c>
    </row>
    <row r="1328" spans="2:61" x14ac:dyDescent="0.35">
      <c r="B1328" s="21" t="s">
        <v>1870</v>
      </c>
      <c r="C1328" s="21" t="s">
        <v>39</v>
      </c>
      <c r="D1328" s="20" t="s">
        <v>1791</v>
      </c>
      <c r="E1328" s="9" t="str">
        <f t="shared" si="82"/>
        <v>CRN_185-3-1</v>
      </c>
      <c r="F1328" s="8" t="s">
        <v>1909</v>
      </c>
      <c r="G1328" s="8" t="s">
        <v>1922</v>
      </c>
      <c r="H1328" s="9">
        <v>150</v>
      </c>
      <c r="I1328" s="9" t="s">
        <v>1693</v>
      </c>
      <c r="J1328" s="9" t="s">
        <v>151</v>
      </c>
      <c r="K1328" s="9">
        <v>3</v>
      </c>
      <c r="L1328" s="9">
        <v>460</v>
      </c>
      <c r="M1328" s="36">
        <v>2385.6666749999999</v>
      </c>
      <c r="N1328" s="9">
        <v>99971365</v>
      </c>
      <c r="O1328" s="9" t="s">
        <v>1783</v>
      </c>
      <c r="P1328" s="9">
        <v>99971365</v>
      </c>
      <c r="S1328" s="9">
        <v>68870</v>
      </c>
      <c r="T1328" s="8">
        <f t="shared" si="83"/>
        <v>71625</v>
      </c>
      <c r="U1328" s="8">
        <f t="shared" si="84"/>
        <v>76639</v>
      </c>
      <c r="V1328" s="21" t="s">
        <v>1770</v>
      </c>
      <c r="W1328" s="21" t="s">
        <v>1771</v>
      </c>
      <c r="X1328" s="8" t="s">
        <v>181</v>
      </c>
      <c r="Y1328" s="8" t="s">
        <v>182</v>
      </c>
      <c r="Z1328" s="8">
        <v>8</v>
      </c>
      <c r="AB1328" s="8" t="s">
        <v>185</v>
      </c>
      <c r="AC1328" s="8" t="s">
        <v>2072</v>
      </c>
      <c r="BB1328" s="9">
        <v>99971365</v>
      </c>
      <c r="BC1328" s="9">
        <v>71625</v>
      </c>
      <c r="BF1328" s="9">
        <v>99971365</v>
      </c>
      <c r="BG1328" s="9">
        <v>76639</v>
      </c>
    </row>
    <row r="1329" spans="2:61" x14ac:dyDescent="0.35">
      <c r="B1329" s="21" t="s">
        <v>1871</v>
      </c>
      <c r="C1329" s="21" t="s">
        <v>39</v>
      </c>
      <c r="D1329" s="20" t="s">
        <v>1791</v>
      </c>
      <c r="E1329" s="9" t="str">
        <f t="shared" si="82"/>
        <v>CRN_185-3-1</v>
      </c>
      <c r="F1329" s="8" t="s">
        <v>1909</v>
      </c>
      <c r="G1329" s="8" t="s">
        <v>1922</v>
      </c>
      <c r="H1329" s="9">
        <v>150</v>
      </c>
      <c r="I1329" s="9" t="s">
        <v>1693</v>
      </c>
      <c r="J1329" s="9" t="s">
        <v>154</v>
      </c>
      <c r="K1329" s="9">
        <v>3</v>
      </c>
      <c r="L1329" s="9">
        <v>460</v>
      </c>
      <c r="M1329" s="36">
        <v>2385.6666749999999</v>
      </c>
      <c r="N1329" s="9">
        <v>99971366</v>
      </c>
      <c r="O1329" s="9" t="s">
        <v>1783</v>
      </c>
      <c r="P1329" s="9">
        <v>99971366</v>
      </c>
      <c r="S1329" s="9">
        <v>68969</v>
      </c>
      <c r="T1329" s="8">
        <f t="shared" si="83"/>
        <v>71732</v>
      </c>
      <c r="U1329" s="8">
        <f t="shared" si="84"/>
        <v>76763</v>
      </c>
      <c r="V1329" s="21" t="s">
        <v>1770</v>
      </c>
      <c r="W1329" s="21" t="s">
        <v>1771</v>
      </c>
      <c r="X1329" s="8" t="s">
        <v>181</v>
      </c>
      <c r="Y1329" s="8" t="s">
        <v>182</v>
      </c>
      <c r="Z1329" s="8">
        <v>8</v>
      </c>
      <c r="AB1329" s="8" t="s">
        <v>185</v>
      </c>
      <c r="AC1329" s="8" t="s">
        <v>2072</v>
      </c>
      <c r="BB1329" s="9">
        <v>99971366</v>
      </c>
      <c r="BC1329" s="9">
        <v>71732</v>
      </c>
      <c r="BF1329" s="9">
        <v>99971366</v>
      </c>
      <c r="BG1329" s="9">
        <v>76763</v>
      </c>
      <c r="BH1329" s="9">
        <v>300</v>
      </c>
      <c r="BI1329" s="9" t="s">
        <v>1924</v>
      </c>
    </row>
    <row r="1330" spans="2:61" x14ac:dyDescent="0.35">
      <c r="B1330" s="21" t="s">
        <v>1872</v>
      </c>
      <c r="C1330" s="21" t="s">
        <v>39</v>
      </c>
      <c r="D1330" s="20" t="s">
        <v>1792</v>
      </c>
      <c r="E1330" s="9" t="str">
        <f t="shared" si="82"/>
        <v>CRN_185-3</v>
      </c>
      <c r="F1330" s="8">
        <v>3</v>
      </c>
      <c r="G1330" s="8" t="s">
        <v>1922</v>
      </c>
      <c r="H1330" s="9">
        <v>150</v>
      </c>
      <c r="I1330" s="9" t="s">
        <v>1693</v>
      </c>
      <c r="J1330" s="9" t="s">
        <v>151</v>
      </c>
      <c r="K1330" s="9">
        <v>3</v>
      </c>
      <c r="L1330" s="9">
        <v>460</v>
      </c>
      <c r="M1330" s="36">
        <v>2385.6666749999999</v>
      </c>
      <c r="N1330" s="9">
        <v>99145390</v>
      </c>
      <c r="O1330" s="9" t="s">
        <v>1783</v>
      </c>
      <c r="P1330" s="9">
        <v>99145390</v>
      </c>
      <c r="S1330" s="9">
        <v>72731</v>
      </c>
      <c r="T1330" s="8">
        <f t="shared" si="83"/>
        <v>75640</v>
      </c>
      <c r="U1330" s="8">
        <f t="shared" si="84"/>
        <v>80936</v>
      </c>
      <c r="V1330" s="21" t="s">
        <v>1770</v>
      </c>
      <c r="W1330" s="21" t="s">
        <v>1771</v>
      </c>
      <c r="X1330" s="8" t="s">
        <v>181</v>
      </c>
      <c r="Y1330" s="8" t="s">
        <v>182</v>
      </c>
      <c r="Z1330" s="8">
        <v>8</v>
      </c>
      <c r="AB1330" s="8" t="s">
        <v>185</v>
      </c>
      <c r="AC1330" s="8" t="s">
        <v>2072</v>
      </c>
      <c r="BB1330" s="9">
        <v>99145390</v>
      </c>
      <c r="BC1330" s="9">
        <v>75640</v>
      </c>
      <c r="BF1330" s="9">
        <v>99145390</v>
      </c>
      <c r="BG1330" s="9">
        <v>80936</v>
      </c>
    </row>
    <row r="1331" spans="2:61" x14ac:dyDescent="0.35">
      <c r="B1331" s="21" t="s">
        <v>1873</v>
      </c>
      <c r="C1331" s="21" t="s">
        <v>39</v>
      </c>
      <c r="D1331" s="20" t="s">
        <v>1792</v>
      </c>
      <c r="E1331" s="9" t="str">
        <f t="shared" ref="E1331:E1361" si="85">D1331</f>
        <v>CRN_185-3</v>
      </c>
      <c r="F1331" s="8">
        <v>3</v>
      </c>
      <c r="G1331" s="8" t="s">
        <v>1922</v>
      </c>
      <c r="H1331" s="9">
        <v>150</v>
      </c>
      <c r="I1331" s="9" t="s">
        <v>1693</v>
      </c>
      <c r="J1331" s="9" t="s">
        <v>154</v>
      </c>
      <c r="K1331" s="9">
        <v>3</v>
      </c>
      <c r="L1331" s="9">
        <v>460</v>
      </c>
      <c r="M1331" s="36">
        <v>2385.6666749999999</v>
      </c>
      <c r="N1331" s="9">
        <v>99145415</v>
      </c>
      <c r="O1331" s="9" t="s">
        <v>1783</v>
      </c>
      <c r="P1331" s="9">
        <v>99145415</v>
      </c>
      <c r="S1331" s="9">
        <v>72831</v>
      </c>
      <c r="T1331" s="8">
        <f t="shared" si="83"/>
        <v>75748</v>
      </c>
      <c r="U1331" s="8">
        <f t="shared" si="84"/>
        <v>81060</v>
      </c>
      <c r="V1331" s="21" t="s">
        <v>1770</v>
      </c>
      <c r="W1331" s="21" t="s">
        <v>1771</v>
      </c>
      <c r="X1331" s="8" t="s">
        <v>181</v>
      </c>
      <c r="Y1331" s="8" t="s">
        <v>182</v>
      </c>
      <c r="Z1331" s="8">
        <v>8</v>
      </c>
      <c r="AB1331" s="8" t="s">
        <v>185</v>
      </c>
      <c r="AC1331" s="8" t="s">
        <v>2072</v>
      </c>
      <c r="BB1331" s="9">
        <v>99145415</v>
      </c>
      <c r="BC1331" s="9">
        <v>75748</v>
      </c>
      <c r="BF1331" s="9">
        <v>99145415</v>
      </c>
      <c r="BG1331" s="9">
        <v>81060</v>
      </c>
      <c r="BH1331" s="9">
        <v>300</v>
      </c>
      <c r="BI1331" s="9" t="s">
        <v>1924</v>
      </c>
    </row>
    <row r="1332" spans="2:61" x14ac:dyDescent="0.35">
      <c r="B1332" s="21" t="s">
        <v>1874</v>
      </c>
      <c r="C1332" s="21" t="s">
        <v>39</v>
      </c>
      <c r="D1332" s="20" t="s">
        <v>1793</v>
      </c>
      <c r="E1332" s="9" t="str">
        <f t="shared" si="85"/>
        <v>CRN_185-4-4</v>
      </c>
      <c r="F1332" s="8" t="s">
        <v>1910</v>
      </c>
      <c r="G1332" s="8" t="s">
        <v>1922</v>
      </c>
      <c r="H1332" s="9">
        <v>150</v>
      </c>
      <c r="I1332" s="9" t="s">
        <v>1693</v>
      </c>
      <c r="J1332" s="9" t="s">
        <v>151</v>
      </c>
      <c r="K1332" s="9">
        <v>3</v>
      </c>
      <c r="L1332" s="9">
        <v>460</v>
      </c>
      <c r="M1332" s="36">
        <v>2417.9787449999999</v>
      </c>
      <c r="N1332" s="9">
        <v>99971371</v>
      </c>
      <c r="O1332" s="9" t="s">
        <v>1783</v>
      </c>
      <c r="P1332" s="9">
        <v>99971371</v>
      </c>
      <c r="S1332" s="9">
        <v>77540</v>
      </c>
      <c r="T1332" s="8">
        <f t="shared" si="83"/>
        <v>80642</v>
      </c>
      <c r="U1332" s="8">
        <f t="shared" si="84"/>
        <v>86288</v>
      </c>
      <c r="V1332" s="21" t="s">
        <v>1770</v>
      </c>
      <c r="W1332" s="21" t="s">
        <v>1771</v>
      </c>
      <c r="X1332" s="8" t="s">
        <v>181</v>
      </c>
      <c r="Y1332" s="8" t="s">
        <v>182</v>
      </c>
      <c r="Z1332" s="8">
        <v>8</v>
      </c>
      <c r="AB1332" s="8" t="s">
        <v>185</v>
      </c>
      <c r="AC1332" s="8" t="s">
        <v>2072</v>
      </c>
      <c r="BB1332" s="9">
        <v>99971371</v>
      </c>
      <c r="BC1332" s="9">
        <v>80642</v>
      </c>
      <c r="BF1332" s="9">
        <v>99971371</v>
      </c>
      <c r="BG1332" s="9">
        <v>86288</v>
      </c>
    </row>
    <row r="1333" spans="2:61" x14ac:dyDescent="0.35">
      <c r="B1333" s="21" t="s">
        <v>1875</v>
      </c>
      <c r="C1333" s="21" t="s">
        <v>39</v>
      </c>
      <c r="D1333" s="20" t="s">
        <v>1793</v>
      </c>
      <c r="E1333" s="9" t="str">
        <f t="shared" si="85"/>
        <v>CRN_185-4-4</v>
      </c>
      <c r="F1333" s="8" t="s">
        <v>1910</v>
      </c>
      <c r="G1333" s="8" t="s">
        <v>1922</v>
      </c>
      <c r="H1333" s="9">
        <v>150</v>
      </c>
      <c r="I1333" s="9" t="s">
        <v>1693</v>
      </c>
      <c r="J1333" s="9" t="s">
        <v>154</v>
      </c>
      <c r="K1333" s="9">
        <v>3</v>
      </c>
      <c r="L1333" s="9">
        <v>460</v>
      </c>
      <c r="M1333" s="36">
        <v>2417.9787449999999</v>
      </c>
      <c r="N1333" s="9">
        <v>99971372</v>
      </c>
      <c r="O1333" s="9" t="s">
        <v>1783</v>
      </c>
      <c r="P1333" s="9">
        <v>99971372</v>
      </c>
      <c r="S1333" s="9">
        <v>77640</v>
      </c>
      <c r="T1333" s="8">
        <f t="shared" si="83"/>
        <v>80750</v>
      </c>
      <c r="U1333" s="8">
        <f t="shared" si="84"/>
        <v>86412</v>
      </c>
      <c r="V1333" s="21" t="s">
        <v>1770</v>
      </c>
      <c r="W1333" s="21" t="s">
        <v>1771</v>
      </c>
      <c r="X1333" s="8" t="s">
        <v>181</v>
      </c>
      <c r="Y1333" s="8" t="s">
        <v>182</v>
      </c>
      <c r="Z1333" s="8">
        <v>8</v>
      </c>
      <c r="AB1333" s="8" t="s">
        <v>185</v>
      </c>
      <c r="AC1333" s="8" t="s">
        <v>2072</v>
      </c>
      <c r="BB1333" s="9">
        <v>99971372</v>
      </c>
      <c r="BC1333" s="9">
        <v>80750</v>
      </c>
      <c r="BF1333" s="9">
        <v>99971372</v>
      </c>
      <c r="BG1333" s="9">
        <v>86412</v>
      </c>
    </row>
    <row r="1334" spans="2:61" x14ac:dyDescent="0.35">
      <c r="B1334" s="21" t="s">
        <v>1876</v>
      </c>
      <c r="C1334" s="21" t="s">
        <v>39</v>
      </c>
      <c r="D1334" s="20" t="s">
        <v>1794</v>
      </c>
      <c r="E1334" s="9" t="str">
        <f t="shared" si="85"/>
        <v>CRN_185-4-3</v>
      </c>
      <c r="F1334" s="8" t="s">
        <v>1911</v>
      </c>
      <c r="G1334" s="8" t="s">
        <v>1922</v>
      </c>
      <c r="H1334" s="9">
        <v>200</v>
      </c>
      <c r="I1334" s="9" t="s">
        <v>1923</v>
      </c>
      <c r="J1334" s="9" t="s">
        <v>151</v>
      </c>
      <c r="K1334" s="9">
        <v>3</v>
      </c>
      <c r="L1334" s="9">
        <v>460</v>
      </c>
      <c r="M1334" s="36">
        <v>2623.0437449999999</v>
      </c>
      <c r="N1334" s="9">
        <v>99145391</v>
      </c>
      <c r="O1334" s="9" t="s">
        <v>1783</v>
      </c>
      <c r="P1334" s="9">
        <v>99145391</v>
      </c>
      <c r="S1334" s="9">
        <v>80681</v>
      </c>
      <c r="T1334" s="8">
        <f t="shared" si="83"/>
        <v>83908</v>
      </c>
      <c r="U1334" s="8">
        <f t="shared" si="84"/>
        <v>89783</v>
      </c>
      <c r="V1334" s="21" t="s">
        <v>1770</v>
      </c>
      <c r="W1334" s="21" t="s">
        <v>1771</v>
      </c>
      <c r="X1334" s="8" t="s">
        <v>181</v>
      </c>
      <c r="Y1334" s="8" t="s">
        <v>182</v>
      </c>
      <c r="Z1334" s="8">
        <v>8</v>
      </c>
      <c r="AB1334" s="8" t="s">
        <v>185</v>
      </c>
      <c r="AC1334" s="8" t="s">
        <v>2072</v>
      </c>
      <c r="BB1334" s="9">
        <v>99145391</v>
      </c>
      <c r="BC1334" s="9">
        <v>83908</v>
      </c>
      <c r="BF1334" s="9">
        <v>99145391</v>
      </c>
      <c r="BG1334" s="9">
        <v>89783</v>
      </c>
    </row>
    <row r="1335" spans="2:61" x14ac:dyDescent="0.35">
      <c r="B1335" s="21" t="s">
        <v>1877</v>
      </c>
      <c r="C1335" s="21" t="s">
        <v>39</v>
      </c>
      <c r="D1335" s="20" t="s">
        <v>1794</v>
      </c>
      <c r="E1335" s="9" t="str">
        <f t="shared" si="85"/>
        <v>CRN_185-4-3</v>
      </c>
      <c r="F1335" s="8" t="s">
        <v>1911</v>
      </c>
      <c r="G1335" s="8" t="s">
        <v>1922</v>
      </c>
      <c r="H1335" s="9">
        <v>200</v>
      </c>
      <c r="I1335" s="9" t="s">
        <v>1923</v>
      </c>
      <c r="J1335" s="9" t="s">
        <v>154</v>
      </c>
      <c r="K1335" s="9">
        <v>3</v>
      </c>
      <c r="L1335" s="9">
        <v>460</v>
      </c>
      <c r="M1335" s="36">
        <v>2623.0437449999999</v>
      </c>
      <c r="N1335" s="9">
        <v>99145416</v>
      </c>
      <c r="O1335" s="9" t="s">
        <v>1783</v>
      </c>
      <c r="P1335" s="9">
        <v>99145416</v>
      </c>
      <c r="S1335" s="9">
        <v>80781</v>
      </c>
      <c r="T1335" s="8">
        <f t="shared" si="83"/>
        <v>84016</v>
      </c>
      <c r="U1335" s="8">
        <f t="shared" si="84"/>
        <v>89907</v>
      </c>
      <c r="V1335" s="21" t="s">
        <v>1770</v>
      </c>
      <c r="W1335" s="21" t="s">
        <v>1771</v>
      </c>
      <c r="X1335" s="8" t="s">
        <v>181</v>
      </c>
      <c r="Y1335" s="8" t="s">
        <v>182</v>
      </c>
      <c r="Z1335" s="8">
        <v>8</v>
      </c>
      <c r="AB1335" s="8" t="s">
        <v>185</v>
      </c>
      <c r="AC1335" s="8" t="s">
        <v>2072</v>
      </c>
      <c r="BB1335" s="9">
        <v>99145416</v>
      </c>
      <c r="BC1335" s="9">
        <v>84016</v>
      </c>
      <c r="BF1335" s="9">
        <v>99145416</v>
      </c>
      <c r="BG1335" s="9">
        <v>89907</v>
      </c>
    </row>
    <row r="1336" spans="2:61" x14ac:dyDescent="0.35">
      <c r="B1336" s="21" t="s">
        <v>1878</v>
      </c>
      <c r="C1336" s="21" t="s">
        <v>39</v>
      </c>
      <c r="D1336" s="20" t="s">
        <v>1795</v>
      </c>
      <c r="E1336" s="9" t="str">
        <f t="shared" si="85"/>
        <v>CRN_185-4-2</v>
      </c>
      <c r="F1336" s="8" t="s">
        <v>1912</v>
      </c>
      <c r="G1336" s="8" t="s">
        <v>1922</v>
      </c>
      <c r="H1336" s="9">
        <v>200</v>
      </c>
      <c r="I1336" s="9" t="s">
        <v>1923</v>
      </c>
      <c r="J1336" s="9" t="s">
        <v>151</v>
      </c>
      <c r="K1336" s="9">
        <v>3</v>
      </c>
      <c r="L1336" s="9">
        <v>460</v>
      </c>
      <c r="M1336" s="36">
        <v>2623.0437449999999</v>
      </c>
      <c r="N1336" s="9">
        <v>99971387</v>
      </c>
      <c r="O1336" s="9" t="s">
        <v>1783</v>
      </c>
      <c r="P1336" s="9">
        <v>99971387</v>
      </c>
      <c r="S1336" s="9">
        <v>83769</v>
      </c>
      <c r="T1336" s="8">
        <f t="shared" si="83"/>
        <v>87120</v>
      </c>
      <c r="U1336" s="8">
        <f t="shared" si="84"/>
        <v>93219</v>
      </c>
      <c r="V1336" s="21" t="s">
        <v>1770</v>
      </c>
      <c r="W1336" s="21" t="s">
        <v>1771</v>
      </c>
      <c r="X1336" s="8" t="s">
        <v>181</v>
      </c>
      <c r="Y1336" s="8" t="s">
        <v>182</v>
      </c>
      <c r="Z1336" s="8">
        <v>8</v>
      </c>
      <c r="AB1336" s="8" t="s">
        <v>185</v>
      </c>
      <c r="AC1336" s="8" t="s">
        <v>2072</v>
      </c>
      <c r="BB1336" s="9">
        <v>99971387</v>
      </c>
      <c r="BC1336" s="9">
        <v>87120</v>
      </c>
      <c r="BF1336" s="9">
        <v>99971387</v>
      </c>
      <c r="BG1336" s="9">
        <v>93219</v>
      </c>
    </row>
    <row r="1337" spans="2:61" x14ac:dyDescent="0.35">
      <c r="B1337" s="21" t="s">
        <v>1879</v>
      </c>
      <c r="C1337" s="21" t="s">
        <v>39</v>
      </c>
      <c r="D1337" s="20" t="s">
        <v>1795</v>
      </c>
      <c r="E1337" s="9" t="str">
        <f t="shared" si="85"/>
        <v>CRN_185-4-2</v>
      </c>
      <c r="F1337" s="8" t="s">
        <v>1912</v>
      </c>
      <c r="G1337" s="8" t="s">
        <v>1922</v>
      </c>
      <c r="H1337" s="9">
        <v>200</v>
      </c>
      <c r="I1337" s="9" t="s">
        <v>1923</v>
      </c>
      <c r="J1337" s="9" t="s">
        <v>154</v>
      </c>
      <c r="K1337" s="9">
        <v>3</v>
      </c>
      <c r="L1337" s="9">
        <v>460</v>
      </c>
      <c r="M1337" s="36">
        <v>2623.0437449999999</v>
      </c>
      <c r="N1337" s="9">
        <v>99971388</v>
      </c>
      <c r="O1337" s="9" t="s">
        <v>1783</v>
      </c>
      <c r="P1337" s="9">
        <v>99971388</v>
      </c>
      <c r="S1337" s="9">
        <v>83869</v>
      </c>
      <c r="T1337" s="8">
        <f t="shared" si="83"/>
        <v>87228</v>
      </c>
      <c r="U1337" s="8">
        <f t="shared" si="84"/>
        <v>93343</v>
      </c>
      <c r="V1337" s="21" t="s">
        <v>1770</v>
      </c>
      <c r="W1337" s="21" t="s">
        <v>1771</v>
      </c>
      <c r="X1337" s="8" t="s">
        <v>181</v>
      </c>
      <c r="Y1337" s="8" t="s">
        <v>182</v>
      </c>
      <c r="Z1337" s="8">
        <v>8</v>
      </c>
      <c r="AB1337" s="8" t="s">
        <v>185</v>
      </c>
      <c r="AC1337" s="8" t="s">
        <v>2072</v>
      </c>
      <c r="BB1337" s="9">
        <v>99971388</v>
      </c>
      <c r="BC1337" s="9">
        <v>87228</v>
      </c>
      <c r="BF1337" s="9">
        <v>99971388</v>
      </c>
      <c r="BG1337" s="9">
        <v>93343</v>
      </c>
    </row>
    <row r="1338" spans="2:61" x14ac:dyDescent="0.35">
      <c r="B1338" s="21" t="s">
        <v>1880</v>
      </c>
      <c r="C1338" s="21" t="s">
        <v>39</v>
      </c>
      <c r="D1338" s="20" t="s">
        <v>1796</v>
      </c>
      <c r="E1338" s="9" t="str">
        <f t="shared" si="85"/>
        <v>CRN_185-4-1</v>
      </c>
      <c r="F1338" s="8" t="s">
        <v>1913</v>
      </c>
      <c r="G1338" s="8" t="s">
        <v>1922</v>
      </c>
      <c r="H1338" s="9">
        <v>200</v>
      </c>
      <c r="I1338" s="9" t="s">
        <v>1923</v>
      </c>
      <c r="J1338" s="9" t="s">
        <v>151</v>
      </c>
      <c r="K1338" s="9">
        <v>3</v>
      </c>
      <c r="L1338" s="9">
        <v>460</v>
      </c>
      <c r="M1338" s="36">
        <v>2623.0437449999999</v>
      </c>
      <c r="N1338" s="9">
        <v>99971403</v>
      </c>
      <c r="O1338" s="9" t="s">
        <v>1783</v>
      </c>
      <c r="P1338" s="9">
        <v>99971403</v>
      </c>
      <c r="S1338" s="9">
        <v>86805</v>
      </c>
      <c r="T1338" s="8">
        <f t="shared" si="83"/>
        <v>90277</v>
      </c>
      <c r="U1338" s="8">
        <f t="shared" si="84"/>
        <v>96597</v>
      </c>
      <c r="V1338" s="21" t="s">
        <v>1770</v>
      </c>
      <c r="W1338" s="21" t="s">
        <v>1771</v>
      </c>
      <c r="X1338" s="8" t="s">
        <v>181</v>
      </c>
      <c r="Y1338" s="8" t="s">
        <v>182</v>
      </c>
      <c r="Z1338" s="8">
        <v>8</v>
      </c>
      <c r="AB1338" s="8" t="s">
        <v>185</v>
      </c>
      <c r="AC1338" s="8" t="s">
        <v>2072</v>
      </c>
      <c r="BB1338" s="9">
        <v>99971403</v>
      </c>
      <c r="BC1338" s="9">
        <v>90277</v>
      </c>
      <c r="BF1338" s="9">
        <v>99971403</v>
      </c>
      <c r="BG1338" s="9">
        <v>96597</v>
      </c>
    </row>
    <row r="1339" spans="2:61" x14ac:dyDescent="0.35">
      <c r="B1339" s="21" t="s">
        <v>1881</v>
      </c>
      <c r="C1339" s="21" t="s">
        <v>39</v>
      </c>
      <c r="D1339" s="20" t="s">
        <v>1796</v>
      </c>
      <c r="E1339" s="9" t="str">
        <f t="shared" si="85"/>
        <v>CRN_185-4-1</v>
      </c>
      <c r="F1339" s="8" t="s">
        <v>1913</v>
      </c>
      <c r="G1339" s="8" t="s">
        <v>1922</v>
      </c>
      <c r="H1339" s="9">
        <v>200</v>
      </c>
      <c r="I1339" s="9" t="s">
        <v>1923</v>
      </c>
      <c r="J1339" s="9" t="s">
        <v>154</v>
      </c>
      <c r="K1339" s="9">
        <v>3</v>
      </c>
      <c r="L1339" s="9">
        <v>460</v>
      </c>
      <c r="M1339" s="36">
        <v>2623.0437449999999</v>
      </c>
      <c r="N1339" s="9">
        <v>99971404</v>
      </c>
      <c r="O1339" s="9" t="s">
        <v>1783</v>
      </c>
      <c r="P1339" s="9">
        <v>99971404</v>
      </c>
      <c r="S1339" s="9">
        <v>86905</v>
      </c>
      <c r="T1339" s="8">
        <f t="shared" si="83"/>
        <v>90385</v>
      </c>
      <c r="U1339" s="8">
        <f t="shared" si="84"/>
        <v>96722</v>
      </c>
      <c r="V1339" s="21" t="s">
        <v>1770</v>
      </c>
      <c r="W1339" s="21" t="s">
        <v>1771</v>
      </c>
      <c r="X1339" s="8" t="s">
        <v>181</v>
      </c>
      <c r="Y1339" s="8" t="s">
        <v>182</v>
      </c>
      <c r="Z1339" s="8">
        <v>8</v>
      </c>
      <c r="AB1339" s="8" t="s">
        <v>185</v>
      </c>
      <c r="AC1339" s="8" t="s">
        <v>2072</v>
      </c>
      <c r="BB1339" s="9">
        <v>99971404</v>
      </c>
      <c r="BC1339" s="9">
        <v>90385</v>
      </c>
      <c r="BF1339" s="9">
        <v>99971404</v>
      </c>
      <c r="BG1339" s="9">
        <v>96722</v>
      </c>
    </row>
    <row r="1340" spans="2:61" x14ac:dyDescent="0.35">
      <c r="B1340" s="21" t="s">
        <v>1882</v>
      </c>
      <c r="C1340" s="21" t="s">
        <v>39</v>
      </c>
      <c r="D1340" s="20" t="s">
        <v>1797</v>
      </c>
      <c r="E1340" s="9" t="str">
        <f t="shared" si="85"/>
        <v>CRN_185-4</v>
      </c>
      <c r="F1340" s="8">
        <v>4</v>
      </c>
      <c r="G1340" s="8" t="s">
        <v>1922</v>
      </c>
      <c r="H1340" s="9">
        <v>200</v>
      </c>
      <c r="I1340" s="9" t="s">
        <v>1923</v>
      </c>
      <c r="J1340" s="9" t="s">
        <v>151</v>
      </c>
      <c r="K1340" s="9">
        <v>3</v>
      </c>
      <c r="L1340" s="9">
        <v>460</v>
      </c>
      <c r="M1340" s="36">
        <v>2623.0437449999999</v>
      </c>
      <c r="N1340" s="9">
        <v>99145392</v>
      </c>
      <c r="O1340" s="9" t="s">
        <v>1783</v>
      </c>
      <c r="P1340" s="9">
        <v>99145392</v>
      </c>
      <c r="S1340" s="9">
        <v>89894</v>
      </c>
      <c r="T1340" s="8">
        <f t="shared" si="83"/>
        <v>93490</v>
      </c>
      <c r="U1340" s="8">
        <f t="shared" si="84"/>
        <v>100035</v>
      </c>
      <c r="V1340" s="21" t="s">
        <v>1770</v>
      </c>
      <c r="W1340" s="21" t="s">
        <v>1771</v>
      </c>
      <c r="X1340" s="8" t="s">
        <v>181</v>
      </c>
      <c r="Y1340" s="8" t="s">
        <v>182</v>
      </c>
      <c r="Z1340" s="8">
        <v>8</v>
      </c>
      <c r="AB1340" s="8" t="s">
        <v>185</v>
      </c>
      <c r="AC1340" s="8" t="s">
        <v>2072</v>
      </c>
      <c r="BB1340" s="9">
        <v>99145392</v>
      </c>
      <c r="BC1340" s="9">
        <v>93490</v>
      </c>
      <c r="BF1340" s="9">
        <v>99145392</v>
      </c>
      <c r="BG1340" s="9">
        <v>100035</v>
      </c>
    </row>
    <row r="1341" spans="2:61" x14ac:dyDescent="0.35">
      <c r="B1341" s="21" t="s">
        <v>1883</v>
      </c>
      <c r="C1341" s="21" t="s">
        <v>39</v>
      </c>
      <c r="D1341" s="20" t="s">
        <v>1797</v>
      </c>
      <c r="E1341" s="9" t="str">
        <f t="shared" si="85"/>
        <v>CRN_185-4</v>
      </c>
      <c r="F1341" s="8">
        <v>4</v>
      </c>
      <c r="G1341" s="8" t="s">
        <v>1922</v>
      </c>
      <c r="H1341" s="9">
        <v>200</v>
      </c>
      <c r="I1341" s="9" t="s">
        <v>1923</v>
      </c>
      <c r="J1341" s="9" t="s">
        <v>154</v>
      </c>
      <c r="K1341" s="9">
        <v>3</v>
      </c>
      <c r="L1341" s="9">
        <v>460</v>
      </c>
      <c r="M1341" s="36">
        <v>2623.0437449999999</v>
      </c>
      <c r="N1341" s="9">
        <v>99145417</v>
      </c>
      <c r="O1341" s="9" t="s">
        <v>1783</v>
      </c>
      <c r="P1341" s="9">
        <v>99145417</v>
      </c>
      <c r="S1341" s="9">
        <v>89994</v>
      </c>
      <c r="T1341" s="8">
        <f t="shared" si="83"/>
        <v>93597</v>
      </c>
      <c r="U1341" s="8">
        <f t="shared" si="84"/>
        <v>100159</v>
      </c>
      <c r="V1341" s="21" t="s">
        <v>1770</v>
      </c>
      <c r="W1341" s="21" t="s">
        <v>1771</v>
      </c>
      <c r="X1341" s="8" t="s">
        <v>181</v>
      </c>
      <c r="Y1341" s="8" t="s">
        <v>182</v>
      </c>
      <c r="Z1341" s="8">
        <v>8</v>
      </c>
      <c r="AB1341" s="8" t="s">
        <v>185</v>
      </c>
      <c r="AC1341" s="8" t="s">
        <v>2072</v>
      </c>
      <c r="BB1341" s="9">
        <v>99145417</v>
      </c>
      <c r="BC1341" s="9">
        <v>93597</v>
      </c>
      <c r="BF1341" s="9">
        <v>99145417</v>
      </c>
      <c r="BG1341" s="9">
        <v>100159</v>
      </c>
    </row>
    <row r="1342" spans="2:61" x14ac:dyDescent="0.35">
      <c r="B1342" s="21" t="s">
        <v>1884</v>
      </c>
      <c r="C1342" s="21" t="s">
        <v>39</v>
      </c>
      <c r="D1342" s="20" t="s">
        <v>1798</v>
      </c>
      <c r="E1342" s="9" t="str">
        <f t="shared" si="85"/>
        <v>CRN_185-5-4</v>
      </c>
      <c r="F1342" s="8" t="s">
        <v>1914</v>
      </c>
      <c r="G1342" s="8" t="s">
        <v>1922</v>
      </c>
      <c r="H1342" s="9">
        <v>200</v>
      </c>
      <c r="I1342" s="9" t="s">
        <v>1923</v>
      </c>
      <c r="J1342" s="9" t="s">
        <v>151</v>
      </c>
      <c r="K1342" s="9">
        <v>3</v>
      </c>
      <c r="L1342" s="9">
        <v>460</v>
      </c>
      <c r="M1342" s="36">
        <v>2655.3558149999999</v>
      </c>
      <c r="N1342" s="9">
        <v>99971409</v>
      </c>
      <c r="O1342" s="9" t="s">
        <v>1783</v>
      </c>
      <c r="P1342" s="9">
        <v>99971409</v>
      </c>
      <c r="S1342" s="9">
        <v>91992</v>
      </c>
      <c r="T1342" s="8">
        <f t="shared" si="83"/>
        <v>95671</v>
      </c>
      <c r="U1342" s="8">
        <f t="shared" si="84"/>
        <v>102369</v>
      </c>
      <c r="V1342" s="21" t="s">
        <v>1770</v>
      </c>
      <c r="W1342" s="21" t="s">
        <v>1771</v>
      </c>
      <c r="X1342" s="8" t="s">
        <v>181</v>
      </c>
      <c r="Y1342" s="8" t="s">
        <v>182</v>
      </c>
      <c r="Z1342" s="8">
        <v>8</v>
      </c>
      <c r="AB1342" s="8" t="s">
        <v>185</v>
      </c>
      <c r="AC1342" s="8" t="s">
        <v>2072</v>
      </c>
      <c r="BB1342" s="9">
        <v>99971409</v>
      </c>
      <c r="BC1342" s="9">
        <v>95671</v>
      </c>
      <c r="BF1342" s="9">
        <v>99971409</v>
      </c>
      <c r="BG1342" s="9">
        <v>102369</v>
      </c>
    </row>
    <row r="1343" spans="2:61" x14ac:dyDescent="0.35">
      <c r="B1343" s="21" t="s">
        <v>1885</v>
      </c>
      <c r="C1343" s="21" t="s">
        <v>39</v>
      </c>
      <c r="D1343" s="20" t="s">
        <v>1798</v>
      </c>
      <c r="E1343" s="9" t="str">
        <f t="shared" si="85"/>
        <v>CRN_185-5-4</v>
      </c>
      <c r="F1343" s="8" t="s">
        <v>1914</v>
      </c>
      <c r="G1343" s="8" t="s">
        <v>1922</v>
      </c>
      <c r="H1343" s="9">
        <v>200</v>
      </c>
      <c r="I1343" s="9" t="s">
        <v>1923</v>
      </c>
      <c r="J1343" s="9" t="s">
        <v>154</v>
      </c>
      <c r="K1343" s="9">
        <v>3</v>
      </c>
      <c r="L1343" s="9">
        <v>460</v>
      </c>
      <c r="M1343" s="36">
        <v>2655.3558149999999</v>
      </c>
      <c r="N1343" s="9">
        <v>99971410</v>
      </c>
      <c r="O1343" s="9" t="s">
        <v>1783</v>
      </c>
      <c r="P1343" s="9">
        <v>99971410</v>
      </c>
      <c r="S1343" s="9">
        <v>92091</v>
      </c>
      <c r="T1343" s="8">
        <f t="shared" si="83"/>
        <v>95779</v>
      </c>
      <c r="U1343" s="8">
        <f t="shared" si="84"/>
        <v>102493</v>
      </c>
      <c r="V1343" s="21" t="s">
        <v>1770</v>
      </c>
      <c r="W1343" s="21" t="s">
        <v>1771</v>
      </c>
      <c r="X1343" s="8" t="s">
        <v>181</v>
      </c>
      <c r="Y1343" s="8" t="s">
        <v>182</v>
      </c>
      <c r="Z1343" s="8">
        <v>8</v>
      </c>
      <c r="AB1343" s="8" t="s">
        <v>185</v>
      </c>
      <c r="AC1343" s="8" t="s">
        <v>2072</v>
      </c>
      <c r="BB1343" s="9">
        <v>99971410</v>
      </c>
      <c r="BC1343" s="9">
        <v>95779</v>
      </c>
      <c r="BF1343" s="9">
        <v>99971410</v>
      </c>
      <c r="BG1343" s="9">
        <v>102493</v>
      </c>
    </row>
    <row r="1344" spans="2:61" x14ac:dyDescent="0.35">
      <c r="B1344" s="21" t="s">
        <v>1886</v>
      </c>
      <c r="C1344" s="21" t="s">
        <v>39</v>
      </c>
      <c r="D1344" s="20" t="s">
        <v>1799</v>
      </c>
      <c r="E1344" s="9" t="str">
        <f t="shared" si="85"/>
        <v>CRN_185-5-3</v>
      </c>
      <c r="F1344" s="8" t="s">
        <v>1915</v>
      </c>
      <c r="G1344" s="8" t="s">
        <v>1922</v>
      </c>
      <c r="H1344" s="9">
        <v>200</v>
      </c>
      <c r="I1344" s="9" t="s">
        <v>1923</v>
      </c>
      <c r="J1344" s="9" t="s">
        <v>151</v>
      </c>
      <c r="K1344" s="9">
        <v>3</v>
      </c>
      <c r="L1344" s="9">
        <v>460</v>
      </c>
      <c r="M1344" s="36">
        <v>2655.3558149999999</v>
      </c>
      <c r="N1344" s="9">
        <v>99145393</v>
      </c>
      <c r="O1344" s="9" t="s">
        <v>1783</v>
      </c>
      <c r="P1344" s="9">
        <v>99145393</v>
      </c>
      <c r="S1344" s="9">
        <v>95598</v>
      </c>
      <c r="T1344" s="8">
        <f t="shared" si="83"/>
        <v>99422</v>
      </c>
      <c r="U1344" s="8">
        <f t="shared" si="84"/>
        <v>106382</v>
      </c>
      <c r="V1344" s="21" t="s">
        <v>1770</v>
      </c>
      <c r="W1344" s="21" t="s">
        <v>1771</v>
      </c>
      <c r="X1344" s="8" t="s">
        <v>181</v>
      </c>
      <c r="Y1344" s="8" t="s">
        <v>182</v>
      </c>
      <c r="Z1344" s="8">
        <v>8</v>
      </c>
      <c r="AB1344" s="8" t="s">
        <v>185</v>
      </c>
      <c r="AC1344" s="8" t="s">
        <v>2072</v>
      </c>
      <c r="BB1344" s="9">
        <v>99145393</v>
      </c>
      <c r="BC1344" s="9">
        <v>99422</v>
      </c>
      <c r="BF1344" s="9">
        <v>99145393</v>
      </c>
      <c r="BG1344" s="9">
        <v>106382</v>
      </c>
    </row>
    <row r="1345" spans="2:59" x14ac:dyDescent="0.35">
      <c r="B1345" s="21" t="s">
        <v>1887</v>
      </c>
      <c r="C1345" s="21" t="s">
        <v>39</v>
      </c>
      <c r="D1345" s="20" t="s">
        <v>1799</v>
      </c>
      <c r="E1345" s="9" t="str">
        <f t="shared" si="85"/>
        <v>CRN_185-5-3</v>
      </c>
      <c r="F1345" s="8" t="s">
        <v>1915</v>
      </c>
      <c r="G1345" s="8" t="s">
        <v>1922</v>
      </c>
      <c r="H1345" s="9">
        <v>200</v>
      </c>
      <c r="I1345" s="9" t="s">
        <v>1923</v>
      </c>
      <c r="J1345" s="9" t="s">
        <v>154</v>
      </c>
      <c r="K1345" s="9">
        <v>3</v>
      </c>
      <c r="L1345" s="9">
        <v>460</v>
      </c>
      <c r="M1345" s="36">
        <v>2655.3558149999999</v>
      </c>
      <c r="N1345" s="9">
        <v>99145418</v>
      </c>
      <c r="O1345" s="9" t="s">
        <v>1783</v>
      </c>
      <c r="P1345" s="9">
        <v>99145418</v>
      </c>
      <c r="S1345" s="9">
        <v>95698</v>
      </c>
      <c r="T1345" s="8">
        <f t="shared" si="83"/>
        <v>99530</v>
      </c>
      <c r="U1345" s="8">
        <f t="shared" si="84"/>
        <v>106506</v>
      </c>
      <c r="V1345" s="21" t="s">
        <v>1770</v>
      </c>
      <c r="W1345" s="21" t="s">
        <v>1771</v>
      </c>
      <c r="X1345" s="8" t="s">
        <v>181</v>
      </c>
      <c r="Y1345" s="8" t="s">
        <v>182</v>
      </c>
      <c r="Z1345" s="8">
        <v>8</v>
      </c>
      <c r="AB1345" s="8" t="s">
        <v>185</v>
      </c>
      <c r="AC1345" s="8" t="s">
        <v>2072</v>
      </c>
      <c r="BB1345" s="9">
        <v>99145418</v>
      </c>
      <c r="BC1345" s="9">
        <v>99530</v>
      </c>
      <c r="BF1345" s="9">
        <v>99145418</v>
      </c>
      <c r="BG1345" s="9">
        <v>106506</v>
      </c>
    </row>
    <row r="1346" spans="2:59" x14ac:dyDescent="0.35">
      <c r="B1346" s="21" t="s">
        <v>1888</v>
      </c>
      <c r="C1346" s="21" t="s">
        <v>39</v>
      </c>
      <c r="D1346" s="20" t="s">
        <v>1800</v>
      </c>
      <c r="E1346" s="9" t="str">
        <f t="shared" si="85"/>
        <v>CRN_185-5-2</v>
      </c>
      <c r="F1346" s="8" t="s">
        <v>1916</v>
      </c>
      <c r="G1346" s="8" t="s">
        <v>1922</v>
      </c>
      <c r="H1346" s="9">
        <v>250</v>
      </c>
      <c r="I1346" s="9" t="s">
        <v>1924</v>
      </c>
      <c r="J1346" s="9" t="s">
        <v>151</v>
      </c>
      <c r="K1346" s="9">
        <v>3</v>
      </c>
      <c r="L1346" s="9">
        <v>460</v>
      </c>
      <c r="M1346" s="36">
        <v>2900.110815</v>
      </c>
      <c r="N1346" s="9">
        <v>99971416</v>
      </c>
      <c r="O1346" s="9" t="s">
        <v>1783</v>
      </c>
      <c r="P1346" s="9">
        <v>99971416</v>
      </c>
      <c r="S1346" s="9">
        <v>99123</v>
      </c>
      <c r="T1346" s="8">
        <f t="shared" si="83"/>
        <v>103087</v>
      </c>
      <c r="U1346" s="8">
        <f t="shared" si="84"/>
        <v>110304</v>
      </c>
      <c r="V1346" s="21" t="s">
        <v>1770</v>
      </c>
      <c r="W1346" s="21" t="s">
        <v>1771</v>
      </c>
      <c r="X1346" s="8" t="s">
        <v>181</v>
      </c>
      <c r="Y1346" s="8" t="s">
        <v>182</v>
      </c>
      <c r="Z1346" s="8">
        <v>8</v>
      </c>
      <c r="AB1346" s="8" t="s">
        <v>185</v>
      </c>
      <c r="AC1346" s="8" t="s">
        <v>2072</v>
      </c>
      <c r="BB1346" s="9">
        <v>99971416</v>
      </c>
      <c r="BC1346" s="9">
        <v>103087</v>
      </c>
      <c r="BF1346" s="9">
        <v>99971416</v>
      </c>
      <c r="BG1346" s="9">
        <v>110304</v>
      </c>
    </row>
    <row r="1347" spans="2:59" x14ac:dyDescent="0.35">
      <c r="B1347" s="21" t="s">
        <v>1889</v>
      </c>
      <c r="C1347" s="21" t="s">
        <v>39</v>
      </c>
      <c r="D1347" s="20" t="s">
        <v>1800</v>
      </c>
      <c r="E1347" s="9" t="str">
        <f t="shared" si="85"/>
        <v>CRN_185-5-2</v>
      </c>
      <c r="F1347" s="8" t="s">
        <v>1916</v>
      </c>
      <c r="G1347" s="8" t="s">
        <v>1922</v>
      </c>
      <c r="H1347" s="9">
        <v>250</v>
      </c>
      <c r="I1347" s="9" t="s">
        <v>1924</v>
      </c>
      <c r="J1347" s="9" t="s">
        <v>154</v>
      </c>
      <c r="K1347" s="9">
        <v>3</v>
      </c>
      <c r="L1347" s="9">
        <v>460</v>
      </c>
      <c r="M1347" s="36">
        <v>2900.110815</v>
      </c>
      <c r="N1347" s="9">
        <v>99971417</v>
      </c>
      <c r="O1347" s="9" t="s">
        <v>1783</v>
      </c>
      <c r="P1347" s="9">
        <v>99971417</v>
      </c>
      <c r="S1347" s="9">
        <v>99222</v>
      </c>
      <c r="T1347" s="8">
        <f t="shared" si="83"/>
        <v>103195</v>
      </c>
      <c r="U1347" s="8">
        <f t="shared" si="84"/>
        <v>110428</v>
      </c>
      <c r="V1347" s="21" t="s">
        <v>1770</v>
      </c>
      <c r="W1347" s="21" t="s">
        <v>1771</v>
      </c>
      <c r="X1347" s="8" t="s">
        <v>181</v>
      </c>
      <c r="Y1347" s="8" t="s">
        <v>182</v>
      </c>
      <c r="Z1347" s="8">
        <v>8</v>
      </c>
      <c r="AB1347" s="8" t="s">
        <v>185</v>
      </c>
      <c r="AC1347" s="8" t="s">
        <v>2072</v>
      </c>
      <c r="BB1347" s="9">
        <v>99971417</v>
      </c>
      <c r="BC1347" s="9">
        <v>103195</v>
      </c>
      <c r="BF1347" s="9">
        <v>99971417</v>
      </c>
      <c r="BG1347" s="9">
        <v>110428</v>
      </c>
    </row>
    <row r="1348" spans="2:59" x14ac:dyDescent="0.35">
      <c r="B1348" s="21" t="s">
        <v>1890</v>
      </c>
      <c r="C1348" s="21" t="s">
        <v>39</v>
      </c>
      <c r="D1348" s="20" t="s">
        <v>1801</v>
      </c>
      <c r="E1348" s="9" t="str">
        <f t="shared" si="85"/>
        <v>CRN_185-5-1</v>
      </c>
      <c r="F1348" s="8" t="s">
        <v>1917</v>
      </c>
      <c r="G1348" s="8" t="s">
        <v>1922</v>
      </c>
      <c r="H1348" s="9">
        <v>250</v>
      </c>
      <c r="I1348" s="9" t="s">
        <v>1924</v>
      </c>
      <c r="J1348" s="9" t="s">
        <v>151</v>
      </c>
      <c r="K1348" s="9">
        <v>3</v>
      </c>
      <c r="L1348" s="9">
        <v>460</v>
      </c>
      <c r="M1348" s="36">
        <v>2900.110815</v>
      </c>
      <c r="N1348" s="9">
        <v>99971422</v>
      </c>
      <c r="O1348" s="9" t="s">
        <v>1783</v>
      </c>
      <c r="P1348" s="9">
        <v>99971422</v>
      </c>
      <c r="S1348" s="9">
        <v>102565</v>
      </c>
      <c r="T1348" s="8">
        <f t="shared" si="83"/>
        <v>106668</v>
      </c>
      <c r="U1348" s="8">
        <f t="shared" si="84"/>
        <v>114135</v>
      </c>
      <c r="V1348" s="21" t="s">
        <v>1770</v>
      </c>
      <c r="W1348" s="21" t="s">
        <v>1771</v>
      </c>
      <c r="X1348" s="8" t="s">
        <v>181</v>
      </c>
      <c r="Y1348" s="8" t="s">
        <v>182</v>
      </c>
      <c r="Z1348" s="8">
        <v>8</v>
      </c>
      <c r="AB1348" s="8" t="s">
        <v>185</v>
      </c>
      <c r="AC1348" s="8" t="s">
        <v>2072</v>
      </c>
      <c r="BB1348" s="9">
        <v>99971422</v>
      </c>
      <c r="BC1348" s="9">
        <v>106668</v>
      </c>
      <c r="BF1348" s="9">
        <v>99971422</v>
      </c>
      <c r="BG1348" s="9">
        <v>114135</v>
      </c>
    </row>
    <row r="1349" spans="2:59" x14ac:dyDescent="0.35">
      <c r="B1349" s="21" t="s">
        <v>1891</v>
      </c>
      <c r="C1349" s="21" t="s">
        <v>39</v>
      </c>
      <c r="D1349" s="20" t="s">
        <v>1801</v>
      </c>
      <c r="E1349" s="9" t="str">
        <f t="shared" si="85"/>
        <v>CRN_185-5-1</v>
      </c>
      <c r="F1349" s="8" t="s">
        <v>1917</v>
      </c>
      <c r="G1349" s="8" t="s">
        <v>1922</v>
      </c>
      <c r="H1349" s="9">
        <v>250</v>
      </c>
      <c r="I1349" s="9" t="s">
        <v>1924</v>
      </c>
      <c r="J1349" s="9" t="s">
        <v>154</v>
      </c>
      <c r="K1349" s="9">
        <v>3</v>
      </c>
      <c r="L1349" s="9">
        <v>460</v>
      </c>
      <c r="M1349" s="36">
        <v>2900.110815</v>
      </c>
      <c r="N1349" s="9">
        <v>99971433</v>
      </c>
      <c r="O1349" s="9" t="s">
        <v>1783</v>
      </c>
      <c r="P1349" s="9">
        <v>99971433</v>
      </c>
      <c r="S1349" s="9">
        <v>102665</v>
      </c>
      <c r="T1349" s="8">
        <f t="shared" si="83"/>
        <v>106775</v>
      </c>
      <c r="U1349" s="8">
        <f t="shared" si="84"/>
        <v>114259</v>
      </c>
      <c r="V1349" s="21" t="s">
        <v>1770</v>
      </c>
      <c r="W1349" s="21" t="s">
        <v>1771</v>
      </c>
      <c r="X1349" s="8" t="s">
        <v>181</v>
      </c>
      <c r="Y1349" s="8" t="s">
        <v>182</v>
      </c>
      <c r="Z1349" s="8">
        <v>8</v>
      </c>
      <c r="AB1349" s="8" t="s">
        <v>185</v>
      </c>
      <c r="AC1349" s="8" t="s">
        <v>2072</v>
      </c>
      <c r="BB1349" s="9">
        <v>99971433</v>
      </c>
      <c r="BC1349" s="9">
        <v>106775</v>
      </c>
      <c r="BF1349" s="9">
        <v>99971433</v>
      </c>
      <c r="BG1349" s="9">
        <v>114259</v>
      </c>
    </row>
    <row r="1350" spans="2:59" x14ac:dyDescent="0.35">
      <c r="B1350" s="21" t="s">
        <v>1892</v>
      </c>
      <c r="C1350" s="21" t="s">
        <v>39</v>
      </c>
      <c r="D1350" s="20" t="s">
        <v>1802</v>
      </c>
      <c r="E1350" s="9" t="str">
        <f t="shared" si="85"/>
        <v>CRN_185-5</v>
      </c>
      <c r="F1350" s="8">
        <v>5</v>
      </c>
      <c r="G1350" s="8" t="s">
        <v>1922</v>
      </c>
      <c r="H1350" s="9">
        <v>250</v>
      </c>
      <c r="I1350" s="9" t="s">
        <v>1924</v>
      </c>
      <c r="J1350" s="9" t="s">
        <v>151</v>
      </c>
      <c r="K1350" s="9">
        <v>3</v>
      </c>
      <c r="L1350" s="9">
        <v>460</v>
      </c>
      <c r="M1350" s="36">
        <v>2900.110815</v>
      </c>
      <c r="N1350" s="9">
        <v>99145395</v>
      </c>
      <c r="O1350" s="9" t="s">
        <v>1783</v>
      </c>
      <c r="P1350" s="9">
        <v>99145395</v>
      </c>
      <c r="S1350" s="9">
        <v>105926</v>
      </c>
      <c r="T1350" s="8">
        <f t="shared" si="83"/>
        <v>110163</v>
      </c>
      <c r="U1350" s="8">
        <f t="shared" si="84"/>
        <v>117875</v>
      </c>
      <c r="V1350" s="21" t="s">
        <v>1770</v>
      </c>
      <c r="W1350" s="21" t="s">
        <v>1771</v>
      </c>
      <c r="X1350" s="8" t="s">
        <v>181</v>
      </c>
      <c r="Y1350" s="8" t="s">
        <v>182</v>
      </c>
      <c r="Z1350" s="8">
        <v>8</v>
      </c>
      <c r="AB1350" s="8" t="s">
        <v>185</v>
      </c>
      <c r="AC1350" s="8" t="s">
        <v>2072</v>
      </c>
      <c r="BB1350" s="9">
        <v>99145395</v>
      </c>
      <c r="BC1350" s="9">
        <v>110163</v>
      </c>
      <c r="BF1350" s="9">
        <v>99145395</v>
      </c>
      <c r="BG1350" s="9">
        <v>117875</v>
      </c>
    </row>
    <row r="1351" spans="2:59" x14ac:dyDescent="0.35">
      <c r="B1351" s="21" t="s">
        <v>1893</v>
      </c>
      <c r="C1351" s="21" t="s">
        <v>39</v>
      </c>
      <c r="D1351" s="20" t="s">
        <v>1802</v>
      </c>
      <c r="E1351" s="9" t="str">
        <f t="shared" si="85"/>
        <v>CRN_185-5</v>
      </c>
      <c r="F1351" s="8">
        <v>5</v>
      </c>
      <c r="G1351" s="8" t="s">
        <v>1922</v>
      </c>
      <c r="H1351" s="9">
        <v>250</v>
      </c>
      <c r="I1351" s="9" t="s">
        <v>1924</v>
      </c>
      <c r="J1351" s="9" t="s">
        <v>154</v>
      </c>
      <c r="K1351" s="9">
        <v>3</v>
      </c>
      <c r="L1351" s="9">
        <v>460</v>
      </c>
      <c r="M1351" s="36">
        <v>2900.110815</v>
      </c>
      <c r="N1351" s="9">
        <v>99145419</v>
      </c>
      <c r="O1351" s="9" t="s">
        <v>1783</v>
      </c>
      <c r="P1351" s="9">
        <v>99145419</v>
      </c>
      <c r="S1351" s="9">
        <v>106026</v>
      </c>
      <c r="T1351" s="8">
        <f t="shared" ref="T1351:T1361" si="86">VLOOKUP(N1351,$BB$6:$BC$1361,2,FALSE)</f>
        <v>110271</v>
      </c>
      <c r="U1351" s="8">
        <f t="shared" ref="U1351:U1414" si="87">VLOOKUP(N1351,$BF$6:$BG$1473,2,FALSE)</f>
        <v>117999</v>
      </c>
      <c r="V1351" s="21" t="s">
        <v>1770</v>
      </c>
      <c r="W1351" s="21" t="s">
        <v>1771</v>
      </c>
      <c r="X1351" s="8" t="s">
        <v>181</v>
      </c>
      <c r="Y1351" s="8" t="s">
        <v>182</v>
      </c>
      <c r="Z1351" s="8">
        <v>8</v>
      </c>
      <c r="AB1351" s="8" t="s">
        <v>185</v>
      </c>
      <c r="AC1351" s="8" t="s">
        <v>2072</v>
      </c>
      <c r="BB1351" s="9">
        <v>99145419</v>
      </c>
      <c r="BC1351" s="9">
        <v>110271</v>
      </c>
      <c r="BF1351" s="9">
        <v>99145419</v>
      </c>
      <c r="BG1351" s="9">
        <v>117999</v>
      </c>
    </row>
    <row r="1352" spans="2:59" x14ac:dyDescent="0.35">
      <c r="B1352" s="21" t="s">
        <v>1894</v>
      </c>
      <c r="C1352" s="21" t="s">
        <v>39</v>
      </c>
      <c r="D1352" s="20" t="s">
        <v>1803</v>
      </c>
      <c r="E1352" s="9" t="str">
        <f t="shared" si="85"/>
        <v>CRN_185-6-4</v>
      </c>
      <c r="F1352" s="8" t="s">
        <v>1918</v>
      </c>
      <c r="G1352" s="8" t="s">
        <v>1922</v>
      </c>
      <c r="H1352" s="9">
        <v>250</v>
      </c>
      <c r="I1352" s="9" t="s">
        <v>1924</v>
      </c>
      <c r="J1352" s="9" t="s">
        <v>151</v>
      </c>
      <c r="K1352" s="9">
        <v>3</v>
      </c>
      <c r="L1352" s="9">
        <v>460</v>
      </c>
      <c r="M1352" s="36">
        <v>2932.4206800000002</v>
      </c>
      <c r="N1352" s="9">
        <v>99971440</v>
      </c>
      <c r="O1352" s="9" t="s">
        <v>1783</v>
      </c>
      <c r="P1352" s="9">
        <v>99971440</v>
      </c>
      <c r="S1352" s="9">
        <v>107623</v>
      </c>
      <c r="T1352" s="8">
        <f t="shared" si="86"/>
        <v>111927</v>
      </c>
      <c r="U1352" s="8">
        <f t="shared" si="87"/>
        <v>119763</v>
      </c>
      <c r="V1352" s="21" t="s">
        <v>1770</v>
      </c>
      <c r="W1352" s="21" t="s">
        <v>1771</v>
      </c>
      <c r="X1352" s="8" t="s">
        <v>181</v>
      </c>
      <c r="Y1352" s="8" t="s">
        <v>182</v>
      </c>
      <c r="Z1352" s="8">
        <v>8</v>
      </c>
      <c r="AB1352" s="8" t="s">
        <v>185</v>
      </c>
      <c r="AC1352" s="8" t="s">
        <v>2072</v>
      </c>
      <c r="BB1352" s="9">
        <v>99971440</v>
      </c>
      <c r="BC1352" s="9">
        <v>111927</v>
      </c>
      <c r="BF1352" s="9">
        <v>99971440</v>
      </c>
      <c r="BG1352" s="9">
        <v>119763</v>
      </c>
    </row>
    <row r="1353" spans="2:59" x14ac:dyDescent="0.35">
      <c r="B1353" s="21" t="s">
        <v>1895</v>
      </c>
      <c r="C1353" s="21" t="s">
        <v>39</v>
      </c>
      <c r="D1353" s="20" t="s">
        <v>1803</v>
      </c>
      <c r="E1353" s="9" t="str">
        <f t="shared" si="85"/>
        <v>CRN_185-6-4</v>
      </c>
      <c r="F1353" s="8" t="s">
        <v>1918</v>
      </c>
      <c r="G1353" s="8" t="s">
        <v>1922</v>
      </c>
      <c r="H1353" s="9">
        <v>250</v>
      </c>
      <c r="I1353" s="9" t="s">
        <v>1924</v>
      </c>
      <c r="J1353" s="9" t="s">
        <v>154</v>
      </c>
      <c r="K1353" s="9">
        <v>3</v>
      </c>
      <c r="L1353" s="9">
        <v>460</v>
      </c>
      <c r="M1353" s="36">
        <v>2932.4206800000002</v>
      </c>
      <c r="N1353" s="9">
        <v>99971441</v>
      </c>
      <c r="O1353" s="9" t="s">
        <v>1783</v>
      </c>
      <c r="P1353" s="9">
        <v>99971441</v>
      </c>
      <c r="S1353" s="9">
        <v>107722</v>
      </c>
      <c r="T1353" s="8">
        <f t="shared" si="86"/>
        <v>112035</v>
      </c>
      <c r="U1353" s="8">
        <f t="shared" si="87"/>
        <v>119887</v>
      </c>
      <c r="V1353" s="21" t="s">
        <v>1770</v>
      </c>
      <c r="W1353" s="21" t="s">
        <v>1771</v>
      </c>
      <c r="X1353" s="8" t="s">
        <v>181</v>
      </c>
      <c r="Y1353" s="8" t="s">
        <v>182</v>
      </c>
      <c r="Z1353" s="8">
        <v>8</v>
      </c>
      <c r="AB1353" s="8" t="s">
        <v>185</v>
      </c>
      <c r="AC1353" s="8" t="s">
        <v>2072</v>
      </c>
      <c r="BB1353" s="9">
        <v>99971441</v>
      </c>
      <c r="BC1353" s="9">
        <v>112035</v>
      </c>
      <c r="BF1353" s="9">
        <v>99971441</v>
      </c>
      <c r="BG1353" s="9">
        <v>119887</v>
      </c>
    </row>
    <row r="1354" spans="2:59" x14ac:dyDescent="0.35">
      <c r="B1354" s="21" t="s">
        <v>1896</v>
      </c>
      <c r="C1354" s="21" t="s">
        <v>39</v>
      </c>
      <c r="D1354" s="20" t="s">
        <v>1804</v>
      </c>
      <c r="E1354" s="9" t="str">
        <f t="shared" si="85"/>
        <v>CRN_185-6-3</v>
      </c>
      <c r="F1354" s="8" t="s">
        <v>1919</v>
      </c>
      <c r="G1354" s="8" t="s">
        <v>1922</v>
      </c>
      <c r="H1354" s="9">
        <v>250</v>
      </c>
      <c r="I1354" s="9" t="s">
        <v>1924</v>
      </c>
      <c r="J1354" s="9" t="s">
        <v>151</v>
      </c>
      <c r="K1354" s="9">
        <v>3</v>
      </c>
      <c r="L1354" s="9">
        <v>460</v>
      </c>
      <c r="M1354" s="36">
        <v>2932.4206800000002</v>
      </c>
      <c r="N1354" s="9">
        <v>99145396</v>
      </c>
      <c r="O1354" s="9" t="s">
        <v>1783</v>
      </c>
      <c r="P1354" s="9">
        <v>99145396</v>
      </c>
      <c r="S1354" s="9">
        <v>110585</v>
      </c>
      <c r="T1354" s="8">
        <f t="shared" si="86"/>
        <v>115008</v>
      </c>
      <c r="U1354" s="8">
        <f t="shared" si="87"/>
        <v>123060</v>
      </c>
      <c r="V1354" s="21" t="s">
        <v>1770</v>
      </c>
      <c r="W1354" s="21" t="s">
        <v>1771</v>
      </c>
      <c r="X1354" s="8" t="s">
        <v>181</v>
      </c>
      <c r="Y1354" s="8" t="s">
        <v>182</v>
      </c>
      <c r="Z1354" s="8">
        <v>8</v>
      </c>
      <c r="AB1354" s="8" t="s">
        <v>185</v>
      </c>
      <c r="AC1354" s="8" t="s">
        <v>2072</v>
      </c>
      <c r="BB1354" s="9">
        <v>99145396</v>
      </c>
      <c r="BC1354" s="9">
        <v>115008</v>
      </c>
      <c r="BF1354" s="9">
        <v>99145396</v>
      </c>
      <c r="BG1354" s="9">
        <v>123060</v>
      </c>
    </row>
    <row r="1355" spans="2:59" x14ac:dyDescent="0.35">
      <c r="B1355" s="21" t="s">
        <v>1897</v>
      </c>
      <c r="C1355" s="21" t="s">
        <v>39</v>
      </c>
      <c r="D1355" s="20" t="s">
        <v>1804</v>
      </c>
      <c r="E1355" s="9" t="str">
        <f t="shared" si="85"/>
        <v>CRN_185-6-3</v>
      </c>
      <c r="F1355" s="8" t="s">
        <v>1919</v>
      </c>
      <c r="G1355" s="8" t="s">
        <v>1922</v>
      </c>
      <c r="H1355" s="9">
        <v>250</v>
      </c>
      <c r="I1355" s="9" t="s">
        <v>1924</v>
      </c>
      <c r="J1355" s="9" t="s">
        <v>154</v>
      </c>
      <c r="K1355" s="9">
        <v>3</v>
      </c>
      <c r="L1355" s="9">
        <v>460</v>
      </c>
      <c r="M1355" s="36">
        <v>2932.4206800000002</v>
      </c>
      <c r="N1355" s="9">
        <v>99145420</v>
      </c>
      <c r="O1355" s="9" t="s">
        <v>1783</v>
      </c>
      <c r="P1355" s="9">
        <v>99145420</v>
      </c>
      <c r="S1355" s="9">
        <v>110685</v>
      </c>
      <c r="T1355" s="8">
        <f t="shared" si="86"/>
        <v>115116</v>
      </c>
      <c r="U1355" s="8">
        <f t="shared" si="87"/>
        <v>123184</v>
      </c>
      <c r="V1355" s="21" t="s">
        <v>1770</v>
      </c>
      <c r="W1355" s="21" t="s">
        <v>1771</v>
      </c>
      <c r="X1355" s="8" t="s">
        <v>181</v>
      </c>
      <c r="Y1355" s="8" t="s">
        <v>182</v>
      </c>
      <c r="Z1355" s="8">
        <v>8</v>
      </c>
      <c r="AB1355" s="8" t="s">
        <v>185</v>
      </c>
      <c r="AC1355" s="8" t="s">
        <v>2072</v>
      </c>
      <c r="BB1355" s="9">
        <v>99145420</v>
      </c>
      <c r="BC1355" s="9">
        <v>115116</v>
      </c>
      <c r="BF1355" s="9">
        <v>99145420</v>
      </c>
      <c r="BG1355" s="9">
        <v>123184</v>
      </c>
    </row>
    <row r="1356" spans="2:59" x14ac:dyDescent="0.35">
      <c r="B1356" s="21" t="s">
        <v>1898</v>
      </c>
      <c r="C1356" s="21" t="s">
        <v>39</v>
      </c>
      <c r="D1356" s="20" t="s">
        <v>1805</v>
      </c>
      <c r="E1356" s="9" t="str">
        <f t="shared" si="85"/>
        <v>CRN_185-6-2</v>
      </c>
      <c r="F1356" s="8" t="s">
        <v>1920</v>
      </c>
      <c r="G1356" s="8" t="s">
        <v>1922</v>
      </c>
      <c r="H1356" s="9">
        <v>300</v>
      </c>
      <c r="I1356" s="9" t="s">
        <v>1924</v>
      </c>
      <c r="J1356" s="9" t="s">
        <v>151</v>
      </c>
      <c r="K1356" s="9">
        <v>3</v>
      </c>
      <c r="L1356" s="9">
        <v>460</v>
      </c>
      <c r="M1356" s="36">
        <v>3318.2956800000002</v>
      </c>
      <c r="N1356" s="9">
        <v>99971448</v>
      </c>
      <c r="O1356" s="9" t="s">
        <v>1783</v>
      </c>
      <c r="P1356" s="9">
        <v>99971448</v>
      </c>
      <c r="S1356" s="9">
        <v>113569</v>
      </c>
      <c r="T1356" s="8">
        <f t="shared" si="86"/>
        <v>118111</v>
      </c>
      <c r="U1356" s="8">
        <f t="shared" si="87"/>
        <v>126380</v>
      </c>
      <c r="V1356" s="21" t="s">
        <v>1770</v>
      </c>
      <c r="W1356" s="21" t="s">
        <v>1771</v>
      </c>
      <c r="X1356" s="8" t="s">
        <v>181</v>
      </c>
      <c r="Y1356" s="8" t="s">
        <v>182</v>
      </c>
      <c r="Z1356" s="8">
        <v>8</v>
      </c>
      <c r="AB1356" s="8" t="s">
        <v>185</v>
      </c>
      <c r="AC1356" s="8" t="s">
        <v>2072</v>
      </c>
      <c r="BB1356" s="9">
        <v>99971448</v>
      </c>
      <c r="BC1356" s="9">
        <v>118111</v>
      </c>
      <c r="BF1356" s="9">
        <v>99971448</v>
      </c>
      <c r="BG1356" s="9">
        <v>126380</v>
      </c>
    </row>
    <row r="1357" spans="2:59" x14ac:dyDescent="0.35">
      <c r="B1357" s="21" t="s">
        <v>1899</v>
      </c>
      <c r="C1357" s="21" t="s">
        <v>39</v>
      </c>
      <c r="D1357" s="20" t="s">
        <v>1805</v>
      </c>
      <c r="E1357" s="9" t="str">
        <f t="shared" si="85"/>
        <v>CRN_185-6-2</v>
      </c>
      <c r="F1357" s="8" t="s">
        <v>1920</v>
      </c>
      <c r="G1357" s="8" t="s">
        <v>1922</v>
      </c>
      <c r="H1357" s="9">
        <v>300</v>
      </c>
      <c r="I1357" s="9" t="s">
        <v>1924</v>
      </c>
      <c r="J1357" s="9" t="s">
        <v>154</v>
      </c>
      <c r="K1357" s="9">
        <v>3</v>
      </c>
      <c r="L1357" s="9">
        <v>460</v>
      </c>
      <c r="M1357" s="36">
        <v>3318.2956800000002</v>
      </c>
      <c r="N1357" s="9">
        <v>99971449</v>
      </c>
      <c r="O1357" s="9" t="s">
        <v>1783</v>
      </c>
      <c r="P1357" s="9">
        <v>99971449</v>
      </c>
      <c r="S1357" s="9">
        <v>113668</v>
      </c>
      <c r="T1357" s="8">
        <f t="shared" si="86"/>
        <v>118219</v>
      </c>
      <c r="U1357" s="8">
        <f t="shared" si="87"/>
        <v>126504</v>
      </c>
      <c r="V1357" s="21" t="s">
        <v>1770</v>
      </c>
      <c r="W1357" s="21" t="s">
        <v>1771</v>
      </c>
      <c r="X1357" s="8" t="s">
        <v>181</v>
      </c>
      <c r="Y1357" s="8" t="s">
        <v>182</v>
      </c>
      <c r="Z1357" s="8">
        <v>8</v>
      </c>
      <c r="AB1357" s="8" t="s">
        <v>185</v>
      </c>
      <c r="AC1357" s="8" t="s">
        <v>2072</v>
      </c>
      <c r="BB1357" s="9">
        <v>99971449</v>
      </c>
      <c r="BC1357" s="9">
        <v>118219</v>
      </c>
      <c r="BF1357" s="9">
        <v>99971449</v>
      </c>
      <c r="BG1357" s="9">
        <v>126504</v>
      </c>
    </row>
    <row r="1358" spans="2:59" x14ac:dyDescent="0.35">
      <c r="B1358" s="21" t="s">
        <v>1900</v>
      </c>
      <c r="C1358" s="21" t="s">
        <v>39</v>
      </c>
      <c r="D1358" s="20" t="s">
        <v>1806</v>
      </c>
      <c r="E1358" s="9" t="str">
        <f t="shared" si="85"/>
        <v>CRN_185-6-1</v>
      </c>
      <c r="F1358" s="8" t="s">
        <v>1921</v>
      </c>
      <c r="G1358" s="8" t="s">
        <v>1922</v>
      </c>
      <c r="H1358" s="9">
        <v>300</v>
      </c>
      <c r="I1358" s="9" t="s">
        <v>1924</v>
      </c>
      <c r="J1358" s="9" t="s">
        <v>151</v>
      </c>
      <c r="K1358" s="9">
        <v>3</v>
      </c>
      <c r="L1358" s="9">
        <v>460</v>
      </c>
      <c r="M1358" s="36">
        <v>3318.2956800000002</v>
      </c>
      <c r="N1358" s="9">
        <v>99971464</v>
      </c>
      <c r="O1358" s="9" t="s">
        <v>1783</v>
      </c>
      <c r="P1358" s="9">
        <v>99971464</v>
      </c>
      <c r="S1358" s="9">
        <v>116566</v>
      </c>
      <c r="T1358" s="8">
        <f t="shared" si="86"/>
        <v>121229</v>
      </c>
      <c r="U1358" s="8">
        <f t="shared" si="87"/>
        <v>129716</v>
      </c>
      <c r="V1358" s="21" t="s">
        <v>1770</v>
      </c>
      <c r="W1358" s="21" t="s">
        <v>1771</v>
      </c>
      <c r="X1358" s="8" t="s">
        <v>181</v>
      </c>
      <c r="Y1358" s="8" t="s">
        <v>182</v>
      </c>
      <c r="Z1358" s="8">
        <v>8</v>
      </c>
      <c r="AB1358" s="8" t="s">
        <v>185</v>
      </c>
      <c r="AC1358" s="8" t="s">
        <v>2072</v>
      </c>
      <c r="BB1358" s="9">
        <v>99971464</v>
      </c>
      <c r="BC1358" s="9">
        <v>121229</v>
      </c>
      <c r="BF1358" s="9">
        <v>99971464</v>
      </c>
      <c r="BG1358" s="9">
        <v>129716</v>
      </c>
    </row>
    <row r="1359" spans="2:59" x14ac:dyDescent="0.35">
      <c r="B1359" s="21" t="s">
        <v>1901</v>
      </c>
      <c r="C1359" s="21" t="s">
        <v>39</v>
      </c>
      <c r="D1359" s="20" t="s">
        <v>1806</v>
      </c>
      <c r="E1359" s="9" t="str">
        <f t="shared" si="85"/>
        <v>CRN_185-6-1</v>
      </c>
      <c r="F1359" s="8" t="s">
        <v>1921</v>
      </c>
      <c r="G1359" s="8" t="s">
        <v>1922</v>
      </c>
      <c r="H1359" s="9">
        <v>300</v>
      </c>
      <c r="I1359" s="9" t="s">
        <v>1924</v>
      </c>
      <c r="J1359" s="9" t="s">
        <v>154</v>
      </c>
      <c r="K1359" s="9">
        <v>3</v>
      </c>
      <c r="L1359" s="9">
        <v>460</v>
      </c>
      <c r="M1359" s="36">
        <v>3318.2956800000002</v>
      </c>
      <c r="N1359" s="9">
        <v>99971465</v>
      </c>
      <c r="O1359" s="9" t="s">
        <v>1783</v>
      </c>
      <c r="P1359" s="9">
        <v>99971465</v>
      </c>
      <c r="S1359" s="9">
        <v>116666</v>
      </c>
      <c r="T1359" s="8">
        <f t="shared" si="86"/>
        <v>121337</v>
      </c>
      <c r="U1359" s="8">
        <f t="shared" si="87"/>
        <v>129840</v>
      </c>
      <c r="V1359" s="21" t="s">
        <v>1770</v>
      </c>
      <c r="W1359" s="21" t="s">
        <v>1771</v>
      </c>
      <c r="X1359" s="8" t="s">
        <v>181</v>
      </c>
      <c r="Y1359" s="8" t="s">
        <v>182</v>
      </c>
      <c r="Z1359" s="8">
        <v>8</v>
      </c>
      <c r="AB1359" s="8" t="s">
        <v>185</v>
      </c>
      <c r="AC1359" s="8" t="s">
        <v>2072</v>
      </c>
      <c r="BB1359" s="9">
        <v>99971465</v>
      </c>
      <c r="BC1359" s="9">
        <v>121337</v>
      </c>
      <c r="BF1359" s="9">
        <v>99971465</v>
      </c>
      <c r="BG1359" s="9">
        <v>129840</v>
      </c>
    </row>
    <row r="1360" spans="2:59" x14ac:dyDescent="0.35">
      <c r="B1360" s="21" t="s">
        <v>1902</v>
      </c>
      <c r="C1360" s="21" t="s">
        <v>39</v>
      </c>
      <c r="D1360" s="20" t="s">
        <v>1807</v>
      </c>
      <c r="E1360" s="9" t="str">
        <f t="shared" si="85"/>
        <v>CRN_185-6</v>
      </c>
      <c r="F1360" s="8">
        <v>6</v>
      </c>
      <c r="G1360" s="8" t="s">
        <v>1922</v>
      </c>
      <c r="H1360" s="9">
        <v>300</v>
      </c>
      <c r="I1360" s="9" t="s">
        <v>1924</v>
      </c>
      <c r="J1360" s="9" t="s">
        <v>151</v>
      </c>
      <c r="K1360" s="9">
        <v>3</v>
      </c>
      <c r="L1360" s="9">
        <v>460</v>
      </c>
      <c r="M1360" s="36">
        <v>3318.2956800000002</v>
      </c>
      <c r="N1360" s="9">
        <v>99145397</v>
      </c>
      <c r="O1360" s="9" t="s">
        <v>1783</v>
      </c>
      <c r="P1360" s="9">
        <v>99145397</v>
      </c>
      <c r="S1360" s="9">
        <v>119402</v>
      </c>
      <c r="T1360" s="8">
        <f t="shared" si="86"/>
        <v>124178</v>
      </c>
      <c r="U1360" s="8">
        <f t="shared" si="87"/>
        <v>132871</v>
      </c>
      <c r="V1360" s="21" t="s">
        <v>1770</v>
      </c>
      <c r="W1360" s="21" t="s">
        <v>1771</v>
      </c>
      <c r="X1360" s="8" t="s">
        <v>181</v>
      </c>
      <c r="Y1360" s="8" t="s">
        <v>182</v>
      </c>
      <c r="Z1360" s="8">
        <v>8</v>
      </c>
      <c r="AB1360" s="8" t="s">
        <v>185</v>
      </c>
      <c r="AC1360" s="8" t="s">
        <v>2072</v>
      </c>
      <c r="BB1360" s="9">
        <v>99145397</v>
      </c>
      <c r="BC1360" s="9">
        <v>124178</v>
      </c>
      <c r="BF1360" s="9">
        <v>99145397</v>
      </c>
      <c r="BG1360" s="9">
        <v>132871</v>
      </c>
    </row>
    <row r="1361" spans="2:59" x14ac:dyDescent="0.35">
      <c r="B1361" s="21" t="s">
        <v>1903</v>
      </c>
      <c r="C1361" s="21" t="s">
        <v>39</v>
      </c>
      <c r="D1361" s="20" t="s">
        <v>1807</v>
      </c>
      <c r="E1361" s="9" t="str">
        <f t="shared" si="85"/>
        <v>CRN_185-6</v>
      </c>
      <c r="F1361" s="8">
        <v>6</v>
      </c>
      <c r="G1361" s="8" t="s">
        <v>1922</v>
      </c>
      <c r="H1361" s="9">
        <v>300</v>
      </c>
      <c r="I1361" s="9" t="s">
        <v>1924</v>
      </c>
      <c r="J1361" s="9" t="s">
        <v>154</v>
      </c>
      <c r="K1361" s="9">
        <v>3</v>
      </c>
      <c r="L1361" s="9">
        <v>460</v>
      </c>
      <c r="M1361" s="36">
        <v>3318.2956800000002</v>
      </c>
      <c r="N1361" s="9">
        <v>99145421</v>
      </c>
      <c r="O1361" s="9" t="s">
        <v>1783</v>
      </c>
      <c r="P1361" s="9">
        <v>99145421</v>
      </c>
      <c r="S1361" s="9">
        <v>119501</v>
      </c>
      <c r="T1361" s="8">
        <f t="shared" si="86"/>
        <v>124286</v>
      </c>
      <c r="U1361" s="8">
        <f t="shared" si="87"/>
        <v>132995</v>
      </c>
      <c r="V1361" s="21" t="s">
        <v>1770</v>
      </c>
      <c r="W1361" s="21" t="s">
        <v>1771</v>
      </c>
      <c r="X1361" s="8" t="s">
        <v>181</v>
      </c>
      <c r="Y1361" s="8" t="s">
        <v>182</v>
      </c>
      <c r="Z1361" s="8">
        <v>8</v>
      </c>
      <c r="AB1361" s="8" t="s">
        <v>185</v>
      </c>
      <c r="AC1361" s="8" t="s">
        <v>2072</v>
      </c>
      <c r="BB1361" s="9">
        <v>99145421</v>
      </c>
      <c r="BC1361" s="9">
        <v>124286</v>
      </c>
      <c r="BF1361" s="9">
        <v>99145421</v>
      </c>
      <c r="BG1361" s="9">
        <v>132995</v>
      </c>
    </row>
    <row r="1362" spans="2:59" x14ac:dyDescent="0.35">
      <c r="B1362" s="21" t="s">
        <v>1957</v>
      </c>
      <c r="C1362" s="21" t="s">
        <v>39</v>
      </c>
      <c r="D1362" s="20" t="s">
        <v>1929</v>
      </c>
      <c r="E1362" s="9" t="str">
        <f>D1362</f>
        <v>CRN_215-1-1</v>
      </c>
      <c r="F1362" s="37" t="s">
        <v>1904</v>
      </c>
      <c r="G1362" s="8" t="s">
        <v>2069</v>
      </c>
      <c r="H1362" s="9">
        <v>50</v>
      </c>
      <c r="I1362" s="9" t="s">
        <v>177</v>
      </c>
      <c r="J1362" s="9" t="s">
        <v>151</v>
      </c>
      <c r="K1362" s="9">
        <v>3</v>
      </c>
      <c r="L1362" s="9" t="s">
        <v>161</v>
      </c>
      <c r="M1362" s="9">
        <v>1127</v>
      </c>
      <c r="N1362" s="9">
        <v>99145462</v>
      </c>
      <c r="O1362" s="9" t="s">
        <v>1783</v>
      </c>
      <c r="P1362" s="21">
        <v>99145462</v>
      </c>
      <c r="T1362" s="8">
        <v>28789</v>
      </c>
      <c r="U1362" s="8">
        <f t="shared" si="87"/>
        <v>30804</v>
      </c>
      <c r="V1362" s="8" t="s">
        <v>1772</v>
      </c>
      <c r="W1362" s="8" t="s">
        <v>1773</v>
      </c>
      <c r="X1362" s="8" t="s">
        <v>181</v>
      </c>
      <c r="Y1362" s="9" t="s">
        <v>183</v>
      </c>
      <c r="Z1362" s="8">
        <v>8</v>
      </c>
      <c r="AB1362" s="8" t="s">
        <v>185</v>
      </c>
      <c r="AC1362" s="8" t="s">
        <v>2073</v>
      </c>
      <c r="BF1362" s="9">
        <v>99145462</v>
      </c>
      <c r="BG1362" s="9">
        <v>30804</v>
      </c>
    </row>
    <row r="1363" spans="2:59" x14ac:dyDescent="0.35">
      <c r="B1363" s="21" t="s">
        <v>1958</v>
      </c>
      <c r="C1363" s="21" t="s">
        <v>39</v>
      </c>
      <c r="D1363" s="20" t="s">
        <v>1929</v>
      </c>
      <c r="E1363" s="9" t="str">
        <f t="shared" ref="E1363:E1426" si="88">D1363</f>
        <v>CRN_215-1-1</v>
      </c>
      <c r="F1363" s="37" t="s">
        <v>1904</v>
      </c>
      <c r="G1363" s="8" t="s">
        <v>2069</v>
      </c>
      <c r="H1363" s="9">
        <v>50</v>
      </c>
      <c r="I1363" s="9" t="s">
        <v>177</v>
      </c>
      <c r="J1363" s="9" t="s">
        <v>154</v>
      </c>
      <c r="K1363" s="9">
        <v>3</v>
      </c>
      <c r="L1363" s="9" t="s">
        <v>161</v>
      </c>
      <c r="M1363" s="9">
        <v>1127</v>
      </c>
      <c r="N1363" s="9">
        <v>99145473</v>
      </c>
      <c r="O1363" s="9" t="s">
        <v>1783</v>
      </c>
      <c r="P1363">
        <v>99145473</v>
      </c>
      <c r="T1363" s="9">
        <v>28897</v>
      </c>
      <c r="U1363" s="8">
        <f t="shared" si="87"/>
        <v>30929</v>
      </c>
      <c r="V1363" s="8" t="s">
        <v>1772</v>
      </c>
      <c r="W1363" s="8" t="s">
        <v>1773</v>
      </c>
      <c r="X1363" s="8" t="s">
        <v>181</v>
      </c>
      <c r="Y1363" s="9" t="s">
        <v>183</v>
      </c>
      <c r="Z1363" s="8">
        <v>8</v>
      </c>
      <c r="AB1363" s="8" t="s">
        <v>185</v>
      </c>
      <c r="AC1363" s="8" t="s">
        <v>2073</v>
      </c>
      <c r="BF1363" s="9">
        <v>99145473</v>
      </c>
      <c r="BG1363" s="9">
        <v>30929</v>
      </c>
    </row>
    <row r="1364" spans="2:59" x14ac:dyDescent="0.35">
      <c r="B1364" s="21" t="s">
        <v>1959</v>
      </c>
      <c r="C1364" s="21" t="s">
        <v>39</v>
      </c>
      <c r="D1364" s="20" t="s">
        <v>1930</v>
      </c>
      <c r="E1364" s="9" t="str">
        <f t="shared" si="88"/>
        <v>CRN_215-1</v>
      </c>
      <c r="F1364" s="37" t="s">
        <v>433</v>
      </c>
      <c r="G1364" s="8" t="s">
        <v>2069</v>
      </c>
      <c r="H1364" s="9">
        <v>75</v>
      </c>
      <c r="I1364" s="9" t="s">
        <v>1666</v>
      </c>
      <c r="J1364" s="9" t="s">
        <v>151</v>
      </c>
      <c r="K1364" s="9">
        <v>3</v>
      </c>
      <c r="L1364" s="9" t="s">
        <v>161</v>
      </c>
      <c r="M1364" s="9">
        <v>1420</v>
      </c>
      <c r="N1364" s="9">
        <v>99145463</v>
      </c>
      <c r="O1364" s="9" t="s">
        <v>1783</v>
      </c>
      <c r="P1364">
        <v>99145463</v>
      </c>
      <c r="T1364" s="9">
        <v>36537</v>
      </c>
      <c r="U1364" s="8">
        <f t="shared" si="87"/>
        <v>39094</v>
      </c>
      <c r="V1364" s="8" t="s">
        <v>1772</v>
      </c>
      <c r="W1364" s="8" t="s">
        <v>1773</v>
      </c>
      <c r="X1364" s="8" t="s">
        <v>181</v>
      </c>
      <c r="Y1364" s="9" t="s">
        <v>183</v>
      </c>
      <c r="Z1364" s="8">
        <v>8</v>
      </c>
      <c r="AB1364" s="8" t="s">
        <v>185</v>
      </c>
      <c r="AC1364" s="8" t="s">
        <v>2073</v>
      </c>
      <c r="BF1364" s="9">
        <v>99145463</v>
      </c>
      <c r="BG1364" s="9">
        <v>39094</v>
      </c>
    </row>
    <row r="1365" spans="2:59" x14ac:dyDescent="0.35">
      <c r="B1365" s="21" t="s">
        <v>1960</v>
      </c>
      <c r="C1365" s="21" t="s">
        <v>39</v>
      </c>
      <c r="D1365" s="20" t="s">
        <v>1930</v>
      </c>
      <c r="E1365" s="9" t="str">
        <f t="shared" si="88"/>
        <v>CRN_215-1</v>
      </c>
      <c r="F1365" s="37" t="s">
        <v>433</v>
      </c>
      <c r="G1365" s="8" t="s">
        <v>2069</v>
      </c>
      <c r="H1365" s="9">
        <v>75</v>
      </c>
      <c r="I1365" s="9" t="s">
        <v>1666</v>
      </c>
      <c r="J1365" s="9" t="s">
        <v>154</v>
      </c>
      <c r="K1365" s="9">
        <v>3</v>
      </c>
      <c r="L1365" s="9" t="s">
        <v>161</v>
      </c>
      <c r="M1365" s="9">
        <v>1420</v>
      </c>
      <c r="N1365" s="9">
        <v>99145474</v>
      </c>
      <c r="O1365" s="9" t="s">
        <v>1783</v>
      </c>
      <c r="P1365">
        <v>99145474</v>
      </c>
      <c r="T1365" s="9">
        <v>36645</v>
      </c>
      <c r="U1365" s="8">
        <f t="shared" si="87"/>
        <v>39219</v>
      </c>
      <c r="V1365" s="8" t="s">
        <v>1772</v>
      </c>
      <c r="W1365" s="8" t="s">
        <v>1773</v>
      </c>
      <c r="X1365" s="8" t="s">
        <v>181</v>
      </c>
      <c r="Y1365" s="9" t="s">
        <v>183</v>
      </c>
      <c r="Z1365" s="8">
        <v>8</v>
      </c>
      <c r="AB1365" s="8" t="s">
        <v>185</v>
      </c>
      <c r="AC1365" s="8" t="s">
        <v>2073</v>
      </c>
      <c r="BF1365" s="9">
        <v>99145474</v>
      </c>
      <c r="BG1365" s="9">
        <v>39219</v>
      </c>
    </row>
    <row r="1366" spans="2:59" x14ac:dyDescent="0.35">
      <c r="B1366" s="21" t="s">
        <v>1961</v>
      </c>
      <c r="C1366" s="21" t="s">
        <v>39</v>
      </c>
      <c r="D1366" s="20" t="s">
        <v>1931</v>
      </c>
      <c r="E1366" s="9" t="str">
        <f t="shared" si="88"/>
        <v>CRN_215-2-2</v>
      </c>
      <c r="F1366" s="37" t="s">
        <v>1905</v>
      </c>
      <c r="G1366" s="8" t="s">
        <v>2069</v>
      </c>
      <c r="H1366" s="9">
        <v>100</v>
      </c>
      <c r="I1366" s="9" t="s">
        <v>1691</v>
      </c>
      <c r="J1366" s="9" t="s">
        <v>151</v>
      </c>
      <c r="K1366" s="9">
        <v>3</v>
      </c>
      <c r="L1366" s="9">
        <v>460</v>
      </c>
      <c r="M1366" s="9">
        <v>1831</v>
      </c>
      <c r="N1366" s="9">
        <v>99145464</v>
      </c>
      <c r="O1366" s="9" t="s">
        <v>1783</v>
      </c>
      <c r="P1366">
        <v>99145464</v>
      </c>
      <c r="T1366" s="9">
        <v>48989</v>
      </c>
      <c r="U1366" s="8">
        <f t="shared" si="87"/>
        <v>52419</v>
      </c>
      <c r="V1366" s="8" t="s">
        <v>1772</v>
      </c>
      <c r="W1366" s="8" t="s">
        <v>1773</v>
      </c>
      <c r="X1366" s="8" t="s">
        <v>181</v>
      </c>
      <c r="Y1366" s="9" t="s">
        <v>183</v>
      </c>
      <c r="Z1366" s="8">
        <v>8</v>
      </c>
      <c r="AB1366" s="8" t="s">
        <v>185</v>
      </c>
      <c r="AC1366" s="8" t="s">
        <v>2073</v>
      </c>
      <c r="BF1366" s="9">
        <v>99145464</v>
      </c>
      <c r="BG1366" s="9">
        <v>52419</v>
      </c>
    </row>
    <row r="1367" spans="2:59" x14ac:dyDescent="0.35">
      <c r="B1367" s="21" t="s">
        <v>1962</v>
      </c>
      <c r="C1367" s="21" t="s">
        <v>39</v>
      </c>
      <c r="D1367" s="20" t="s">
        <v>1931</v>
      </c>
      <c r="E1367" s="9" t="str">
        <f t="shared" si="88"/>
        <v>CRN_215-2-2</v>
      </c>
      <c r="F1367" s="37" t="s">
        <v>1905</v>
      </c>
      <c r="G1367" s="8" t="s">
        <v>2069</v>
      </c>
      <c r="H1367" s="9">
        <v>100</v>
      </c>
      <c r="I1367" s="9" t="s">
        <v>1691</v>
      </c>
      <c r="J1367" s="9" t="s">
        <v>154</v>
      </c>
      <c r="K1367" s="9">
        <v>3</v>
      </c>
      <c r="L1367" s="9">
        <v>460</v>
      </c>
      <c r="M1367" s="9">
        <v>1831</v>
      </c>
      <c r="N1367" s="9">
        <v>99145475</v>
      </c>
      <c r="O1367" s="9" t="s">
        <v>1783</v>
      </c>
      <c r="P1367">
        <v>99145475</v>
      </c>
      <c r="T1367" s="9">
        <v>49098</v>
      </c>
      <c r="U1367" s="8">
        <f t="shared" si="87"/>
        <v>52543</v>
      </c>
      <c r="V1367" s="8" t="s">
        <v>1772</v>
      </c>
      <c r="W1367" s="8" t="s">
        <v>1773</v>
      </c>
      <c r="X1367" s="8" t="s">
        <v>181</v>
      </c>
      <c r="Y1367" s="9" t="s">
        <v>183</v>
      </c>
      <c r="Z1367" s="8">
        <v>8</v>
      </c>
      <c r="AB1367" s="8" t="s">
        <v>185</v>
      </c>
      <c r="AC1367" s="8" t="s">
        <v>2073</v>
      </c>
      <c r="BF1367" s="9">
        <v>99145475</v>
      </c>
      <c r="BG1367" s="9">
        <v>52543</v>
      </c>
    </row>
    <row r="1368" spans="2:59" x14ac:dyDescent="0.35">
      <c r="B1368" s="21" t="s">
        <v>1963</v>
      </c>
      <c r="C1368" s="21" t="s">
        <v>39</v>
      </c>
      <c r="D1368" s="20" t="s">
        <v>1932</v>
      </c>
      <c r="E1368" s="9" t="str">
        <f t="shared" si="88"/>
        <v>CRN_215-2-1</v>
      </c>
      <c r="F1368" s="37" t="s">
        <v>1906</v>
      </c>
      <c r="G1368" s="8" t="s">
        <v>2069</v>
      </c>
      <c r="H1368" s="9">
        <v>125</v>
      </c>
      <c r="I1368" s="9" t="s">
        <v>1692</v>
      </c>
      <c r="J1368" s="9" t="s">
        <v>151</v>
      </c>
      <c r="K1368" s="9">
        <v>3</v>
      </c>
      <c r="L1368" s="9">
        <v>460</v>
      </c>
      <c r="M1368" s="9">
        <v>2366</v>
      </c>
      <c r="N1368" s="9">
        <v>92543680</v>
      </c>
      <c r="O1368" s="9" t="s">
        <v>1783</v>
      </c>
      <c r="P1368">
        <v>92543680</v>
      </c>
      <c r="T1368" s="9">
        <v>58459</v>
      </c>
      <c r="U1368" s="8">
        <f t="shared" si="87"/>
        <v>62551</v>
      </c>
      <c r="V1368" s="8" t="s">
        <v>1772</v>
      </c>
      <c r="W1368" s="8" t="s">
        <v>1773</v>
      </c>
      <c r="X1368" s="8" t="s">
        <v>181</v>
      </c>
      <c r="Y1368" s="9" t="s">
        <v>183</v>
      </c>
      <c r="Z1368" s="8">
        <v>8</v>
      </c>
      <c r="AB1368" s="8" t="s">
        <v>185</v>
      </c>
      <c r="AC1368" s="8" t="s">
        <v>2073</v>
      </c>
      <c r="BF1368" s="9">
        <v>92543680</v>
      </c>
      <c r="BG1368" s="9">
        <v>62551</v>
      </c>
    </row>
    <row r="1369" spans="2:59" x14ac:dyDescent="0.35">
      <c r="B1369" s="21" t="s">
        <v>1964</v>
      </c>
      <c r="C1369" s="21" t="s">
        <v>39</v>
      </c>
      <c r="D1369" s="20" t="s">
        <v>1932</v>
      </c>
      <c r="E1369" s="9" t="str">
        <f t="shared" si="88"/>
        <v>CRN_215-2-1</v>
      </c>
      <c r="F1369" s="37" t="s">
        <v>1906</v>
      </c>
      <c r="G1369" s="8" t="s">
        <v>2069</v>
      </c>
      <c r="H1369" s="9">
        <v>125</v>
      </c>
      <c r="I1369" s="9" t="s">
        <v>1692</v>
      </c>
      <c r="J1369" s="9" t="s">
        <v>154</v>
      </c>
      <c r="K1369" s="9">
        <v>3</v>
      </c>
      <c r="L1369" s="9">
        <v>460</v>
      </c>
      <c r="M1369" s="9">
        <v>2366</v>
      </c>
      <c r="N1369" s="9">
        <v>92543681</v>
      </c>
      <c r="O1369" s="9" t="s">
        <v>1783</v>
      </c>
      <c r="P1369">
        <v>92543681</v>
      </c>
      <c r="T1369" s="9">
        <v>58567</v>
      </c>
      <c r="U1369" s="8">
        <f t="shared" si="87"/>
        <v>62676</v>
      </c>
      <c r="V1369" s="8" t="s">
        <v>1772</v>
      </c>
      <c r="W1369" s="8" t="s">
        <v>1773</v>
      </c>
      <c r="X1369" s="8" t="s">
        <v>181</v>
      </c>
      <c r="Y1369" s="9" t="s">
        <v>183</v>
      </c>
      <c r="Z1369" s="8">
        <v>8</v>
      </c>
      <c r="AB1369" s="8" t="s">
        <v>185</v>
      </c>
      <c r="AC1369" s="8" t="s">
        <v>2073</v>
      </c>
      <c r="BF1369" s="9">
        <v>92543681</v>
      </c>
      <c r="BG1369" s="9">
        <v>62676</v>
      </c>
    </row>
    <row r="1370" spans="2:59" x14ac:dyDescent="0.35">
      <c r="B1370" s="21" t="s">
        <v>1965</v>
      </c>
      <c r="C1370" s="21" t="s">
        <v>39</v>
      </c>
      <c r="D1370" s="20" t="s">
        <v>1933</v>
      </c>
      <c r="E1370" s="9" t="str">
        <f t="shared" si="88"/>
        <v>CRN_215-2</v>
      </c>
      <c r="F1370" s="37" t="s">
        <v>407</v>
      </c>
      <c r="G1370" s="8" t="s">
        <v>2069</v>
      </c>
      <c r="H1370" s="9">
        <v>125</v>
      </c>
      <c r="I1370" s="9" t="s">
        <v>1692</v>
      </c>
      <c r="J1370" s="9" t="s">
        <v>151</v>
      </c>
      <c r="K1370" s="9">
        <v>3</v>
      </c>
      <c r="L1370" s="9">
        <v>460</v>
      </c>
      <c r="M1370" s="9">
        <v>2366</v>
      </c>
      <c r="N1370" s="9">
        <v>99145465</v>
      </c>
      <c r="O1370" s="9" t="s">
        <v>1783</v>
      </c>
      <c r="P1370">
        <v>99145465</v>
      </c>
      <c r="T1370" s="9">
        <v>67053</v>
      </c>
      <c r="U1370" s="8">
        <f t="shared" si="87"/>
        <v>71746</v>
      </c>
      <c r="V1370" s="8" t="s">
        <v>1772</v>
      </c>
      <c r="W1370" s="8" t="s">
        <v>1773</v>
      </c>
      <c r="X1370" s="8" t="s">
        <v>181</v>
      </c>
      <c r="Y1370" s="9" t="s">
        <v>183</v>
      </c>
      <c r="Z1370" s="8">
        <v>8</v>
      </c>
      <c r="AB1370" s="8" t="s">
        <v>185</v>
      </c>
      <c r="AC1370" s="8" t="s">
        <v>2073</v>
      </c>
      <c r="BF1370" s="9">
        <v>99145465</v>
      </c>
      <c r="BG1370" s="9">
        <v>71746</v>
      </c>
    </row>
    <row r="1371" spans="2:59" x14ac:dyDescent="0.35">
      <c r="B1371" s="21" t="s">
        <v>1966</v>
      </c>
      <c r="C1371" s="21" t="s">
        <v>39</v>
      </c>
      <c r="D1371" s="20" t="s">
        <v>1933</v>
      </c>
      <c r="E1371" s="9" t="str">
        <f t="shared" si="88"/>
        <v>CRN_215-2</v>
      </c>
      <c r="F1371" s="37" t="s">
        <v>407</v>
      </c>
      <c r="G1371" s="8" t="s">
        <v>2069</v>
      </c>
      <c r="H1371" s="9">
        <v>125</v>
      </c>
      <c r="I1371" s="9" t="s">
        <v>1692</v>
      </c>
      <c r="J1371" s="9" t="s">
        <v>154</v>
      </c>
      <c r="K1371" s="9">
        <v>3</v>
      </c>
      <c r="L1371" s="9">
        <v>460</v>
      </c>
      <c r="M1371" s="9">
        <v>2366</v>
      </c>
      <c r="N1371" s="9">
        <v>99145476</v>
      </c>
      <c r="O1371" s="9" t="s">
        <v>1783</v>
      </c>
      <c r="P1371">
        <v>99145476</v>
      </c>
      <c r="T1371" s="9">
        <v>67161</v>
      </c>
      <c r="U1371" s="8">
        <f t="shared" si="87"/>
        <v>71871</v>
      </c>
      <c r="V1371" s="8" t="s">
        <v>1772</v>
      </c>
      <c r="W1371" s="8" t="s">
        <v>1773</v>
      </c>
      <c r="X1371" s="8" t="s">
        <v>181</v>
      </c>
      <c r="Y1371" s="9" t="s">
        <v>183</v>
      </c>
      <c r="Z1371" s="8">
        <v>8</v>
      </c>
      <c r="AB1371" s="8" t="s">
        <v>185</v>
      </c>
      <c r="AC1371" s="8" t="s">
        <v>2073</v>
      </c>
      <c r="BF1371" s="9">
        <v>99145476</v>
      </c>
      <c r="BG1371" s="9">
        <v>71871</v>
      </c>
    </row>
    <row r="1372" spans="2:59" x14ac:dyDescent="0.35">
      <c r="B1372" s="21" t="s">
        <v>1967</v>
      </c>
      <c r="C1372" s="21" t="s">
        <v>39</v>
      </c>
      <c r="D1372" s="20" t="s">
        <v>1934</v>
      </c>
      <c r="E1372" s="9" t="str">
        <f t="shared" si="88"/>
        <v>CRN_215-3-3</v>
      </c>
      <c r="F1372" s="37" t="s">
        <v>1907</v>
      </c>
      <c r="G1372" s="8" t="s">
        <v>2069</v>
      </c>
      <c r="H1372" s="9">
        <v>150</v>
      </c>
      <c r="I1372" s="9" t="s">
        <v>1693</v>
      </c>
      <c r="J1372" s="9" t="s">
        <v>151</v>
      </c>
      <c r="K1372" s="9">
        <v>3</v>
      </c>
      <c r="L1372" s="9">
        <v>460</v>
      </c>
      <c r="M1372" s="9">
        <v>2545</v>
      </c>
      <c r="N1372" s="9">
        <v>92542465</v>
      </c>
      <c r="O1372" s="9" t="s">
        <v>1783</v>
      </c>
      <c r="P1372">
        <v>92542465</v>
      </c>
      <c r="T1372" s="9">
        <v>73347</v>
      </c>
      <c r="U1372" s="8">
        <f t="shared" si="87"/>
        <v>78482</v>
      </c>
      <c r="V1372" s="8" t="s">
        <v>1772</v>
      </c>
      <c r="W1372" s="8" t="s">
        <v>1773</v>
      </c>
      <c r="X1372" s="8" t="s">
        <v>181</v>
      </c>
      <c r="Y1372" s="9" t="s">
        <v>183</v>
      </c>
      <c r="Z1372" s="8">
        <v>8</v>
      </c>
      <c r="AB1372" s="8" t="s">
        <v>185</v>
      </c>
      <c r="AC1372" s="8" t="s">
        <v>2073</v>
      </c>
      <c r="BF1372" s="9">
        <v>92542465</v>
      </c>
      <c r="BG1372" s="9">
        <v>78482</v>
      </c>
    </row>
    <row r="1373" spans="2:59" x14ac:dyDescent="0.35">
      <c r="B1373" s="21" t="s">
        <v>1968</v>
      </c>
      <c r="C1373" s="21" t="s">
        <v>39</v>
      </c>
      <c r="D1373" s="20" t="s">
        <v>1934</v>
      </c>
      <c r="E1373" s="9" t="str">
        <f t="shared" si="88"/>
        <v>CRN_215-3-3</v>
      </c>
      <c r="F1373" s="37" t="s">
        <v>1907</v>
      </c>
      <c r="G1373" s="8" t="s">
        <v>2069</v>
      </c>
      <c r="H1373" s="9">
        <v>150</v>
      </c>
      <c r="I1373" s="9" t="s">
        <v>1693</v>
      </c>
      <c r="J1373" s="9" t="s">
        <v>154</v>
      </c>
      <c r="K1373" s="9">
        <v>3</v>
      </c>
      <c r="L1373" s="9">
        <v>460</v>
      </c>
      <c r="M1373" s="9">
        <v>2545</v>
      </c>
      <c r="N1373" s="9">
        <v>92542466</v>
      </c>
      <c r="O1373" s="9" t="s">
        <v>1783</v>
      </c>
      <c r="P1373">
        <v>92542466</v>
      </c>
      <c r="T1373" s="9">
        <v>73456</v>
      </c>
      <c r="U1373" s="8">
        <f t="shared" si="87"/>
        <v>78606</v>
      </c>
      <c r="V1373" s="8" t="s">
        <v>1772</v>
      </c>
      <c r="W1373" s="8" t="s">
        <v>1773</v>
      </c>
      <c r="X1373" s="8" t="s">
        <v>181</v>
      </c>
      <c r="Y1373" s="9" t="s">
        <v>183</v>
      </c>
      <c r="Z1373" s="8">
        <v>8</v>
      </c>
      <c r="AB1373" s="8" t="s">
        <v>185</v>
      </c>
      <c r="AC1373" s="8" t="s">
        <v>2073</v>
      </c>
      <c r="BF1373" s="9">
        <v>92542466</v>
      </c>
      <c r="BG1373" s="9">
        <v>78606</v>
      </c>
    </row>
    <row r="1374" spans="2:59" x14ac:dyDescent="0.35">
      <c r="B1374" s="21" t="s">
        <v>1969</v>
      </c>
      <c r="C1374" s="21" t="s">
        <v>39</v>
      </c>
      <c r="D1374" s="20" t="s">
        <v>1935</v>
      </c>
      <c r="E1374" s="9" t="str">
        <f t="shared" si="88"/>
        <v>CRN_215-3-2</v>
      </c>
      <c r="F1374" s="37" t="s">
        <v>1908</v>
      </c>
      <c r="G1374" s="8" t="s">
        <v>2069</v>
      </c>
      <c r="H1374" s="9">
        <v>150</v>
      </c>
      <c r="I1374" s="9" t="s">
        <v>1693</v>
      </c>
      <c r="J1374" s="9" t="s">
        <v>151</v>
      </c>
      <c r="K1374" s="9">
        <v>3</v>
      </c>
      <c r="L1374" s="9">
        <v>460</v>
      </c>
      <c r="M1374" s="9">
        <v>2545</v>
      </c>
      <c r="N1374" s="9">
        <v>99145467</v>
      </c>
      <c r="O1374" s="9" t="s">
        <v>1783</v>
      </c>
      <c r="P1374">
        <v>99145467</v>
      </c>
      <c r="T1374" s="9">
        <v>78712</v>
      </c>
      <c r="U1374" s="8">
        <f t="shared" si="87"/>
        <v>84221</v>
      </c>
      <c r="V1374" s="8" t="s">
        <v>1772</v>
      </c>
      <c r="W1374" s="8" t="s">
        <v>1773</v>
      </c>
      <c r="X1374" s="8" t="s">
        <v>181</v>
      </c>
      <c r="Y1374" s="9" t="s">
        <v>183</v>
      </c>
      <c r="Z1374" s="8">
        <v>8</v>
      </c>
      <c r="AB1374" s="8" t="s">
        <v>185</v>
      </c>
      <c r="AC1374" s="8" t="s">
        <v>2073</v>
      </c>
      <c r="BF1374" s="9">
        <v>99145467</v>
      </c>
      <c r="BG1374" s="9">
        <v>84221</v>
      </c>
    </row>
    <row r="1375" spans="2:59" x14ac:dyDescent="0.35">
      <c r="B1375" s="21" t="s">
        <v>1970</v>
      </c>
      <c r="C1375" s="21" t="s">
        <v>39</v>
      </c>
      <c r="D1375" s="20" t="s">
        <v>1935</v>
      </c>
      <c r="E1375" s="9" t="str">
        <f t="shared" si="88"/>
        <v>CRN_215-3-2</v>
      </c>
      <c r="F1375" s="37" t="s">
        <v>1908</v>
      </c>
      <c r="G1375" s="8" t="s">
        <v>2069</v>
      </c>
      <c r="H1375" s="9">
        <v>150</v>
      </c>
      <c r="I1375" s="9" t="s">
        <v>1693</v>
      </c>
      <c r="J1375" s="9" t="s">
        <v>154</v>
      </c>
      <c r="K1375" s="9">
        <v>3</v>
      </c>
      <c r="L1375" s="9">
        <v>460</v>
      </c>
      <c r="M1375" s="9">
        <v>2545</v>
      </c>
      <c r="N1375" s="9">
        <v>99145478</v>
      </c>
      <c r="O1375" s="9" t="s">
        <v>1783</v>
      </c>
      <c r="P1375">
        <v>99145478</v>
      </c>
      <c r="T1375" s="9">
        <v>78820</v>
      </c>
      <c r="U1375" s="8">
        <f t="shared" si="87"/>
        <v>84346</v>
      </c>
      <c r="V1375" s="8" t="s">
        <v>1772</v>
      </c>
      <c r="W1375" s="8" t="s">
        <v>1773</v>
      </c>
      <c r="X1375" s="8" t="s">
        <v>181</v>
      </c>
      <c r="Y1375" s="9" t="s">
        <v>183</v>
      </c>
      <c r="Z1375" s="8">
        <v>8</v>
      </c>
      <c r="AB1375" s="8" t="s">
        <v>185</v>
      </c>
      <c r="AC1375" s="8" t="s">
        <v>2073</v>
      </c>
      <c r="BF1375" s="9">
        <v>99145478</v>
      </c>
      <c r="BG1375" s="9">
        <v>84346</v>
      </c>
    </row>
    <row r="1376" spans="2:59" x14ac:dyDescent="0.35">
      <c r="B1376" s="21" t="s">
        <v>1971</v>
      </c>
      <c r="C1376" s="21" t="s">
        <v>39</v>
      </c>
      <c r="D1376" s="20" t="s">
        <v>1936</v>
      </c>
      <c r="E1376" s="9" t="str">
        <f t="shared" si="88"/>
        <v>CRN_215-3-1</v>
      </c>
      <c r="F1376" s="37" t="s">
        <v>1909</v>
      </c>
      <c r="G1376" s="8" t="s">
        <v>2069</v>
      </c>
      <c r="H1376" s="9">
        <v>200</v>
      </c>
      <c r="I1376" s="9" t="s">
        <v>1923</v>
      </c>
      <c r="J1376" s="9" t="s">
        <v>151</v>
      </c>
      <c r="K1376" s="9">
        <v>3</v>
      </c>
      <c r="L1376" s="9">
        <v>460</v>
      </c>
      <c r="M1376" s="9">
        <v>3011</v>
      </c>
      <c r="N1376" s="9">
        <v>92542472</v>
      </c>
      <c r="O1376" s="9" t="s">
        <v>1783</v>
      </c>
      <c r="P1376">
        <v>92542472</v>
      </c>
      <c r="T1376" s="9">
        <v>87853</v>
      </c>
      <c r="U1376" s="8">
        <f t="shared" si="87"/>
        <v>94002</v>
      </c>
      <c r="V1376" s="8" t="s">
        <v>1772</v>
      </c>
      <c r="W1376" s="8" t="s">
        <v>1773</v>
      </c>
      <c r="X1376" s="8" t="s">
        <v>181</v>
      </c>
      <c r="Y1376" s="9" t="s">
        <v>183</v>
      </c>
      <c r="Z1376" s="8">
        <v>8</v>
      </c>
      <c r="AB1376" s="8" t="s">
        <v>185</v>
      </c>
      <c r="AC1376" s="8" t="s">
        <v>2073</v>
      </c>
      <c r="BF1376" s="9">
        <v>92542472</v>
      </c>
      <c r="BG1376" s="9">
        <v>94002</v>
      </c>
    </row>
    <row r="1377" spans="2:59" x14ac:dyDescent="0.35">
      <c r="B1377" s="21" t="s">
        <v>1972</v>
      </c>
      <c r="C1377" s="21" t="s">
        <v>39</v>
      </c>
      <c r="D1377" s="20" t="s">
        <v>1936</v>
      </c>
      <c r="E1377" s="9" t="str">
        <f t="shared" si="88"/>
        <v>CRN_215-3-1</v>
      </c>
      <c r="F1377" s="37" t="s">
        <v>1909</v>
      </c>
      <c r="G1377" s="8" t="s">
        <v>2069</v>
      </c>
      <c r="H1377" s="9">
        <v>200</v>
      </c>
      <c r="I1377" s="9" t="s">
        <v>1923</v>
      </c>
      <c r="J1377" s="9" t="s">
        <v>154</v>
      </c>
      <c r="K1377" s="9">
        <v>3</v>
      </c>
      <c r="L1377" s="9">
        <v>460</v>
      </c>
      <c r="M1377" s="9">
        <v>3011</v>
      </c>
      <c r="N1377" s="9">
        <v>92542473</v>
      </c>
      <c r="O1377" s="9" t="s">
        <v>1783</v>
      </c>
      <c r="P1377">
        <v>92542473</v>
      </c>
      <c r="T1377" s="9">
        <v>87961</v>
      </c>
      <c r="U1377" s="8">
        <f t="shared" si="87"/>
        <v>94127</v>
      </c>
      <c r="V1377" s="8" t="s">
        <v>1772</v>
      </c>
      <c r="W1377" s="8" t="s">
        <v>1773</v>
      </c>
      <c r="X1377" s="8" t="s">
        <v>181</v>
      </c>
      <c r="Y1377" s="9" t="s">
        <v>183</v>
      </c>
      <c r="Z1377" s="8">
        <v>8</v>
      </c>
      <c r="AB1377" s="8" t="s">
        <v>185</v>
      </c>
      <c r="AC1377" s="8" t="s">
        <v>2073</v>
      </c>
      <c r="BF1377" s="9">
        <v>92542473</v>
      </c>
      <c r="BG1377" s="9">
        <v>94127</v>
      </c>
    </row>
    <row r="1378" spans="2:59" x14ac:dyDescent="0.35">
      <c r="B1378" s="21" t="s">
        <v>1973</v>
      </c>
      <c r="C1378" s="21" t="s">
        <v>39</v>
      </c>
      <c r="D1378" s="20" t="s">
        <v>1937</v>
      </c>
      <c r="E1378" s="9" t="str">
        <f t="shared" si="88"/>
        <v>CRN_215-3</v>
      </c>
      <c r="F1378" s="37" t="s">
        <v>408</v>
      </c>
      <c r="G1378" s="8" t="s">
        <v>2069</v>
      </c>
      <c r="H1378" s="9">
        <v>200</v>
      </c>
      <c r="I1378" s="9" t="s">
        <v>1923</v>
      </c>
      <c r="J1378" s="9" t="s">
        <v>151</v>
      </c>
      <c r="K1378" s="9">
        <v>3</v>
      </c>
      <c r="L1378" s="9">
        <v>460</v>
      </c>
      <c r="M1378" s="9">
        <v>3011</v>
      </c>
      <c r="N1378" s="9">
        <v>99145468</v>
      </c>
      <c r="O1378" s="9" t="s">
        <v>1783</v>
      </c>
      <c r="P1378">
        <v>99145468</v>
      </c>
      <c r="T1378" s="9">
        <v>93189</v>
      </c>
      <c r="U1378" s="8">
        <f t="shared" si="87"/>
        <v>99713</v>
      </c>
      <c r="V1378" s="8" t="s">
        <v>1772</v>
      </c>
      <c r="W1378" s="8" t="s">
        <v>1773</v>
      </c>
      <c r="X1378" s="8" t="s">
        <v>181</v>
      </c>
      <c r="Y1378" s="9" t="s">
        <v>183</v>
      </c>
      <c r="Z1378" s="8">
        <v>8</v>
      </c>
      <c r="AB1378" s="8" t="s">
        <v>185</v>
      </c>
      <c r="AC1378" s="8" t="s">
        <v>2073</v>
      </c>
      <c r="BF1378" s="9">
        <v>99145468</v>
      </c>
      <c r="BG1378" s="9">
        <v>99713</v>
      </c>
    </row>
    <row r="1379" spans="2:59" x14ac:dyDescent="0.35">
      <c r="B1379" s="21" t="s">
        <v>1974</v>
      </c>
      <c r="C1379" s="21" t="s">
        <v>39</v>
      </c>
      <c r="D1379" s="20" t="s">
        <v>1937</v>
      </c>
      <c r="E1379" s="9" t="str">
        <f t="shared" si="88"/>
        <v>CRN_215-3</v>
      </c>
      <c r="F1379" s="37" t="s">
        <v>408</v>
      </c>
      <c r="G1379" s="8" t="s">
        <v>2069</v>
      </c>
      <c r="H1379" s="9">
        <v>200</v>
      </c>
      <c r="I1379" s="9" t="s">
        <v>1923</v>
      </c>
      <c r="J1379" s="9" t="s">
        <v>154</v>
      </c>
      <c r="K1379" s="9">
        <v>3</v>
      </c>
      <c r="L1379" s="9">
        <v>460</v>
      </c>
      <c r="M1379" s="9">
        <v>3011</v>
      </c>
      <c r="N1379" s="9">
        <v>99145480</v>
      </c>
      <c r="O1379" s="9" t="s">
        <v>1783</v>
      </c>
      <c r="P1379">
        <v>99145480</v>
      </c>
      <c r="T1379" s="9">
        <v>93298</v>
      </c>
      <c r="U1379" s="8">
        <f t="shared" si="87"/>
        <v>99837</v>
      </c>
      <c r="V1379" s="8" t="s">
        <v>1772</v>
      </c>
      <c r="W1379" s="8" t="s">
        <v>1773</v>
      </c>
      <c r="X1379" s="8" t="s">
        <v>181</v>
      </c>
      <c r="Y1379" s="9" t="s">
        <v>183</v>
      </c>
      <c r="Z1379" s="8">
        <v>8</v>
      </c>
      <c r="AB1379" s="8" t="s">
        <v>185</v>
      </c>
      <c r="AC1379" s="8" t="s">
        <v>2073</v>
      </c>
      <c r="BF1379" s="9">
        <v>99145480</v>
      </c>
      <c r="BG1379" s="9">
        <v>99837</v>
      </c>
    </row>
    <row r="1380" spans="2:59" x14ac:dyDescent="0.35">
      <c r="B1380" s="21" t="s">
        <v>1975</v>
      </c>
      <c r="C1380" s="21" t="s">
        <v>39</v>
      </c>
      <c r="D1380" s="20" t="s">
        <v>1938</v>
      </c>
      <c r="E1380" s="9" t="str">
        <f t="shared" si="88"/>
        <v>CRN_215-4-3</v>
      </c>
      <c r="F1380" s="37" t="s">
        <v>1911</v>
      </c>
      <c r="G1380" s="8" t="s">
        <v>2069</v>
      </c>
      <c r="H1380" s="9">
        <v>200</v>
      </c>
      <c r="I1380" s="9" t="s">
        <v>1923</v>
      </c>
      <c r="J1380" s="9" t="s">
        <v>151</v>
      </c>
      <c r="K1380" s="9">
        <v>3</v>
      </c>
      <c r="L1380" s="9">
        <v>460</v>
      </c>
      <c r="M1380" s="9">
        <v>3045</v>
      </c>
      <c r="N1380" s="9">
        <v>99145469</v>
      </c>
      <c r="O1380" s="9" t="s">
        <v>1783</v>
      </c>
      <c r="P1380">
        <v>99145469</v>
      </c>
      <c r="T1380" s="9">
        <v>93819</v>
      </c>
      <c r="U1380" s="8">
        <f t="shared" si="87"/>
        <v>100386</v>
      </c>
      <c r="V1380" s="8" t="s">
        <v>1772</v>
      </c>
      <c r="W1380" s="8" t="s">
        <v>1773</v>
      </c>
      <c r="X1380" s="8" t="s">
        <v>181</v>
      </c>
      <c r="Y1380" s="9" t="s">
        <v>183</v>
      </c>
      <c r="Z1380" s="8">
        <v>8</v>
      </c>
      <c r="AB1380" s="8" t="s">
        <v>185</v>
      </c>
      <c r="AC1380" s="8" t="s">
        <v>2073</v>
      </c>
      <c r="BF1380" s="9">
        <v>99145469</v>
      </c>
      <c r="BG1380" s="9">
        <v>100386</v>
      </c>
    </row>
    <row r="1381" spans="2:59" x14ac:dyDescent="0.35">
      <c r="B1381" s="21" t="s">
        <v>1976</v>
      </c>
      <c r="C1381" s="21" t="s">
        <v>39</v>
      </c>
      <c r="D1381" s="20" t="s">
        <v>1938</v>
      </c>
      <c r="E1381" s="9" t="str">
        <f t="shared" si="88"/>
        <v>CRN_215-4-3</v>
      </c>
      <c r="F1381" s="37" t="s">
        <v>1911</v>
      </c>
      <c r="G1381" s="8" t="s">
        <v>2069</v>
      </c>
      <c r="H1381" s="9">
        <v>200</v>
      </c>
      <c r="I1381" s="9" t="s">
        <v>1923</v>
      </c>
      <c r="J1381" s="9" t="s">
        <v>154</v>
      </c>
      <c r="K1381" s="9">
        <v>3</v>
      </c>
      <c r="L1381" s="9">
        <v>460</v>
      </c>
      <c r="M1381" s="9">
        <v>3045</v>
      </c>
      <c r="N1381" s="9">
        <v>99145481</v>
      </c>
      <c r="O1381" s="9" t="s">
        <v>1783</v>
      </c>
      <c r="P1381">
        <v>99145481</v>
      </c>
      <c r="T1381" s="9">
        <v>93927</v>
      </c>
      <c r="U1381" s="8">
        <f t="shared" si="87"/>
        <v>100511</v>
      </c>
      <c r="V1381" s="8" t="s">
        <v>1772</v>
      </c>
      <c r="W1381" s="8" t="s">
        <v>1773</v>
      </c>
      <c r="X1381" s="8" t="s">
        <v>181</v>
      </c>
      <c r="Y1381" s="9" t="s">
        <v>183</v>
      </c>
      <c r="Z1381" s="8">
        <v>8</v>
      </c>
      <c r="AB1381" s="8" t="s">
        <v>185</v>
      </c>
      <c r="AC1381" s="8" t="s">
        <v>2073</v>
      </c>
      <c r="BF1381" s="9">
        <v>99145481</v>
      </c>
      <c r="BG1381" s="9">
        <v>100511</v>
      </c>
    </row>
    <row r="1382" spans="2:59" x14ac:dyDescent="0.35">
      <c r="B1382" s="21" t="s">
        <v>1977</v>
      </c>
      <c r="C1382" s="21" t="s">
        <v>39</v>
      </c>
      <c r="D1382" s="20" t="s">
        <v>1939</v>
      </c>
      <c r="E1382" s="9" t="str">
        <f t="shared" si="88"/>
        <v>CRN_215-4-2</v>
      </c>
      <c r="F1382" s="37" t="s">
        <v>1912</v>
      </c>
      <c r="G1382" s="8" t="s">
        <v>2069</v>
      </c>
      <c r="H1382" s="9">
        <v>250</v>
      </c>
      <c r="I1382" s="9" t="s">
        <v>1924</v>
      </c>
      <c r="J1382" s="9" t="s">
        <v>151</v>
      </c>
      <c r="K1382" s="9">
        <v>3</v>
      </c>
      <c r="L1382" s="9">
        <v>460</v>
      </c>
      <c r="M1382" s="9">
        <v>3289</v>
      </c>
      <c r="N1382" s="9">
        <v>92542485</v>
      </c>
      <c r="O1382" s="9" t="s">
        <v>1783</v>
      </c>
      <c r="P1382">
        <v>92542485</v>
      </c>
      <c r="T1382" s="9">
        <v>103672</v>
      </c>
      <c r="U1382" s="8">
        <f t="shared" si="87"/>
        <v>110929</v>
      </c>
      <c r="V1382" s="8" t="s">
        <v>1772</v>
      </c>
      <c r="W1382" s="8" t="s">
        <v>1773</v>
      </c>
      <c r="X1382" s="8" t="s">
        <v>181</v>
      </c>
      <c r="Y1382" s="9" t="s">
        <v>183</v>
      </c>
      <c r="Z1382" s="8">
        <v>8</v>
      </c>
      <c r="AB1382" s="8" t="s">
        <v>185</v>
      </c>
      <c r="AC1382" s="8" t="s">
        <v>2073</v>
      </c>
      <c r="BF1382" s="9">
        <v>92542485</v>
      </c>
      <c r="BG1382" s="9">
        <v>110929</v>
      </c>
    </row>
    <row r="1383" spans="2:59" x14ac:dyDescent="0.35">
      <c r="B1383" s="21" t="s">
        <v>1978</v>
      </c>
      <c r="C1383" s="21" t="s">
        <v>39</v>
      </c>
      <c r="D1383" s="20" t="s">
        <v>1939</v>
      </c>
      <c r="E1383" s="9" t="str">
        <f t="shared" si="88"/>
        <v>CRN_215-4-2</v>
      </c>
      <c r="F1383" s="37" t="s">
        <v>1912</v>
      </c>
      <c r="G1383" s="8" t="s">
        <v>2069</v>
      </c>
      <c r="H1383" s="9">
        <v>250</v>
      </c>
      <c r="I1383" s="9" t="s">
        <v>1924</v>
      </c>
      <c r="J1383" s="9" t="s">
        <v>154</v>
      </c>
      <c r="K1383" s="9">
        <v>3</v>
      </c>
      <c r="L1383" s="9">
        <v>460</v>
      </c>
      <c r="M1383" s="9">
        <v>3289</v>
      </c>
      <c r="N1383" s="9">
        <v>92542486</v>
      </c>
      <c r="O1383" s="9" t="s">
        <v>1783</v>
      </c>
      <c r="P1383">
        <v>92542486</v>
      </c>
      <c r="T1383" s="9">
        <v>103780</v>
      </c>
      <c r="U1383" s="8">
        <f t="shared" si="87"/>
        <v>111053</v>
      </c>
      <c r="V1383" s="8" t="s">
        <v>1772</v>
      </c>
      <c r="W1383" s="8" t="s">
        <v>1773</v>
      </c>
      <c r="X1383" s="8" t="s">
        <v>181</v>
      </c>
      <c r="Y1383" s="9" t="s">
        <v>183</v>
      </c>
      <c r="Z1383" s="8">
        <v>8</v>
      </c>
      <c r="AB1383" s="8" t="s">
        <v>185</v>
      </c>
      <c r="AC1383" s="8" t="s">
        <v>2073</v>
      </c>
      <c r="BF1383" s="9">
        <v>92542486</v>
      </c>
      <c r="BG1383" s="9">
        <v>111053</v>
      </c>
    </row>
    <row r="1384" spans="2:59" x14ac:dyDescent="0.35">
      <c r="B1384" s="21" t="s">
        <v>1979</v>
      </c>
      <c r="C1384" s="21" t="s">
        <v>39</v>
      </c>
      <c r="D1384" s="20" t="s">
        <v>1940</v>
      </c>
      <c r="E1384" s="9" t="str">
        <f t="shared" si="88"/>
        <v>CRN_215-4-1</v>
      </c>
      <c r="F1384" s="37" t="s">
        <v>1913</v>
      </c>
      <c r="G1384" s="8" t="s">
        <v>2069</v>
      </c>
      <c r="H1384" s="9">
        <v>250</v>
      </c>
      <c r="I1384" s="9" t="s">
        <v>1924</v>
      </c>
      <c r="J1384" s="9" t="s">
        <v>151</v>
      </c>
      <c r="K1384" s="9">
        <v>3</v>
      </c>
      <c r="L1384" s="9">
        <v>460</v>
      </c>
      <c r="M1384" s="9">
        <v>3289</v>
      </c>
      <c r="N1384" s="9">
        <v>92542478</v>
      </c>
      <c r="O1384" s="9" t="s">
        <v>1783</v>
      </c>
      <c r="P1384">
        <v>92542478</v>
      </c>
      <c r="T1384" s="9">
        <v>109884</v>
      </c>
      <c r="U1384" s="8">
        <f t="shared" si="87"/>
        <v>117576</v>
      </c>
      <c r="V1384" s="8" t="s">
        <v>1772</v>
      </c>
      <c r="W1384" s="8" t="s">
        <v>1773</v>
      </c>
      <c r="X1384" s="8" t="s">
        <v>181</v>
      </c>
      <c r="Y1384" s="9" t="s">
        <v>183</v>
      </c>
      <c r="Z1384" s="8">
        <v>8</v>
      </c>
      <c r="AB1384" s="8" t="s">
        <v>185</v>
      </c>
      <c r="AC1384" s="8" t="s">
        <v>2073</v>
      </c>
      <c r="BF1384" s="9">
        <v>92542478</v>
      </c>
      <c r="BG1384" s="9">
        <v>117576</v>
      </c>
    </row>
    <row r="1385" spans="2:59" x14ac:dyDescent="0.35">
      <c r="B1385" s="21" t="s">
        <v>1980</v>
      </c>
      <c r="C1385" s="21" t="s">
        <v>39</v>
      </c>
      <c r="D1385" s="20" t="s">
        <v>1940</v>
      </c>
      <c r="E1385" s="9" t="str">
        <f t="shared" si="88"/>
        <v>CRN_215-4-1</v>
      </c>
      <c r="F1385" s="37" t="s">
        <v>1913</v>
      </c>
      <c r="G1385" s="8" t="s">
        <v>2069</v>
      </c>
      <c r="H1385" s="9">
        <v>250</v>
      </c>
      <c r="I1385" s="9" t="s">
        <v>1924</v>
      </c>
      <c r="J1385" s="9" t="s">
        <v>154</v>
      </c>
      <c r="K1385" s="9">
        <v>3</v>
      </c>
      <c r="L1385" s="9">
        <v>460</v>
      </c>
      <c r="M1385" s="9">
        <v>3289</v>
      </c>
      <c r="N1385" s="9">
        <v>92542481</v>
      </c>
      <c r="O1385" s="9" t="s">
        <v>1783</v>
      </c>
      <c r="P1385">
        <v>92542481</v>
      </c>
      <c r="T1385" s="9">
        <v>109992</v>
      </c>
      <c r="U1385" s="8">
        <f t="shared" si="87"/>
        <v>117701</v>
      </c>
      <c r="V1385" s="8" t="s">
        <v>1772</v>
      </c>
      <c r="W1385" s="8" t="s">
        <v>1773</v>
      </c>
      <c r="X1385" s="8" t="s">
        <v>181</v>
      </c>
      <c r="Y1385" s="9" t="s">
        <v>183</v>
      </c>
      <c r="Z1385" s="8">
        <v>8</v>
      </c>
      <c r="AB1385" s="8" t="s">
        <v>185</v>
      </c>
      <c r="AC1385" s="8" t="s">
        <v>2073</v>
      </c>
      <c r="BF1385" s="9">
        <v>92542481</v>
      </c>
      <c r="BG1385" s="9">
        <v>117701</v>
      </c>
    </row>
    <row r="1386" spans="2:59" x14ac:dyDescent="0.35">
      <c r="B1386" s="21" t="s">
        <v>1981</v>
      </c>
      <c r="C1386" s="21" t="s">
        <v>39</v>
      </c>
      <c r="D1386" s="20" t="s">
        <v>1941</v>
      </c>
      <c r="E1386" s="9" t="str">
        <f t="shared" si="88"/>
        <v>CRN_215-4</v>
      </c>
      <c r="F1386" s="37" t="s">
        <v>409</v>
      </c>
      <c r="G1386" s="8" t="s">
        <v>2069</v>
      </c>
      <c r="H1386" s="9">
        <v>250</v>
      </c>
      <c r="I1386" s="9" t="s">
        <v>1924</v>
      </c>
      <c r="J1386" s="9" t="s">
        <v>151</v>
      </c>
      <c r="K1386" s="9">
        <v>3</v>
      </c>
      <c r="L1386" s="9">
        <v>460</v>
      </c>
      <c r="M1386" s="9">
        <v>3289</v>
      </c>
      <c r="N1386" s="9">
        <v>99145470</v>
      </c>
      <c r="O1386" s="9" t="s">
        <v>1783</v>
      </c>
      <c r="P1386">
        <v>99145470</v>
      </c>
      <c r="T1386" s="9">
        <v>116589</v>
      </c>
      <c r="U1386" s="8">
        <f t="shared" si="87"/>
        <v>124751</v>
      </c>
      <c r="V1386" s="8" t="s">
        <v>1772</v>
      </c>
      <c r="W1386" s="8" t="s">
        <v>1773</v>
      </c>
      <c r="X1386" s="8" t="s">
        <v>181</v>
      </c>
      <c r="Y1386" s="9" t="s">
        <v>183</v>
      </c>
      <c r="Z1386" s="8">
        <v>8</v>
      </c>
      <c r="AB1386" s="8" t="s">
        <v>185</v>
      </c>
      <c r="AC1386" s="8" t="s">
        <v>2073</v>
      </c>
      <c r="BF1386" s="9">
        <v>99145470</v>
      </c>
      <c r="BG1386" s="9">
        <v>124751</v>
      </c>
    </row>
    <row r="1387" spans="2:59" x14ac:dyDescent="0.35">
      <c r="B1387" s="21" t="s">
        <v>1982</v>
      </c>
      <c r="C1387" s="21" t="s">
        <v>39</v>
      </c>
      <c r="D1387" s="20" t="s">
        <v>1941</v>
      </c>
      <c r="E1387" s="9" t="str">
        <f t="shared" si="88"/>
        <v>CRN_215-4</v>
      </c>
      <c r="F1387" s="37" t="s">
        <v>409</v>
      </c>
      <c r="G1387" s="8" t="s">
        <v>2069</v>
      </c>
      <c r="H1387" s="9">
        <v>250</v>
      </c>
      <c r="I1387" s="9" t="s">
        <v>1924</v>
      </c>
      <c r="J1387" s="9" t="s">
        <v>154</v>
      </c>
      <c r="K1387" s="9">
        <v>3</v>
      </c>
      <c r="L1387" s="9">
        <v>460</v>
      </c>
      <c r="M1387" s="9">
        <v>3289</v>
      </c>
      <c r="N1387" s="9">
        <v>99145482</v>
      </c>
      <c r="O1387" s="9" t="s">
        <v>1783</v>
      </c>
      <c r="P1387">
        <v>99145482</v>
      </c>
      <c r="T1387" s="9">
        <v>116698</v>
      </c>
      <c r="U1387" s="8">
        <f t="shared" si="87"/>
        <v>124875</v>
      </c>
      <c r="V1387" s="8" t="s">
        <v>1772</v>
      </c>
      <c r="W1387" s="8" t="s">
        <v>1773</v>
      </c>
      <c r="X1387" s="8" t="s">
        <v>181</v>
      </c>
      <c r="Y1387" s="9" t="s">
        <v>183</v>
      </c>
      <c r="Z1387" s="8">
        <v>8</v>
      </c>
      <c r="AB1387" s="8" t="s">
        <v>185</v>
      </c>
      <c r="AC1387" s="8" t="s">
        <v>2073</v>
      </c>
      <c r="BF1387" s="9">
        <v>99145482</v>
      </c>
      <c r="BG1387" s="9">
        <v>124875</v>
      </c>
    </row>
    <row r="1388" spans="2:59" x14ac:dyDescent="0.35">
      <c r="B1388" s="21" t="s">
        <v>1983</v>
      </c>
      <c r="C1388" s="21" t="s">
        <v>39</v>
      </c>
      <c r="D1388" s="20" t="s">
        <v>1942</v>
      </c>
      <c r="E1388" s="9" t="str">
        <f t="shared" si="88"/>
        <v>CRN_215-5-3</v>
      </c>
      <c r="F1388" s="37" t="s">
        <v>1915</v>
      </c>
      <c r="G1388" s="8" t="s">
        <v>2069</v>
      </c>
      <c r="H1388" s="9">
        <v>250</v>
      </c>
      <c r="I1388" s="9" t="s">
        <v>1924</v>
      </c>
      <c r="J1388" s="9" t="s">
        <v>151</v>
      </c>
      <c r="K1388" s="9">
        <v>3</v>
      </c>
      <c r="L1388" s="9">
        <v>460</v>
      </c>
      <c r="M1388" s="9">
        <v>3323</v>
      </c>
      <c r="N1388" s="9">
        <v>99145471</v>
      </c>
      <c r="O1388" s="9" t="s">
        <v>1783</v>
      </c>
      <c r="P1388">
        <v>99145471</v>
      </c>
      <c r="T1388" s="9">
        <v>118505</v>
      </c>
      <c r="U1388" s="8">
        <f t="shared" si="87"/>
        <v>126801</v>
      </c>
      <c r="V1388" s="8" t="s">
        <v>1772</v>
      </c>
      <c r="W1388" s="8" t="s">
        <v>1773</v>
      </c>
      <c r="X1388" s="8" t="s">
        <v>181</v>
      </c>
      <c r="Y1388" s="9" t="s">
        <v>183</v>
      </c>
      <c r="Z1388" s="8">
        <v>8</v>
      </c>
      <c r="AB1388" s="8" t="s">
        <v>185</v>
      </c>
      <c r="AC1388" s="8" t="s">
        <v>2073</v>
      </c>
      <c r="BF1388" s="9">
        <v>99145471</v>
      </c>
      <c r="BG1388" s="9">
        <v>126801</v>
      </c>
    </row>
    <row r="1389" spans="2:59" x14ac:dyDescent="0.35">
      <c r="B1389" s="21" t="s">
        <v>1984</v>
      </c>
      <c r="C1389" s="21" t="s">
        <v>39</v>
      </c>
      <c r="D1389" s="20" t="s">
        <v>1942</v>
      </c>
      <c r="E1389" s="9" t="str">
        <f t="shared" si="88"/>
        <v>CRN_215-5-3</v>
      </c>
      <c r="F1389" s="37" t="s">
        <v>1915</v>
      </c>
      <c r="G1389" s="8" t="s">
        <v>2069</v>
      </c>
      <c r="H1389" s="9">
        <v>250</v>
      </c>
      <c r="I1389" s="9" t="s">
        <v>1924</v>
      </c>
      <c r="J1389" s="9" t="s">
        <v>154</v>
      </c>
      <c r="K1389" s="9">
        <v>3</v>
      </c>
      <c r="L1389" s="9">
        <v>460</v>
      </c>
      <c r="M1389" s="9">
        <v>3323</v>
      </c>
      <c r="N1389" s="9">
        <v>99145483</v>
      </c>
      <c r="O1389" s="9" t="s">
        <v>1783</v>
      </c>
      <c r="P1389">
        <v>99145483</v>
      </c>
      <c r="T1389" s="9">
        <v>118613</v>
      </c>
      <c r="U1389" s="8">
        <f t="shared" si="87"/>
        <v>126925</v>
      </c>
      <c r="V1389" s="8" t="s">
        <v>1772</v>
      </c>
      <c r="W1389" s="8" t="s">
        <v>1773</v>
      </c>
      <c r="X1389" s="8" t="s">
        <v>181</v>
      </c>
      <c r="Y1389" s="9" t="s">
        <v>183</v>
      </c>
      <c r="Z1389" s="8">
        <v>8</v>
      </c>
      <c r="AB1389" s="8" t="s">
        <v>185</v>
      </c>
      <c r="AC1389" s="8" t="s">
        <v>2073</v>
      </c>
      <c r="BF1389" s="9">
        <v>99145483</v>
      </c>
      <c r="BG1389" s="9">
        <v>126925</v>
      </c>
    </row>
    <row r="1390" spans="2:59" x14ac:dyDescent="0.35">
      <c r="B1390" s="21" t="s">
        <v>1985</v>
      </c>
      <c r="C1390" s="21" t="s">
        <v>39</v>
      </c>
      <c r="D1390" s="20" t="s">
        <v>1943</v>
      </c>
      <c r="E1390" s="9" t="str">
        <f t="shared" si="88"/>
        <v>CRN_215-5-2</v>
      </c>
      <c r="F1390" s="37" t="s">
        <v>1916</v>
      </c>
      <c r="G1390" s="8" t="s">
        <v>2069</v>
      </c>
      <c r="H1390" s="9">
        <v>300</v>
      </c>
      <c r="I1390" s="9" t="s">
        <v>1924</v>
      </c>
      <c r="J1390" s="9" t="s">
        <v>151</v>
      </c>
      <c r="K1390" s="9">
        <v>3</v>
      </c>
      <c r="L1390" s="9">
        <v>460</v>
      </c>
      <c r="M1390" s="9">
        <v>3631</v>
      </c>
      <c r="N1390" s="9">
        <v>92565430</v>
      </c>
      <c r="O1390" s="9" t="s">
        <v>1783</v>
      </c>
      <c r="P1390">
        <v>92565430</v>
      </c>
      <c r="T1390" s="9">
        <v>124663</v>
      </c>
      <c r="U1390" s="8">
        <f t="shared" si="87"/>
        <v>133390</v>
      </c>
      <c r="V1390" s="8" t="s">
        <v>1772</v>
      </c>
      <c r="W1390" s="8" t="s">
        <v>1773</v>
      </c>
      <c r="X1390" s="8" t="s">
        <v>181</v>
      </c>
      <c r="Y1390" s="9" t="s">
        <v>183</v>
      </c>
      <c r="Z1390" s="8">
        <v>8</v>
      </c>
      <c r="AB1390" s="8" t="s">
        <v>185</v>
      </c>
      <c r="AC1390" s="8" t="s">
        <v>2073</v>
      </c>
      <c r="BF1390" s="9">
        <v>92565430</v>
      </c>
      <c r="BG1390" s="9">
        <v>133390</v>
      </c>
    </row>
    <row r="1391" spans="2:59" x14ac:dyDescent="0.35">
      <c r="B1391" s="21" t="s">
        <v>1986</v>
      </c>
      <c r="C1391" s="21" t="s">
        <v>39</v>
      </c>
      <c r="D1391" s="20" t="s">
        <v>1943</v>
      </c>
      <c r="E1391" s="9" t="str">
        <f t="shared" si="88"/>
        <v>CRN_215-5-2</v>
      </c>
      <c r="F1391" s="37" t="s">
        <v>1916</v>
      </c>
      <c r="G1391" s="8" t="s">
        <v>2069</v>
      </c>
      <c r="H1391" s="9">
        <v>300</v>
      </c>
      <c r="I1391" s="9" t="s">
        <v>1924</v>
      </c>
      <c r="J1391" s="9" t="s">
        <v>154</v>
      </c>
      <c r="K1391" s="9">
        <v>3</v>
      </c>
      <c r="L1391" s="9">
        <v>460</v>
      </c>
      <c r="M1391" s="9">
        <v>3631</v>
      </c>
      <c r="N1391" s="9">
        <v>92565431</v>
      </c>
      <c r="O1391" s="9" t="s">
        <v>1783</v>
      </c>
      <c r="P1391">
        <v>92565431</v>
      </c>
      <c r="T1391" s="9">
        <v>124771</v>
      </c>
      <c r="U1391" s="8">
        <f t="shared" si="87"/>
        <v>133514</v>
      </c>
      <c r="V1391" s="8" t="s">
        <v>1772</v>
      </c>
      <c r="W1391" s="8" t="s">
        <v>1773</v>
      </c>
      <c r="X1391" s="8" t="s">
        <v>181</v>
      </c>
      <c r="Y1391" s="9" t="s">
        <v>183</v>
      </c>
      <c r="Z1391" s="8">
        <v>8</v>
      </c>
      <c r="AB1391" s="8" t="s">
        <v>185</v>
      </c>
      <c r="AC1391" s="8" t="s">
        <v>2073</v>
      </c>
      <c r="BF1391" s="9">
        <v>92565431</v>
      </c>
      <c r="BG1391" s="9">
        <v>133514</v>
      </c>
    </row>
    <row r="1392" spans="2:59" x14ac:dyDescent="0.35">
      <c r="B1392" s="21" t="s">
        <v>1987</v>
      </c>
      <c r="C1392" s="21" t="s">
        <v>39</v>
      </c>
      <c r="D1392" s="20" t="s">
        <v>1944</v>
      </c>
      <c r="E1392" s="9" t="str">
        <f t="shared" si="88"/>
        <v>CRN_215-5-1</v>
      </c>
      <c r="F1392" s="37" t="s">
        <v>1917</v>
      </c>
      <c r="G1392" s="8" t="s">
        <v>2069</v>
      </c>
      <c r="H1392" s="9">
        <v>300</v>
      </c>
      <c r="I1392" s="9" t="s">
        <v>1924</v>
      </c>
      <c r="J1392" s="9" t="s">
        <v>151</v>
      </c>
      <c r="K1392" s="9">
        <v>3</v>
      </c>
      <c r="L1392" s="9">
        <v>460</v>
      </c>
      <c r="M1392" s="9">
        <v>3631</v>
      </c>
      <c r="N1392" s="9">
        <v>99145472</v>
      </c>
      <c r="O1392" s="9" t="s">
        <v>1783</v>
      </c>
      <c r="P1392">
        <v>99145472</v>
      </c>
      <c r="T1392" s="9">
        <v>126032</v>
      </c>
      <c r="U1392" s="8">
        <f t="shared" si="87"/>
        <v>134854</v>
      </c>
      <c r="V1392" s="8" t="s">
        <v>1772</v>
      </c>
      <c r="W1392" s="8" t="s">
        <v>1773</v>
      </c>
      <c r="X1392" s="8" t="s">
        <v>181</v>
      </c>
      <c r="Y1392" s="9" t="s">
        <v>183</v>
      </c>
      <c r="Z1392" s="8">
        <v>8</v>
      </c>
      <c r="AB1392" s="8" t="s">
        <v>185</v>
      </c>
      <c r="AC1392" s="8" t="s">
        <v>2073</v>
      </c>
      <c r="BF1392" s="9">
        <v>99145472</v>
      </c>
      <c r="BG1392" s="9">
        <v>134854</v>
      </c>
    </row>
    <row r="1393" spans="2:59" x14ac:dyDescent="0.35">
      <c r="B1393" s="21" t="s">
        <v>1988</v>
      </c>
      <c r="C1393" s="21" t="s">
        <v>39</v>
      </c>
      <c r="D1393" s="20" t="s">
        <v>1944</v>
      </c>
      <c r="E1393" s="9" t="str">
        <f t="shared" si="88"/>
        <v>CRN_215-5-1</v>
      </c>
      <c r="F1393" s="37" t="s">
        <v>1917</v>
      </c>
      <c r="G1393" s="8" t="s">
        <v>2069</v>
      </c>
      <c r="H1393" s="9">
        <v>300</v>
      </c>
      <c r="I1393" s="9" t="s">
        <v>1924</v>
      </c>
      <c r="J1393" s="9" t="s">
        <v>154</v>
      </c>
      <c r="K1393" s="9">
        <v>3</v>
      </c>
      <c r="L1393" s="9">
        <v>460</v>
      </c>
      <c r="M1393" s="9">
        <v>3631</v>
      </c>
      <c r="N1393" s="9">
        <v>99145485</v>
      </c>
      <c r="O1393" s="9" t="s">
        <v>1783</v>
      </c>
      <c r="P1393">
        <v>99145485</v>
      </c>
      <c r="T1393" s="9">
        <v>126140</v>
      </c>
      <c r="U1393" s="8">
        <f t="shared" si="87"/>
        <v>134978</v>
      </c>
      <c r="V1393" s="8" t="s">
        <v>1772</v>
      </c>
      <c r="W1393" s="8" t="s">
        <v>1773</v>
      </c>
      <c r="X1393" s="8" t="s">
        <v>181</v>
      </c>
      <c r="Y1393" s="9" t="s">
        <v>183</v>
      </c>
      <c r="Z1393" s="8">
        <v>8</v>
      </c>
      <c r="AB1393" s="8" t="s">
        <v>185</v>
      </c>
      <c r="AC1393" s="8" t="s">
        <v>2073</v>
      </c>
      <c r="BF1393" s="9">
        <v>99145485</v>
      </c>
      <c r="BG1393" s="9">
        <v>134978</v>
      </c>
    </row>
    <row r="1394" spans="2:59" x14ac:dyDescent="0.35">
      <c r="B1394" s="21" t="s">
        <v>1989</v>
      </c>
      <c r="C1394" s="21" t="s">
        <v>39</v>
      </c>
      <c r="D1394" s="20" t="s">
        <v>1929</v>
      </c>
      <c r="E1394" s="9" t="str">
        <f t="shared" si="88"/>
        <v>CRN_215-1-1</v>
      </c>
      <c r="F1394" s="37" t="s">
        <v>1904</v>
      </c>
      <c r="G1394" s="8" t="s">
        <v>2069</v>
      </c>
      <c r="H1394" s="9">
        <v>50</v>
      </c>
      <c r="I1394" s="9" t="s">
        <v>177</v>
      </c>
      <c r="J1394" s="9" t="s">
        <v>151</v>
      </c>
      <c r="K1394" s="9">
        <v>3</v>
      </c>
      <c r="L1394" s="9" t="s">
        <v>161</v>
      </c>
      <c r="M1394" s="9">
        <v>1127</v>
      </c>
      <c r="N1394" s="9">
        <v>99145486</v>
      </c>
      <c r="O1394" s="9" t="s">
        <v>1783</v>
      </c>
      <c r="P1394">
        <v>99145486</v>
      </c>
      <c r="T1394" s="9">
        <v>30349</v>
      </c>
      <c r="U1394" s="8">
        <f t="shared" si="87"/>
        <v>32474</v>
      </c>
      <c r="V1394" s="8" t="s">
        <v>1772</v>
      </c>
      <c r="W1394" s="8" t="s">
        <v>1773</v>
      </c>
      <c r="X1394" s="8" t="s">
        <v>181</v>
      </c>
      <c r="Y1394" s="9" t="s">
        <v>182</v>
      </c>
      <c r="Z1394" s="8">
        <v>8</v>
      </c>
      <c r="AB1394" s="8" t="s">
        <v>185</v>
      </c>
      <c r="AC1394" s="8" t="s">
        <v>2073</v>
      </c>
      <c r="BF1394" s="9">
        <v>99145486</v>
      </c>
      <c r="BG1394" s="9">
        <v>32474</v>
      </c>
    </row>
    <row r="1395" spans="2:59" x14ac:dyDescent="0.35">
      <c r="B1395" s="21" t="s">
        <v>1990</v>
      </c>
      <c r="C1395" s="21" t="s">
        <v>39</v>
      </c>
      <c r="D1395" s="20" t="s">
        <v>1929</v>
      </c>
      <c r="E1395" s="9" t="str">
        <f t="shared" si="88"/>
        <v>CRN_215-1-1</v>
      </c>
      <c r="F1395" s="37" t="s">
        <v>1904</v>
      </c>
      <c r="G1395" s="8" t="s">
        <v>2069</v>
      </c>
      <c r="H1395" s="9">
        <v>50</v>
      </c>
      <c r="I1395" s="9" t="s">
        <v>177</v>
      </c>
      <c r="J1395" s="9" t="s">
        <v>154</v>
      </c>
      <c r="K1395" s="9">
        <v>3</v>
      </c>
      <c r="L1395" s="9" t="s">
        <v>161</v>
      </c>
      <c r="M1395" s="9">
        <v>1127</v>
      </c>
      <c r="N1395" s="9">
        <v>99145497</v>
      </c>
      <c r="O1395" s="9" t="s">
        <v>1783</v>
      </c>
      <c r="P1395">
        <v>99145497</v>
      </c>
      <c r="T1395" s="9">
        <v>30457</v>
      </c>
      <c r="U1395" s="8">
        <f t="shared" si="87"/>
        <v>32599</v>
      </c>
      <c r="V1395" s="8" t="s">
        <v>1772</v>
      </c>
      <c r="W1395" s="8" t="s">
        <v>1773</v>
      </c>
      <c r="X1395" s="8" t="s">
        <v>181</v>
      </c>
      <c r="Y1395" s="9" t="s">
        <v>182</v>
      </c>
      <c r="Z1395" s="8">
        <v>8</v>
      </c>
      <c r="AB1395" s="8" t="s">
        <v>185</v>
      </c>
      <c r="AC1395" s="8" t="s">
        <v>2073</v>
      </c>
      <c r="BF1395" s="9">
        <v>99145497</v>
      </c>
      <c r="BG1395" s="9">
        <v>32599</v>
      </c>
    </row>
    <row r="1396" spans="2:59" x14ac:dyDescent="0.35">
      <c r="B1396" s="21" t="s">
        <v>1991</v>
      </c>
      <c r="C1396" s="21" t="s">
        <v>39</v>
      </c>
      <c r="D1396" s="20" t="s">
        <v>1930</v>
      </c>
      <c r="E1396" s="9" t="str">
        <f t="shared" si="88"/>
        <v>CRN_215-1</v>
      </c>
      <c r="F1396" s="37" t="s">
        <v>433</v>
      </c>
      <c r="G1396" s="8" t="s">
        <v>2069</v>
      </c>
      <c r="H1396" s="9">
        <v>75</v>
      </c>
      <c r="I1396" s="9" t="s">
        <v>1666</v>
      </c>
      <c r="J1396" s="9" t="s">
        <v>151</v>
      </c>
      <c r="K1396" s="9">
        <v>3</v>
      </c>
      <c r="L1396" s="9" t="s">
        <v>161</v>
      </c>
      <c r="M1396" s="9">
        <v>1420</v>
      </c>
      <c r="N1396" s="9">
        <v>99145487</v>
      </c>
      <c r="O1396" s="9" t="s">
        <v>1783</v>
      </c>
      <c r="P1396">
        <v>99145487</v>
      </c>
      <c r="T1396" s="9">
        <v>38097</v>
      </c>
      <c r="U1396" s="8">
        <f t="shared" si="87"/>
        <v>40764</v>
      </c>
      <c r="V1396" s="8" t="s">
        <v>1772</v>
      </c>
      <c r="W1396" s="8" t="s">
        <v>1773</v>
      </c>
      <c r="X1396" s="8" t="s">
        <v>181</v>
      </c>
      <c r="Y1396" s="9" t="s">
        <v>182</v>
      </c>
      <c r="Z1396" s="8">
        <v>8</v>
      </c>
      <c r="AB1396" s="8" t="s">
        <v>185</v>
      </c>
      <c r="AC1396" s="8" t="s">
        <v>2073</v>
      </c>
      <c r="BF1396" s="9">
        <v>99145487</v>
      </c>
      <c r="BG1396" s="9">
        <v>40764</v>
      </c>
    </row>
    <row r="1397" spans="2:59" x14ac:dyDescent="0.35">
      <c r="B1397" s="21" t="s">
        <v>1992</v>
      </c>
      <c r="C1397" s="21" t="s">
        <v>39</v>
      </c>
      <c r="D1397" s="20" t="s">
        <v>1930</v>
      </c>
      <c r="E1397" s="9" t="str">
        <f t="shared" si="88"/>
        <v>CRN_215-1</v>
      </c>
      <c r="F1397" s="37" t="s">
        <v>433</v>
      </c>
      <c r="G1397" s="8" t="s">
        <v>2069</v>
      </c>
      <c r="H1397" s="9">
        <v>75</v>
      </c>
      <c r="I1397" s="9" t="s">
        <v>1666</v>
      </c>
      <c r="J1397" s="9" t="s">
        <v>154</v>
      </c>
      <c r="K1397" s="9">
        <v>3</v>
      </c>
      <c r="L1397" s="9" t="s">
        <v>161</v>
      </c>
      <c r="M1397" s="9">
        <v>1420</v>
      </c>
      <c r="N1397" s="9">
        <v>99145498</v>
      </c>
      <c r="O1397" s="9" t="s">
        <v>1783</v>
      </c>
      <c r="P1397">
        <v>99145498</v>
      </c>
      <c r="T1397" s="9">
        <v>38205</v>
      </c>
      <c r="U1397" s="8">
        <f t="shared" si="87"/>
        <v>40889</v>
      </c>
      <c r="V1397" s="8" t="s">
        <v>1772</v>
      </c>
      <c r="W1397" s="8" t="s">
        <v>1773</v>
      </c>
      <c r="X1397" s="8" t="s">
        <v>181</v>
      </c>
      <c r="Y1397" s="9" t="s">
        <v>182</v>
      </c>
      <c r="Z1397" s="8">
        <v>8</v>
      </c>
      <c r="AB1397" s="8" t="s">
        <v>185</v>
      </c>
      <c r="AC1397" s="8" t="s">
        <v>2073</v>
      </c>
      <c r="BF1397" s="9">
        <v>99145498</v>
      </c>
      <c r="BG1397" s="9">
        <v>40889</v>
      </c>
    </row>
    <row r="1398" spans="2:59" x14ac:dyDescent="0.35">
      <c r="B1398" s="21" t="s">
        <v>1993</v>
      </c>
      <c r="C1398" s="21" t="s">
        <v>39</v>
      </c>
      <c r="D1398" s="20" t="s">
        <v>1931</v>
      </c>
      <c r="E1398" s="9" t="str">
        <f t="shared" si="88"/>
        <v>CRN_215-2-2</v>
      </c>
      <c r="F1398" s="37" t="s">
        <v>1905</v>
      </c>
      <c r="G1398" s="8" t="s">
        <v>2069</v>
      </c>
      <c r="H1398" s="9">
        <v>100</v>
      </c>
      <c r="I1398" s="9" t="s">
        <v>1691</v>
      </c>
      <c r="J1398" s="9" t="s">
        <v>151</v>
      </c>
      <c r="K1398" s="9">
        <v>3</v>
      </c>
      <c r="L1398" s="9">
        <v>460</v>
      </c>
      <c r="M1398" s="9">
        <v>1831</v>
      </c>
      <c r="N1398" s="9">
        <v>99145488</v>
      </c>
      <c r="O1398" s="9" t="s">
        <v>1783</v>
      </c>
      <c r="P1398">
        <v>99145488</v>
      </c>
      <c r="T1398" s="9">
        <v>50549</v>
      </c>
      <c r="U1398" s="8">
        <f t="shared" si="87"/>
        <v>54089</v>
      </c>
      <c r="V1398" s="8" t="s">
        <v>1772</v>
      </c>
      <c r="W1398" s="8" t="s">
        <v>1773</v>
      </c>
      <c r="X1398" s="8" t="s">
        <v>181</v>
      </c>
      <c r="Y1398" s="9" t="s">
        <v>182</v>
      </c>
      <c r="Z1398" s="8">
        <v>8</v>
      </c>
      <c r="AB1398" s="8" t="s">
        <v>185</v>
      </c>
      <c r="AC1398" s="8" t="s">
        <v>2073</v>
      </c>
      <c r="BF1398" s="9">
        <v>99145488</v>
      </c>
      <c r="BG1398" s="9">
        <v>54089</v>
      </c>
    </row>
    <row r="1399" spans="2:59" x14ac:dyDescent="0.35">
      <c r="B1399" s="21" t="s">
        <v>1994</v>
      </c>
      <c r="C1399" s="21" t="s">
        <v>39</v>
      </c>
      <c r="D1399" s="20" t="s">
        <v>1931</v>
      </c>
      <c r="E1399" s="9" t="str">
        <f t="shared" si="88"/>
        <v>CRN_215-2-2</v>
      </c>
      <c r="F1399" s="37" t="s">
        <v>1905</v>
      </c>
      <c r="G1399" s="8" t="s">
        <v>2069</v>
      </c>
      <c r="H1399" s="9">
        <v>100</v>
      </c>
      <c r="I1399" s="9" t="s">
        <v>1691</v>
      </c>
      <c r="J1399" s="9" t="s">
        <v>154</v>
      </c>
      <c r="K1399" s="9">
        <v>3</v>
      </c>
      <c r="L1399" s="9">
        <v>460</v>
      </c>
      <c r="M1399" s="9">
        <v>1831</v>
      </c>
      <c r="N1399" s="9">
        <v>99145499</v>
      </c>
      <c r="O1399" s="9" t="s">
        <v>1783</v>
      </c>
      <c r="P1399">
        <v>99145499</v>
      </c>
      <c r="T1399" s="9">
        <v>50658</v>
      </c>
      <c r="U1399" s="8">
        <f t="shared" si="87"/>
        <v>54213</v>
      </c>
      <c r="V1399" s="8" t="s">
        <v>1772</v>
      </c>
      <c r="W1399" s="8" t="s">
        <v>1773</v>
      </c>
      <c r="X1399" s="8" t="s">
        <v>181</v>
      </c>
      <c r="Y1399" s="9" t="s">
        <v>182</v>
      </c>
      <c r="Z1399" s="8">
        <v>8</v>
      </c>
      <c r="AB1399" s="8" t="s">
        <v>185</v>
      </c>
      <c r="AC1399" s="8" t="s">
        <v>2073</v>
      </c>
      <c r="BF1399" s="9">
        <v>99145499</v>
      </c>
      <c r="BG1399" s="9">
        <v>54213</v>
      </c>
    </row>
    <row r="1400" spans="2:59" x14ac:dyDescent="0.35">
      <c r="B1400" s="21" t="s">
        <v>1995</v>
      </c>
      <c r="C1400" s="21" t="s">
        <v>39</v>
      </c>
      <c r="D1400" s="20" t="s">
        <v>1932</v>
      </c>
      <c r="E1400" s="9" t="str">
        <f t="shared" si="88"/>
        <v>CRN_215-2-1</v>
      </c>
      <c r="F1400" s="37" t="s">
        <v>1906</v>
      </c>
      <c r="G1400" s="8" t="s">
        <v>2069</v>
      </c>
      <c r="H1400" s="9">
        <v>125</v>
      </c>
      <c r="I1400" s="9" t="s">
        <v>1692</v>
      </c>
      <c r="J1400" s="9" t="s">
        <v>151</v>
      </c>
      <c r="K1400" s="9">
        <v>3</v>
      </c>
      <c r="L1400" s="9">
        <v>460</v>
      </c>
      <c r="M1400" s="9">
        <v>2366</v>
      </c>
      <c r="N1400" s="9">
        <v>92543682</v>
      </c>
      <c r="O1400" s="9" t="s">
        <v>1783</v>
      </c>
      <c r="P1400">
        <v>92543682</v>
      </c>
      <c r="T1400" s="9">
        <v>60019</v>
      </c>
      <c r="U1400" s="8">
        <f t="shared" si="87"/>
        <v>64221</v>
      </c>
      <c r="V1400" s="8" t="s">
        <v>1772</v>
      </c>
      <c r="W1400" s="8" t="s">
        <v>1773</v>
      </c>
      <c r="X1400" s="8" t="s">
        <v>181</v>
      </c>
      <c r="Y1400" s="9" t="s">
        <v>182</v>
      </c>
      <c r="Z1400" s="8">
        <v>8</v>
      </c>
      <c r="AB1400" s="8" t="s">
        <v>185</v>
      </c>
      <c r="AC1400" s="8" t="s">
        <v>2073</v>
      </c>
      <c r="BF1400" s="9">
        <v>92543682</v>
      </c>
      <c r="BG1400" s="9">
        <v>64221</v>
      </c>
    </row>
    <row r="1401" spans="2:59" x14ac:dyDescent="0.35">
      <c r="B1401" s="21" t="s">
        <v>1996</v>
      </c>
      <c r="C1401" s="21" t="s">
        <v>39</v>
      </c>
      <c r="D1401" s="20" t="s">
        <v>1932</v>
      </c>
      <c r="E1401" s="9" t="str">
        <f t="shared" si="88"/>
        <v>CRN_215-2-1</v>
      </c>
      <c r="F1401" s="37" t="s">
        <v>1906</v>
      </c>
      <c r="G1401" s="8" t="s">
        <v>2069</v>
      </c>
      <c r="H1401" s="9">
        <v>125</v>
      </c>
      <c r="I1401" s="9" t="s">
        <v>1692</v>
      </c>
      <c r="J1401" s="9" t="s">
        <v>154</v>
      </c>
      <c r="K1401" s="9">
        <v>3</v>
      </c>
      <c r="L1401" s="9">
        <v>460</v>
      </c>
      <c r="M1401" s="9">
        <v>2366</v>
      </c>
      <c r="N1401" s="9">
        <v>92543683</v>
      </c>
      <c r="O1401" s="9" t="s">
        <v>1783</v>
      </c>
      <c r="P1401">
        <v>92543683</v>
      </c>
      <c r="T1401" s="9">
        <v>60127</v>
      </c>
      <c r="U1401" s="8">
        <f t="shared" si="87"/>
        <v>64346</v>
      </c>
      <c r="V1401" s="8" t="s">
        <v>1772</v>
      </c>
      <c r="W1401" s="8" t="s">
        <v>1773</v>
      </c>
      <c r="X1401" s="8" t="s">
        <v>181</v>
      </c>
      <c r="Y1401" s="9" t="s">
        <v>182</v>
      </c>
      <c r="Z1401" s="8">
        <v>8</v>
      </c>
      <c r="AB1401" s="8" t="s">
        <v>185</v>
      </c>
      <c r="AC1401" s="8" t="s">
        <v>2073</v>
      </c>
      <c r="BF1401" s="9">
        <v>92543683</v>
      </c>
      <c r="BG1401" s="9">
        <v>64346</v>
      </c>
    </row>
    <row r="1402" spans="2:59" x14ac:dyDescent="0.35">
      <c r="B1402" s="21" t="s">
        <v>1997</v>
      </c>
      <c r="C1402" s="21" t="s">
        <v>39</v>
      </c>
      <c r="D1402" s="20" t="s">
        <v>1933</v>
      </c>
      <c r="E1402" s="9" t="str">
        <f t="shared" si="88"/>
        <v>CRN_215-2</v>
      </c>
      <c r="F1402" s="37" t="s">
        <v>407</v>
      </c>
      <c r="G1402" s="8" t="s">
        <v>2069</v>
      </c>
      <c r="H1402" s="9">
        <v>125</v>
      </c>
      <c r="I1402" s="9" t="s">
        <v>1692</v>
      </c>
      <c r="J1402" s="9" t="s">
        <v>151</v>
      </c>
      <c r="K1402" s="9">
        <v>3</v>
      </c>
      <c r="L1402" s="9">
        <v>460</v>
      </c>
      <c r="M1402" s="9">
        <v>2366</v>
      </c>
      <c r="N1402" s="9">
        <v>99145489</v>
      </c>
      <c r="O1402" s="9" t="s">
        <v>1783</v>
      </c>
      <c r="P1402">
        <v>99145489</v>
      </c>
      <c r="T1402" s="9">
        <v>68613</v>
      </c>
      <c r="U1402" s="8">
        <f t="shared" si="87"/>
        <v>73416</v>
      </c>
      <c r="V1402" s="8" t="s">
        <v>1772</v>
      </c>
      <c r="W1402" s="8" t="s">
        <v>1773</v>
      </c>
      <c r="X1402" s="8" t="s">
        <v>181</v>
      </c>
      <c r="Y1402" s="9" t="s">
        <v>182</v>
      </c>
      <c r="Z1402" s="8">
        <v>8</v>
      </c>
      <c r="AB1402" s="8" t="s">
        <v>185</v>
      </c>
      <c r="AC1402" s="8" t="s">
        <v>2073</v>
      </c>
      <c r="BF1402" s="9">
        <v>99145489</v>
      </c>
      <c r="BG1402" s="9">
        <v>73416</v>
      </c>
    </row>
    <row r="1403" spans="2:59" x14ac:dyDescent="0.35">
      <c r="B1403" s="21" t="s">
        <v>1998</v>
      </c>
      <c r="C1403" s="21" t="s">
        <v>39</v>
      </c>
      <c r="D1403" s="20" t="s">
        <v>1933</v>
      </c>
      <c r="E1403" s="9" t="str">
        <f t="shared" si="88"/>
        <v>CRN_215-2</v>
      </c>
      <c r="F1403" s="37" t="s">
        <v>407</v>
      </c>
      <c r="G1403" s="8" t="s">
        <v>2069</v>
      </c>
      <c r="H1403" s="9">
        <v>125</v>
      </c>
      <c r="I1403" s="9" t="s">
        <v>1692</v>
      </c>
      <c r="J1403" s="9" t="s">
        <v>154</v>
      </c>
      <c r="K1403" s="9">
        <v>3</v>
      </c>
      <c r="L1403" s="9">
        <v>460</v>
      </c>
      <c r="M1403" s="9">
        <v>2366</v>
      </c>
      <c r="N1403" s="9">
        <v>99145500</v>
      </c>
      <c r="O1403" s="9" t="s">
        <v>1783</v>
      </c>
      <c r="P1403">
        <v>99145500</v>
      </c>
      <c r="T1403" s="9">
        <v>68721</v>
      </c>
      <c r="U1403" s="8">
        <f t="shared" si="87"/>
        <v>73541</v>
      </c>
      <c r="V1403" s="8" t="s">
        <v>1772</v>
      </c>
      <c r="W1403" s="8" t="s">
        <v>1773</v>
      </c>
      <c r="X1403" s="8" t="s">
        <v>181</v>
      </c>
      <c r="Y1403" s="9" t="s">
        <v>182</v>
      </c>
      <c r="Z1403" s="8">
        <v>8</v>
      </c>
      <c r="AB1403" s="8" t="s">
        <v>185</v>
      </c>
      <c r="AC1403" s="8" t="s">
        <v>2073</v>
      </c>
      <c r="BF1403" s="9">
        <v>99145500</v>
      </c>
      <c r="BG1403" s="9">
        <v>73541</v>
      </c>
    </row>
    <row r="1404" spans="2:59" x14ac:dyDescent="0.35">
      <c r="B1404" s="21" t="s">
        <v>1999</v>
      </c>
      <c r="C1404" s="21" t="s">
        <v>39</v>
      </c>
      <c r="D1404" s="20" t="s">
        <v>1934</v>
      </c>
      <c r="E1404" s="9" t="str">
        <f t="shared" si="88"/>
        <v>CRN_215-3-3</v>
      </c>
      <c r="F1404" s="37" t="s">
        <v>1907</v>
      </c>
      <c r="G1404" s="8" t="s">
        <v>2069</v>
      </c>
      <c r="H1404" s="9">
        <v>150</v>
      </c>
      <c r="I1404" s="9" t="s">
        <v>1693</v>
      </c>
      <c r="J1404" s="9" t="s">
        <v>151</v>
      </c>
      <c r="K1404" s="9">
        <v>3</v>
      </c>
      <c r="L1404" s="9">
        <v>460</v>
      </c>
      <c r="M1404" s="9">
        <v>2545</v>
      </c>
      <c r="N1404" s="9">
        <v>92542468</v>
      </c>
      <c r="O1404" s="9" t="s">
        <v>1783</v>
      </c>
      <c r="P1404">
        <v>92542468</v>
      </c>
      <c r="T1404" s="9">
        <v>74907</v>
      </c>
      <c r="U1404" s="8">
        <f t="shared" si="87"/>
        <v>80152</v>
      </c>
      <c r="V1404" s="8" t="s">
        <v>1772</v>
      </c>
      <c r="W1404" s="8" t="s">
        <v>1773</v>
      </c>
      <c r="X1404" s="8" t="s">
        <v>181</v>
      </c>
      <c r="Y1404" s="9" t="s">
        <v>182</v>
      </c>
      <c r="Z1404" s="8">
        <v>8</v>
      </c>
      <c r="AB1404" s="8" t="s">
        <v>185</v>
      </c>
      <c r="AC1404" s="8" t="s">
        <v>2073</v>
      </c>
      <c r="BF1404" s="9">
        <v>92542468</v>
      </c>
      <c r="BG1404" s="9">
        <v>80152</v>
      </c>
    </row>
    <row r="1405" spans="2:59" x14ac:dyDescent="0.35">
      <c r="B1405" s="21" t="s">
        <v>2000</v>
      </c>
      <c r="C1405" s="21" t="s">
        <v>39</v>
      </c>
      <c r="D1405" s="20" t="s">
        <v>1934</v>
      </c>
      <c r="E1405" s="9" t="str">
        <f t="shared" si="88"/>
        <v>CRN_215-3-3</v>
      </c>
      <c r="F1405" s="37" t="s">
        <v>1907</v>
      </c>
      <c r="G1405" s="8" t="s">
        <v>2069</v>
      </c>
      <c r="H1405" s="9">
        <v>150</v>
      </c>
      <c r="I1405" s="9" t="s">
        <v>1693</v>
      </c>
      <c r="J1405" s="9" t="s">
        <v>154</v>
      </c>
      <c r="K1405" s="9">
        <v>3</v>
      </c>
      <c r="L1405" s="9">
        <v>460</v>
      </c>
      <c r="M1405" s="9">
        <v>2545</v>
      </c>
      <c r="N1405" s="9">
        <v>92542469</v>
      </c>
      <c r="O1405" s="9" t="s">
        <v>1783</v>
      </c>
      <c r="P1405">
        <v>92542469</v>
      </c>
      <c r="T1405" s="9">
        <v>75016</v>
      </c>
      <c r="U1405" s="8">
        <f t="shared" si="87"/>
        <v>80276</v>
      </c>
      <c r="V1405" s="8" t="s">
        <v>1772</v>
      </c>
      <c r="W1405" s="8" t="s">
        <v>1773</v>
      </c>
      <c r="X1405" s="8" t="s">
        <v>181</v>
      </c>
      <c r="Y1405" s="9" t="s">
        <v>182</v>
      </c>
      <c r="Z1405" s="8">
        <v>8</v>
      </c>
      <c r="AB1405" s="8" t="s">
        <v>185</v>
      </c>
      <c r="AC1405" s="8" t="s">
        <v>2073</v>
      </c>
      <c r="BF1405" s="9">
        <v>92542469</v>
      </c>
      <c r="BG1405" s="9">
        <v>80276</v>
      </c>
    </row>
    <row r="1406" spans="2:59" x14ac:dyDescent="0.35">
      <c r="B1406" s="21" t="s">
        <v>2001</v>
      </c>
      <c r="C1406" s="21" t="s">
        <v>39</v>
      </c>
      <c r="D1406" s="20" t="s">
        <v>1935</v>
      </c>
      <c r="E1406" s="9" t="str">
        <f t="shared" si="88"/>
        <v>CRN_215-3-2</v>
      </c>
      <c r="F1406" s="37" t="s">
        <v>1908</v>
      </c>
      <c r="G1406" s="8" t="s">
        <v>2069</v>
      </c>
      <c r="H1406" s="9">
        <v>150</v>
      </c>
      <c r="I1406" s="9" t="s">
        <v>1693</v>
      </c>
      <c r="J1406" s="9" t="s">
        <v>151</v>
      </c>
      <c r="K1406" s="9">
        <v>3</v>
      </c>
      <c r="L1406" s="9">
        <v>460</v>
      </c>
      <c r="M1406" s="9">
        <v>2545</v>
      </c>
      <c r="N1406" s="9">
        <v>99145491</v>
      </c>
      <c r="O1406" s="9" t="s">
        <v>1783</v>
      </c>
      <c r="P1406">
        <v>99145491</v>
      </c>
      <c r="T1406" s="9">
        <v>80272</v>
      </c>
      <c r="U1406" s="8">
        <f t="shared" si="87"/>
        <v>85891</v>
      </c>
      <c r="V1406" s="8" t="s">
        <v>1772</v>
      </c>
      <c r="W1406" s="8" t="s">
        <v>1773</v>
      </c>
      <c r="X1406" s="8" t="s">
        <v>181</v>
      </c>
      <c r="Y1406" s="9" t="s">
        <v>182</v>
      </c>
      <c r="Z1406" s="8">
        <v>8</v>
      </c>
      <c r="AB1406" s="8" t="s">
        <v>185</v>
      </c>
      <c r="AC1406" s="8" t="s">
        <v>2073</v>
      </c>
      <c r="BF1406" s="9">
        <v>99145491</v>
      </c>
      <c r="BG1406" s="9">
        <v>85891</v>
      </c>
    </row>
    <row r="1407" spans="2:59" x14ac:dyDescent="0.35">
      <c r="B1407" s="21" t="s">
        <v>2002</v>
      </c>
      <c r="C1407" s="21" t="s">
        <v>39</v>
      </c>
      <c r="D1407" s="20" t="s">
        <v>1935</v>
      </c>
      <c r="E1407" s="9" t="str">
        <f t="shared" si="88"/>
        <v>CRN_215-3-2</v>
      </c>
      <c r="F1407" s="37" t="s">
        <v>1908</v>
      </c>
      <c r="G1407" s="8" t="s">
        <v>2069</v>
      </c>
      <c r="H1407" s="9">
        <v>150</v>
      </c>
      <c r="I1407" s="9" t="s">
        <v>1693</v>
      </c>
      <c r="J1407" s="9" t="s">
        <v>154</v>
      </c>
      <c r="K1407" s="9">
        <v>3</v>
      </c>
      <c r="L1407" s="9">
        <v>460</v>
      </c>
      <c r="M1407" s="9">
        <v>2545</v>
      </c>
      <c r="N1407" s="9">
        <v>99145502</v>
      </c>
      <c r="O1407" s="9" t="s">
        <v>1783</v>
      </c>
      <c r="P1407">
        <v>99145502</v>
      </c>
      <c r="T1407" s="9">
        <v>80380</v>
      </c>
      <c r="U1407" s="8">
        <f t="shared" si="87"/>
        <v>86016</v>
      </c>
      <c r="V1407" s="8" t="s">
        <v>1772</v>
      </c>
      <c r="W1407" s="8" t="s">
        <v>1773</v>
      </c>
      <c r="X1407" s="8" t="s">
        <v>181</v>
      </c>
      <c r="Y1407" s="9" t="s">
        <v>182</v>
      </c>
      <c r="Z1407" s="8">
        <v>8</v>
      </c>
      <c r="AB1407" s="8" t="s">
        <v>185</v>
      </c>
      <c r="AC1407" s="8" t="s">
        <v>2073</v>
      </c>
      <c r="BF1407" s="9">
        <v>99145502</v>
      </c>
      <c r="BG1407" s="9">
        <v>86016</v>
      </c>
    </row>
    <row r="1408" spans="2:59" x14ac:dyDescent="0.35">
      <c r="B1408" s="21" t="s">
        <v>2003</v>
      </c>
      <c r="C1408" s="21" t="s">
        <v>39</v>
      </c>
      <c r="D1408" s="20" t="s">
        <v>1936</v>
      </c>
      <c r="E1408" s="9" t="str">
        <f t="shared" si="88"/>
        <v>CRN_215-3-1</v>
      </c>
      <c r="F1408" s="37" t="s">
        <v>1909</v>
      </c>
      <c r="G1408" s="8" t="s">
        <v>2069</v>
      </c>
      <c r="H1408" s="9">
        <v>200</v>
      </c>
      <c r="I1408" s="9" t="s">
        <v>1923</v>
      </c>
      <c r="J1408" s="9" t="s">
        <v>151</v>
      </c>
      <c r="K1408" s="9">
        <v>3</v>
      </c>
      <c r="L1408" s="9">
        <v>460</v>
      </c>
      <c r="M1408" s="9">
        <v>3011</v>
      </c>
      <c r="N1408" s="9">
        <v>92542474</v>
      </c>
      <c r="O1408" s="9" t="s">
        <v>1783</v>
      </c>
      <c r="P1408">
        <v>92542474</v>
      </c>
      <c r="T1408" s="9">
        <v>89413</v>
      </c>
      <c r="U1408" s="8">
        <f t="shared" si="87"/>
        <v>95672</v>
      </c>
      <c r="V1408" s="8" t="s">
        <v>1772</v>
      </c>
      <c r="W1408" s="8" t="s">
        <v>1773</v>
      </c>
      <c r="X1408" s="8" t="s">
        <v>181</v>
      </c>
      <c r="Y1408" s="9" t="s">
        <v>182</v>
      </c>
      <c r="Z1408" s="8">
        <v>8</v>
      </c>
      <c r="AB1408" s="8" t="s">
        <v>185</v>
      </c>
      <c r="AC1408" s="8" t="s">
        <v>2073</v>
      </c>
      <c r="BF1408" s="9">
        <v>92542474</v>
      </c>
      <c r="BG1408" s="9">
        <v>95672</v>
      </c>
    </row>
    <row r="1409" spans="2:59" x14ac:dyDescent="0.35">
      <c r="B1409" s="21" t="s">
        <v>2004</v>
      </c>
      <c r="C1409" s="21" t="s">
        <v>39</v>
      </c>
      <c r="D1409" s="20" t="s">
        <v>1936</v>
      </c>
      <c r="E1409" s="9" t="str">
        <f t="shared" si="88"/>
        <v>CRN_215-3-1</v>
      </c>
      <c r="F1409" s="37" t="s">
        <v>1909</v>
      </c>
      <c r="G1409" s="8" t="s">
        <v>2069</v>
      </c>
      <c r="H1409" s="9">
        <v>200</v>
      </c>
      <c r="I1409" s="9" t="s">
        <v>1923</v>
      </c>
      <c r="J1409" s="9" t="s">
        <v>154</v>
      </c>
      <c r="K1409" s="9">
        <v>3</v>
      </c>
      <c r="L1409" s="9">
        <v>460</v>
      </c>
      <c r="M1409" s="9">
        <v>3011</v>
      </c>
      <c r="N1409" s="9">
        <v>92542477</v>
      </c>
      <c r="O1409" s="9" t="s">
        <v>1783</v>
      </c>
      <c r="P1409">
        <v>92542477</v>
      </c>
      <c r="T1409" s="9">
        <v>89521</v>
      </c>
      <c r="U1409" s="8">
        <f t="shared" si="87"/>
        <v>95797</v>
      </c>
      <c r="V1409" s="8" t="s">
        <v>1772</v>
      </c>
      <c r="W1409" s="8" t="s">
        <v>1773</v>
      </c>
      <c r="X1409" s="8" t="s">
        <v>181</v>
      </c>
      <c r="Y1409" s="9" t="s">
        <v>182</v>
      </c>
      <c r="Z1409" s="8">
        <v>8</v>
      </c>
      <c r="AB1409" s="8" t="s">
        <v>185</v>
      </c>
      <c r="AC1409" s="8" t="s">
        <v>2073</v>
      </c>
      <c r="BF1409" s="9">
        <v>92542477</v>
      </c>
      <c r="BG1409" s="9">
        <v>95797</v>
      </c>
    </row>
    <row r="1410" spans="2:59" x14ac:dyDescent="0.35">
      <c r="B1410" s="21" t="s">
        <v>2005</v>
      </c>
      <c r="C1410" s="21" t="s">
        <v>39</v>
      </c>
      <c r="D1410" s="20" t="s">
        <v>1937</v>
      </c>
      <c r="E1410" s="9" t="str">
        <f t="shared" si="88"/>
        <v>CRN_215-3</v>
      </c>
      <c r="F1410" s="37" t="s">
        <v>408</v>
      </c>
      <c r="G1410" s="8" t="s">
        <v>2069</v>
      </c>
      <c r="H1410" s="9">
        <v>200</v>
      </c>
      <c r="I1410" s="9" t="s">
        <v>1923</v>
      </c>
      <c r="J1410" s="9" t="s">
        <v>151</v>
      </c>
      <c r="K1410" s="9">
        <v>3</v>
      </c>
      <c r="L1410" s="9">
        <v>460</v>
      </c>
      <c r="M1410" s="9">
        <v>3011</v>
      </c>
      <c r="N1410" s="9">
        <v>99145492</v>
      </c>
      <c r="O1410" s="9" t="s">
        <v>1783</v>
      </c>
      <c r="P1410">
        <v>99145492</v>
      </c>
      <c r="T1410" s="9">
        <v>94749</v>
      </c>
      <c r="U1410" s="8">
        <f t="shared" si="87"/>
        <v>101383</v>
      </c>
      <c r="V1410" s="8" t="s">
        <v>1772</v>
      </c>
      <c r="W1410" s="8" t="s">
        <v>1773</v>
      </c>
      <c r="X1410" s="8" t="s">
        <v>181</v>
      </c>
      <c r="Y1410" s="9" t="s">
        <v>182</v>
      </c>
      <c r="Z1410" s="8">
        <v>8</v>
      </c>
      <c r="AB1410" s="8" t="s">
        <v>185</v>
      </c>
      <c r="AC1410" s="8" t="s">
        <v>2073</v>
      </c>
      <c r="BF1410" s="9">
        <v>99145492</v>
      </c>
      <c r="BG1410" s="9">
        <v>101383</v>
      </c>
    </row>
    <row r="1411" spans="2:59" x14ac:dyDescent="0.35">
      <c r="B1411" s="21" t="s">
        <v>2006</v>
      </c>
      <c r="C1411" s="21" t="s">
        <v>39</v>
      </c>
      <c r="D1411" s="20" t="s">
        <v>1937</v>
      </c>
      <c r="E1411" s="9" t="str">
        <f t="shared" si="88"/>
        <v>CRN_215-3</v>
      </c>
      <c r="F1411" s="37" t="s">
        <v>408</v>
      </c>
      <c r="G1411" s="8" t="s">
        <v>2069</v>
      </c>
      <c r="H1411" s="9">
        <v>200</v>
      </c>
      <c r="I1411" s="9" t="s">
        <v>1923</v>
      </c>
      <c r="J1411" s="9" t="s">
        <v>154</v>
      </c>
      <c r="K1411" s="9">
        <v>3</v>
      </c>
      <c r="L1411" s="9">
        <v>460</v>
      </c>
      <c r="M1411" s="9">
        <v>3011</v>
      </c>
      <c r="N1411" s="9">
        <v>99145503</v>
      </c>
      <c r="O1411" s="9" t="s">
        <v>1783</v>
      </c>
      <c r="P1411">
        <v>99145503</v>
      </c>
      <c r="T1411" s="9">
        <v>94858</v>
      </c>
      <c r="U1411" s="8">
        <f t="shared" si="87"/>
        <v>101507</v>
      </c>
      <c r="V1411" s="8" t="s">
        <v>1772</v>
      </c>
      <c r="W1411" s="8" t="s">
        <v>1773</v>
      </c>
      <c r="X1411" s="8" t="s">
        <v>181</v>
      </c>
      <c r="Y1411" s="9" t="s">
        <v>182</v>
      </c>
      <c r="Z1411" s="8">
        <v>8</v>
      </c>
      <c r="AB1411" s="8" t="s">
        <v>185</v>
      </c>
      <c r="AC1411" s="8" t="s">
        <v>2073</v>
      </c>
      <c r="BF1411" s="9">
        <v>99145503</v>
      </c>
      <c r="BG1411" s="9">
        <v>101507</v>
      </c>
    </row>
    <row r="1412" spans="2:59" x14ac:dyDescent="0.35">
      <c r="B1412" s="21" t="s">
        <v>2007</v>
      </c>
      <c r="C1412" s="21" t="s">
        <v>39</v>
      </c>
      <c r="D1412" s="20" t="s">
        <v>1938</v>
      </c>
      <c r="E1412" s="9" t="str">
        <f t="shared" si="88"/>
        <v>CRN_215-4-3</v>
      </c>
      <c r="F1412" s="37" t="s">
        <v>1911</v>
      </c>
      <c r="G1412" s="8" t="s">
        <v>2069</v>
      </c>
      <c r="H1412" s="9">
        <v>200</v>
      </c>
      <c r="I1412" s="9" t="s">
        <v>1923</v>
      </c>
      <c r="J1412" s="9" t="s">
        <v>151</v>
      </c>
      <c r="K1412" s="9">
        <v>3</v>
      </c>
      <c r="L1412" s="9">
        <v>460</v>
      </c>
      <c r="M1412" s="9">
        <v>3045</v>
      </c>
      <c r="N1412" s="9">
        <v>99145493</v>
      </c>
      <c r="O1412" s="9" t="s">
        <v>1783</v>
      </c>
      <c r="P1412">
        <v>99145493</v>
      </c>
      <c r="T1412" s="9">
        <v>95379</v>
      </c>
      <c r="U1412" s="8">
        <f t="shared" si="87"/>
        <v>102056</v>
      </c>
      <c r="V1412" s="8" t="s">
        <v>1772</v>
      </c>
      <c r="W1412" s="8" t="s">
        <v>1773</v>
      </c>
      <c r="X1412" s="8" t="s">
        <v>181</v>
      </c>
      <c r="Y1412" s="9" t="s">
        <v>182</v>
      </c>
      <c r="Z1412" s="8">
        <v>8</v>
      </c>
      <c r="AB1412" s="8" t="s">
        <v>185</v>
      </c>
      <c r="AC1412" s="8" t="s">
        <v>2073</v>
      </c>
      <c r="BF1412" s="9">
        <v>99145493</v>
      </c>
      <c r="BG1412" s="9">
        <v>102056</v>
      </c>
    </row>
    <row r="1413" spans="2:59" x14ac:dyDescent="0.35">
      <c r="B1413" s="21" t="s">
        <v>2008</v>
      </c>
      <c r="C1413" s="21" t="s">
        <v>39</v>
      </c>
      <c r="D1413" s="20" t="s">
        <v>1938</v>
      </c>
      <c r="E1413" s="9" t="str">
        <f t="shared" si="88"/>
        <v>CRN_215-4-3</v>
      </c>
      <c r="F1413" s="37" t="s">
        <v>1911</v>
      </c>
      <c r="G1413" s="8" t="s">
        <v>2069</v>
      </c>
      <c r="H1413" s="9">
        <v>200</v>
      </c>
      <c r="I1413" s="9" t="s">
        <v>1923</v>
      </c>
      <c r="J1413" s="9" t="s">
        <v>154</v>
      </c>
      <c r="K1413" s="9">
        <v>3</v>
      </c>
      <c r="L1413" s="9">
        <v>460</v>
      </c>
      <c r="M1413" s="9">
        <v>3045</v>
      </c>
      <c r="N1413" s="9">
        <v>99145504</v>
      </c>
      <c r="O1413" s="9" t="s">
        <v>1783</v>
      </c>
      <c r="P1413">
        <v>99145504</v>
      </c>
      <c r="T1413" s="9">
        <v>95487</v>
      </c>
      <c r="U1413" s="8">
        <f t="shared" si="87"/>
        <v>102181</v>
      </c>
      <c r="V1413" s="8" t="s">
        <v>1772</v>
      </c>
      <c r="W1413" s="8" t="s">
        <v>1773</v>
      </c>
      <c r="X1413" s="8" t="s">
        <v>181</v>
      </c>
      <c r="Y1413" s="9" t="s">
        <v>182</v>
      </c>
      <c r="Z1413" s="8">
        <v>8</v>
      </c>
      <c r="AB1413" s="8" t="s">
        <v>185</v>
      </c>
      <c r="AC1413" s="8" t="s">
        <v>2073</v>
      </c>
      <c r="BF1413" s="9">
        <v>99145504</v>
      </c>
      <c r="BG1413" s="9">
        <v>102181</v>
      </c>
    </row>
    <row r="1414" spans="2:59" x14ac:dyDescent="0.35">
      <c r="B1414" s="21" t="s">
        <v>2009</v>
      </c>
      <c r="C1414" s="21" t="s">
        <v>39</v>
      </c>
      <c r="D1414" s="20" t="s">
        <v>1939</v>
      </c>
      <c r="E1414" s="9" t="str">
        <f t="shared" si="88"/>
        <v>CRN_215-4-2</v>
      </c>
      <c r="F1414" s="37" t="s">
        <v>1912</v>
      </c>
      <c r="G1414" s="8" t="s">
        <v>2069</v>
      </c>
      <c r="H1414" s="9">
        <v>250</v>
      </c>
      <c r="I1414" s="9" t="s">
        <v>1924</v>
      </c>
      <c r="J1414" s="9" t="s">
        <v>151</v>
      </c>
      <c r="K1414" s="9">
        <v>3</v>
      </c>
      <c r="L1414" s="9">
        <v>460</v>
      </c>
      <c r="M1414" s="9">
        <v>3289</v>
      </c>
      <c r="N1414" s="9">
        <v>92542488</v>
      </c>
      <c r="O1414" s="9" t="s">
        <v>1783</v>
      </c>
      <c r="P1414">
        <v>92542488</v>
      </c>
      <c r="T1414" s="9">
        <v>105232</v>
      </c>
      <c r="U1414" s="8">
        <f t="shared" si="87"/>
        <v>112599</v>
      </c>
      <c r="V1414" s="8" t="s">
        <v>1772</v>
      </c>
      <c r="W1414" s="8" t="s">
        <v>1773</v>
      </c>
      <c r="X1414" s="8" t="s">
        <v>181</v>
      </c>
      <c r="Y1414" s="9" t="s">
        <v>182</v>
      </c>
      <c r="Z1414" s="8">
        <v>8</v>
      </c>
      <c r="AB1414" s="8" t="s">
        <v>185</v>
      </c>
      <c r="AC1414" s="8" t="s">
        <v>2073</v>
      </c>
      <c r="BF1414" s="9">
        <v>92542488</v>
      </c>
      <c r="BG1414" s="9">
        <v>112599</v>
      </c>
    </row>
    <row r="1415" spans="2:59" x14ac:dyDescent="0.35">
      <c r="B1415" s="21" t="s">
        <v>2010</v>
      </c>
      <c r="C1415" s="21" t="s">
        <v>39</v>
      </c>
      <c r="D1415" s="20" t="s">
        <v>1939</v>
      </c>
      <c r="E1415" s="9" t="str">
        <f t="shared" si="88"/>
        <v>CRN_215-4-2</v>
      </c>
      <c r="F1415" s="37" t="s">
        <v>1912</v>
      </c>
      <c r="G1415" s="8" t="s">
        <v>2069</v>
      </c>
      <c r="H1415" s="9">
        <v>250</v>
      </c>
      <c r="I1415" s="9" t="s">
        <v>1924</v>
      </c>
      <c r="J1415" s="9" t="s">
        <v>154</v>
      </c>
      <c r="K1415" s="9">
        <v>3</v>
      </c>
      <c r="L1415" s="9">
        <v>460</v>
      </c>
      <c r="M1415" s="9">
        <v>3289</v>
      </c>
      <c r="N1415" s="9">
        <v>92542490</v>
      </c>
      <c r="O1415" s="9" t="s">
        <v>1783</v>
      </c>
      <c r="P1415">
        <v>92542490</v>
      </c>
      <c r="T1415" s="9">
        <v>105340</v>
      </c>
      <c r="U1415" s="8">
        <f t="shared" ref="U1415:U1474" si="89">VLOOKUP(N1415,$BF$6:$BG$1473,2,FALSE)</f>
        <v>112723</v>
      </c>
      <c r="V1415" s="8" t="s">
        <v>1772</v>
      </c>
      <c r="W1415" s="8" t="s">
        <v>1773</v>
      </c>
      <c r="X1415" s="8" t="s">
        <v>181</v>
      </c>
      <c r="Y1415" s="9" t="s">
        <v>182</v>
      </c>
      <c r="Z1415" s="8">
        <v>8</v>
      </c>
      <c r="AB1415" s="8" t="s">
        <v>185</v>
      </c>
      <c r="AC1415" s="8" t="s">
        <v>2073</v>
      </c>
      <c r="BF1415" s="9">
        <v>92542490</v>
      </c>
      <c r="BG1415" s="9">
        <v>112723</v>
      </c>
    </row>
    <row r="1416" spans="2:59" x14ac:dyDescent="0.35">
      <c r="B1416" s="21" t="s">
        <v>2011</v>
      </c>
      <c r="C1416" s="21" t="s">
        <v>39</v>
      </c>
      <c r="D1416" s="20" t="s">
        <v>1940</v>
      </c>
      <c r="E1416" s="9" t="str">
        <f t="shared" si="88"/>
        <v>CRN_215-4-1</v>
      </c>
      <c r="F1416" s="37" t="s">
        <v>1913</v>
      </c>
      <c r="G1416" s="8" t="s">
        <v>2069</v>
      </c>
      <c r="H1416" s="9">
        <v>250</v>
      </c>
      <c r="I1416" s="9" t="s">
        <v>1924</v>
      </c>
      <c r="J1416" s="9" t="s">
        <v>151</v>
      </c>
      <c r="K1416" s="9">
        <v>3</v>
      </c>
      <c r="L1416" s="9">
        <v>460</v>
      </c>
      <c r="M1416" s="9">
        <v>3289</v>
      </c>
      <c r="N1416" s="9">
        <v>92542482</v>
      </c>
      <c r="O1416" s="9" t="s">
        <v>1783</v>
      </c>
      <c r="P1416">
        <v>92542482</v>
      </c>
      <c r="T1416" s="9">
        <v>111444</v>
      </c>
      <c r="U1416" s="8">
        <f t="shared" si="89"/>
        <v>119246</v>
      </c>
      <c r="V1416" s="8" t="s">
        <v>1772</v>
      </c>
      <c r="W1416" s="8" t="s">
        <v>1773</v>
      </c>
      <c r="X1416" s="8" t="s">
        <v>181</v>
      </c>
      <c r="Y1416" s="9" t="s">
        <v>182</v>
      </c>
      <c r="Z1416" s="8">
        <v>8</v>
      </c>
      <c r="AB1416" s="8" t="s">
        <v>185</v>
      </c>
      <c r="AC1416" s="8" t="s">
        <v>2073</v>
      </c>
      <c r="BF1416" s="9">
        <v>92542482</v>
      </c>
      <c r="BG1416" s="9">
        <v>119246</v>
      </c>
    </row>
    <row r="1417" spans="2:59" x14ac:dyDescent="0.35">
      <c r="B1417" s="21" t="s">
        <v>2012</v>
      </c>
      <c r="C1417" s="21" t="s">
        <v>39</v>
      </c>
      <c r="D1417" s="20" t="s">
        <v>1940</v>
      </c>
      <c r="E1417" s="9" t="str">
        <f t="shared" si="88"/>
        <v>CRN_215-4-1</v>
      </c>
      <c r="F1417" s="37" t="s">
        <v>1913</v>
      </c>
      <c r="G1417" s="8" t="s">
        <v>2069</v>
      </c>
      <c r="H1417" s="9">
        <v>250</v>
      </c>
      <c r="I1417" s="9" t="s">
        <v>1924</v>
      </c>
      <c r="J1417" s="9" t="s">
        <v>154</v>
      </c>
      <c r="K1417" s="9">
        <v>3</v>
      </c>
      <c r="L1417" s="9">
        <v>460</v>
      </c>
      <c r="M1417" s="9">
        <v>3289</v>
      </c>
      <c r="N1417" s="9">
        <v>92542483</v>
      </c>
      <c r="O1417" s="9" t="s">
        <v>1783</v>
      </c>
      <c r="P1417">
        <v>92542483</v>
      </c>
      <c r="T1417" s="9">
        <v>111552</v>
      </c>
      <c r="U1417" s="8">
        <f t="shared" si="89"/>
        <v>119371</v>
      </c>
      <c r="V1417" s="8" t="s">
        <v>1772</v>
      </c>
      <c r="W1417" s="8" t="s">
        <v>1773</v>
      </c>
      <c r="X1417" s="8" t="s">
        <v>181</v>
      </c>
      <c r="Y1417" s="9" t="s">
        <v>182</v>
      </c>
      <c r="Z1417" s="8">
        <v>8</v>
      </c>
      <c r="AB1417" s="8" t="s">
        <v>185</v>
      </c>
      <c r="AC1417" s="8" t="s">
        <v>2073</v>
      </c>
      <c r="BF1417" s="9">
        <v>92542483</v>
      </c>
      <c r="BG1417" s="9">
        <v>119371</v>
      </c>
    </row>
    <row r="1418" spans="2:59" x14ac:dyDescent="0.35">
      <c r="B1418" s="21" t="s">
        <v>2013</v>
      </c>
      <c r="C1418" s="21" t="s">
        <v>39</v>
      </c>
      <c r="D1418" s="20" t="s">
        <v>1941</v>
      </c>
      <c r="E1418" s="9" t="str">
        <f t="shared" si="88"/>
        <v>CRN_215-4</v>
      </c>
      <c r="F1418" s="37" t="s">
        <v>409</v>
      </c>
      <c r="G1418" s="8" t="s">
        <v>2069</v>
      </c>
      <c r="H1418" s="9">
        <v>250</v>
      </c>
      <c r="I1418" s="9" t="s">
        <v>1924</v>
      </c>
      <c r="J1418" s="9" t="s">
        <v>151</v>
      </c>
      <c r="K1418" s="9">
        <v>3</v>
      </c>
      <c r="L1418" s="9">
        <v>460</v>
      </c>
      <c r="M1418" s="9">
        <v>3289</v>
      </c>
      <c r="N1418" s="9">
        <v>99145494</v>
      </c>
      <c r="O1418" s="9" t="s">
        <v>1783</v>
      </c>
      <c r="P1418">
        <v>99145494</v>
      </c>
      <c r="T1418" s="9">
        <v>118149</v>
      </c>
      <c r="U1418" s="8">
        <f t="shared" si="89"/>
        <v>126421</v>
      </c>
      <c r="V1418" s="8" t="s">
        <v>1772</v>
      </c>
      <c r="W1418" s="8" t="s">
        <v>1773</v>
      </c>
      <c r="X1418" s="8" t="s">
        <v>181</v>
      </c>
      <c r="Y1418" s="9" t="s">
        <v>182</v>
      </c>
      <c r="Z1418" s="8">
        <v>8</v>
      </c>
      <c r="AB1418" s="8" t="s">
        <v>185</v>
      </c>
      <c r="AC1418" s="8" t="s">
        <v>2073</v>
      </c>
      <c r="BF1418" s="9">
        <v>99145494</v>
      </c>
      <c r="BG1418" s="9">
        <v>126421</v>
      </c>
    </row>
    <row r="1419" spans="2:59" x14ac:dyDescent="0.35">
      <c r="B1419" s="21" t="s">
        <v>2014</v>
      </c>
      <c r="C1419" s="21" t="s">
        <v>39</v>
      </c>
      <c r="D1419" s="20" t="s">
        <v>1941</v>
      </c>
      <c r="E1419" s="9" t="str">
        <f t="shared" si="88"/>
        <v>CRN_215-4</v>
      </c>
      <c r="F1419" s="37" t="s">
        <v>409</v>
      </c>
      <c r="G1419" s="8" t="s">
        <v>2069</v>
      </c>
      <c r="H1419" s="9">
        <v>250</v>
      </c>
      <c r="I1419" s="9" t="s">
        <v>1924</v>
      </c>
      <c r="J1419" s="9" t="s">
        <v>154</v>
      </c>
      <c r="K1419" s="9">
        <v>3</v>
      </c>
      <c r="L1419" s="9">
        <v>460</v>
      </c>
      <c r="M1419" s="9">
        <v>3289</v>
      </c>
      <c r="N1419" s="9">
        <v>99145505</v>
      </c>
      <c r="O1419" s="9" t="s">
        <v>1783</v>
      </c>
      <c r="P1419">
        <v>99145505</v>
      </c>
      <c r="T1419" s="9">
        <v>118258</v>
      </c>
      <c r="U1419" s="8">
        <f t="shared" si="89"/>
        <v>126545</v>
      </c>
      <c r="V1419" s="8" t="s">
        <v>1772</v>
      </c>
      <c r="W1419" s="8" t="s">
        <v>1773</v>
      </c>
      <c r="X1419" s="8" t="s">
        <v>181</v>
      </c>
      <c r="Y1419" s="9" t="s">
        <v>182</v>
      </c>
      <c r="Z1419" s="8">
        <v>8</v>
      </c>
      <c r="AB1419" s="8" t="s">
        <v>185</v>
      </c>
      <c r="AC1419" s="8" t="s">
        <v>2073</v>
      </c>
      <c r="BF1419" s="9">
        <v>99145505</v>
      </c>
      <c r="BG1419" s="9">
        <v>126545</v>
      </c>
    </row>
    <row r="1420" spans="2:59" x14ac:dyDescent="0.35">
      <c r="B1420" s="21" t="s">
        <v>2015</v>
      </c>
      <c r="C1420" s="21" t="s">
        <v>39</v>
      </c>
      <c r="D1420" s="20" t="s">
        <v>1942</v>
      </c>
      <c r="E1420" s="9" t="str">
        <f t="shared" si="88"/>
        <v>CRN_215-5-3</v>
      </c>
      <c r="F1420" s="37" t="s">
        <v>1915</v>
      </c>
      <c r="G1420" s="8" t="s">
        <v>2069</v>
      </c>
      <c r="H1420" s="9">
        <v>250</v>
      </c>
      <c r="I1420" s="9" t="s">
        <v>1924</v>
      </c>
      <c r="J1420" s="9" t="s">
        <v>151</v>
      </c>
      <c r="K1420" s="9">
        <v>3</v>
      </c>
      <c r="L1420" s="9">
        <v>460</v>
      </c>
      <c r="M1420" s="9">
        <v>3323</v>
      </c>
      <c r="N1420" s="9">
        <v>99145495</v>
      </c>
      <c r="O1420" s="9" t="s">
        <v>1783</v>
      </c>
      <c r="P1420">
        <v>99145495</v>
      </c>
      <c r="T1420" s="9">
        <v>120065</v>
      </c>
      <c r="U1420" s="8">
        <f t="shared" si="89"/>
        <v>128471</v>
      </c>
      <c r="V1420" s="8" t="s">
        <v>1772</v>
      </c>
      <c r="W1420" s="8" t="s">
        <v>1773</v>
      </c>
      <c r="X1420" s="8" t="s">
        <v>181</v>
      </c>
      <c r="Y1420" s="9" t="s">
        <v>182</v>
      </c>
      <c r="Z1420" s="8">
        <v>8</v>
      </c>
      <c r="AB1420" s="8" t="s">
        <v>185</v>
      </c>
      <c r="AC1420" s="8" t="s">
        <v>2073</v>
      </c>
      <c r="BF1420" s="9">
        <v>99145495</v>
      </c>
      <c r="BG1420" s="9">
        <v>128471</v>
      </c>
    </row>
    <row r="1421" spans="2:59" x14ac:dyDescent="0.35">
      <c r="B1421" s="21" t="s">
        <v>2016</v>
      </c>
      <c r="C1421" s="21" t="s">
        <v>39</v>
      </c>
      <c r="D1421" s="20" t="s">
        <v>1942</v>
      </c>
      <c r="E1421" s="9" t="str">
        <f t="shared" si="88"/>
        <v>CRN_215-5-3</v>
      </c>
      <c r="F1421" s="37" t="s">
        <v>1915</v>
      </c>
      <c r="G1421" s="8" t="s">
        <v>2069</v>
      </c>
      <c r="H1421" s="9">
        <v>250</v>
      </c>
      <c r="I1421" s="9" t="s">
        <v>1924</v>
      </c>
      <c r="J1421" s="9" t="s">
        <v>154</v>
      </c>
      <c r="K1421" s="9">
        <v>3</v>
      </c>
      <c r="L1421" s="9">
        <v>460</v>
      </c>
      <c r="M1421" s="9">
        <v>3323</v>
      </c>
      <c r="N1421" s="9">
        <v>99145506</v>
      </c>
      <c r="O1421" s="9" t="s">
        <v>1783</v>
      </c>
      <c r="P1421">
        <v>99145506</v>
      </c>
      <c r="T1421" s="9">
        <v>120173</v>
      </c>
      <c r="U1421" s="8">
        <f t="shared" si="89"/>
        <v>128595</v>
      </c>
      <c r="V1421" s="8" t="s">
        <v>1772</v>
      </c>
      <c r="W1421" s="8" t="s">
        <v>1773</v>
      </c>
      <c r="X1421" s="8" t="s">
        <v>181</v>
      </c>
      <c r="Y1421" s="9" t="s">
        <v>182</v>
      </c>
      <c r="Z1421" s="8">
        <v>8</v>
      </c>
      <c r="AB1421" s="8" t="s">
        <v>185</v>
      </c>
      <c r="AC1421" s="8" t="s">
        <v>2073</v>
      </c>
      <c r="BF1421" s="9">
        <v>99145506</v>
      </c>
      <c r="BG1421" s="9">
        <v>128595</v>
      </c>
    </row>
    <row r="1422" spans="2:59" x14ac:dyDescent="0.35">
      <c r="B1422" s="21" t="s">
        <v>2017</v>
      </c>
      <c r="C1422" s="21" t="s">
        <v>39</v>
      </c>
      <c r="D1422" s="20" t="s">
        <v>1943</v>
      </c>
      <c r="E1422" s="9" t="str">
        <f t="shared" si="88"/>
        <v>CRN_215-5-2</v>
      </c>
      <c r="F1422" s="37" t="s">
        <v>1916</v>
      </c>
      <c r="G1422" s="8" t="s">
        <v>2069</v>
      </c>
      <c r="H1422" s="9">
        <v>300</v>
      </c>
      <c r="I1422" s="9" t="s">
        <v>1924</v>
      </c>
      <c r="J1422" s="9" t="s">
        <v>151</v>
      </c>
      <c r="K1422" s="9">
        <v>3</v>
      </c>
      <c r="L1422" s="9">
        <v>460</v>
      </c>
      <c r="M1422" s="9">
        <v>3631</v>
      </c>
      <c r="N1422" s="9">
        <v>92565432</v>
      </c>
      <c r="O1422" s="9" t="s">
        <v>1783</v>
      </c>
      <c r="P1422">
        <v>92565432</v>
      </c>
      <c r="T1422" s="9">
        <v>126223</v>
      </c>
      <c r="U1422" s="8">
        <f t="shared" si="89"/>
        <v>135060</v>
      </c>
      <c r="V1422" s="8" t="s">
        <v>1772</v>
      </c>
      <c r="W1422" s="8" t="s">
        <v>1773</v>
      </c>
      <c r="X1422" s="8" t="s">
        <v>181</v>
      </c>
      <c r="Y1422" s="9" t="s">
        <v>182</v>
      </c>
      <c r="Z1422" s="8">
        <v>8</v>
      </c>
      <c r="AB1422" s="8" t="s">
        <v>185</v>
      </c>
      <c r="AC1422" s="8" t="s">
        <v>2073</v>
      </c>
      <c r="BF1422" s="9">
        <v>92565432</v>
      </c>
      <c r="BG1422" s="9">
        <v>135060</v>
      </c>
    </row>
    <row r="1423" spans="2:59" x14ac:dyDescent="0.35">
      <c r="B1423" s="21" t="s">
        <v>2018</v>
      </c>
      <c r="C1423" s="21" t="s">
        <v>39</v>
      </c>
      <c r="D1423" s="20" t="s">
        <v>1943</v>
      </c>
      <c r="E1423" s="9" t="str">
        <f t="shared" si="88"/>
        <v>CRN_215-5-2</v>
      </c>
      <c r="F1423" s="37" t="s">
        <v>1916</v>
      </c>
      <c r="G1423" s="8" t="s">
        <v>2069</v>
      </c>
      <c r="H1423" s="9">
        <v>300</v>
      </c>
      <c r="I1423" s="9" t="s">
        <v>1924</v>
      </c>
      <c r="J1423" s="9" t="s">
        <v>154</v>
      </c>
      <c r="K1423" s="9">
        <v>3</v>
      </c>
      <c r="L1423" s="9">
        <v>460</v>
      </c>
      <c r="M1423" s="9">
        <v>3631</v>
      </c>
      <c r="N1423" s="9">
        <v>92565433</v>
      </c>
      <c r="O1423" s="9" t="s">
        <v>1783</v>
      </c>
      <c r="P1423">
        <v>92565433</v>
      </c>
      <c r="T1423" s="9">
        <v>126331</v>
      </c>
      <c r="U1423" s="8">
        <f t="shared" si="89"/>
        <v>135184</v>
      </c>
      <c r="V1423" s="8" t="s">
        <v>1772</v>
      </c>
      <c r="W1423" s="8" t="s">
        <v>1773</v>
      </c>
      <c r="X1423" s="8" t="s">
        <v>181</v>
      </c>
      <c r="Y1423" s="9" t="s">
        <v>182</v>
      </c>
      <c r="Z1423" s="8">
        <v>8</v>
      </c>
      <c r="AB1423" s="8" t="s">
        <v>185</v>
      </c>
      <c r="AC1423" s="8" t="s">
        <v>2073</v>
      </c>
      <c r="BF1423" s="9">
        <v>92565433</v>
      </c>
      <c r="BG1423" s="9">
        <v>135184</v>
      </c>
    </row>
    <row r="1424" spans="2:59" x14ac:dyDescent="0.35">
      <c r="B1424" s="21" t="s">
        <v>2019</v>
      </c>
      <c r="C1424" s="21" t="s">
        <v>39</v>
      </c>
      <c r="D1424" s="20" t="s">
        <v>1944</v>
      </c>
      <c r="E1424" s="9" t="str">
        <f t="shared" si="88"/>
        <v>CRN_215-5-1</v>
      </c>
      <c r="F1424" s="37" t="s">
        <v>1917</v>
      </c>
      <c r="G1424" s="8" t="s">
        <v>2069</v>
      </c>
      <c r="H1424" s="9">
        <v>300</v>
      </c>
      <c r="I1424" s="9" t="s">
        <v>1924</v>
      </c>
      <c r="J1424" s="9" t="s">
        <v>151</v>
      </c>
      <c r="K1424" s="9">
        <v>3</v>
      </c>
      <c r="L1424" s="9">
        <v>460</v>
      </c>
      <c r="M1424" s="9">
        <v>3631</v>
      </c>
      <c r="N1424" s="9">
        <v>99145496</v>
      </c>
      <c r="O1424" s="9" t="s">
        <v>1783</v>
      </c>
      <c r="P1424">
        <v>99145496</v>
      </c>
      <c r="T1424" s="9">
        <v>127592</v>
      </c>
      <c r="U1424" s="8">
        <f t="shared" si="89"/>
        <v>136524</v>
      </c>
      <c r="V1424" s="8" t="s">
        <v>1772</v>
      </c>
      <c r="W1424" s="8" t="s">
        <v>1773</v>
      </c>
      <c r="X1424" s="8" t="s">
        <v>181</v>
      </c>
      <c r="Y1424" s="9" t="s">
        <v>182</v>
      </c>
      <c r="Z1424" s="8">
        <v>8</v>
      </c>
      <c r="AB1424" s="8" t="s">
        <v>185</v>
      </c>
      <c r="AC1424" s="8" t="s">
        <v>2073</v>
      </c>
      <c r="BF1424" s="9">
        <v>99145496</v>
      </c>
      <c r="BG1424" s="9">
        <v>136524</v>
      </c>
    </row>
    <row r="1425" spans="2:59" x14ac:dyDescent="0.35">
      <c r="B1425" s="21" t="s">
        <v>2020</v>
      </c>
      <c r="C1425" s="21" t="s">
        <v>39</v>
      </c>
      <c r="D1425" s="20" t="s">
        <v>1944</v>
      </c>
      <c r="E1425" s="9" t="str">
        <f t="shared" si="88"/>
        <v>CRN_215-5-1</v>
      </c>
      <c r="F1425" s="37" t="s">
        <v>1917</v>
      </c>
      <c r="G1425" s="8" t="s">
        <v>2069</v>
      </c>
      <c r="H1425" s="9">
        <v>300</v>
      </c>
      <c r="I1425" s="9" t="s">
        <v>1924</v>
      </c>
      <c r="J1425" s="9" t="s">
        <v>154</v>
      </c>
      <c r="K1425" s="9">
        <v>3</v>
      </c>
      <c r="L1425" s="9">
        <v>460</v>
      </c>
      <c r="M1425" s="9">
        <v>3631</v>
      </c>
      <c r="N1425" s="9">
        <v>99145507</v>
      </c>
      <c r="O1425" s="9" t="s">
        <v>1783</v>
      </c>
      <c r="P1425">
        <v>99145507</v>
      </c>
      <c r="T1425" s="9">
        <v>127700</v>
      </c>
      <c r="U1425" s="8">
        <f t="shared" si="89"/>
        <v>136648</v>
      </c>
      <c r="V1425" s="8" t="s">
        <v>1772</v>
      </c>
      <c r="W1425" s="8" t="s">
        <v>1773</v>
      </c>
      <c r="X1425" s="8" t="s">
        <v>181</v>
      </c>
      <c r="Y1425" s="9" t="s">
        <v>182</v>
      </c>
      <c r="Z1425" s="8">
        <v>8</v>
      </c>
      <c r="AB1425" s="8" t="s">
        <v>185</v>
      </c>
      <c r="AC1425" s="8" t="s">
        <v>2073</v>
      </c>
      <c r="BF1425" s="9">
        <v>99145507</v>
      </c>
      <c r="BG1425" s="9">
        <v>136648</v>
      </c>
    </row>
    <row r="1426" spans="2:59" x14ac:dyDescent="0.35">
      <c r="B1426" s="21" t="s">
        <v>2021</v>
      </c>
      <c r="C1426" s="21" t="s">
        <v>39</v>
      </c>
      <c r="D1426" s="20" t="s">
        <v>1945</v>
      </c>
      <c r="E1426" s="9" t="str">
        <f t="shared" si="88"/>
        <v>CRN_255-1-1</v>
      </c>
      <c r="F1426" s="37" t="s">
        <v>1904</v>
      </c>
      <c r="G1426" s="8" t="s">
        <v>2070</v>
      </c>
      <c r="H1426" s="9">
        <v>60</v>
      </c>
      <c r="I1426" s="9" t="s">
        <v>175</v>
      </c>
      <c r="J1426" s="9" t="s">
        <v>151</v>
      </c>
      <c r="K1426" s="9">
        <v>3</v>
      </c>
      <c r="L1426" s="9" t="s">
        <v>161</v>
      </c>
      <c r="M1426" s="9">
        <v>1417</v>
      </c>
      <c r="N1426" s="9">
        <v>99145523</v>
      </c>
      <c r="O1426" s="9" t="s">
        <v>1783</v>
      </c>
      <c r="P1426">
        <v>99145523</v>
      </c>
      <c r="T1426" s="9">
        <v>37777</v>
      </c>
      <c r="U1426" s="8">
        <f t="shared" si="89"/>
        <v>37777</v>
      </c>
      <c r="V1426" s="8" t="s">
        <v>1774</v>
      </c>
      <c r="W1426" s="8" t="s">
        <v>1775</v>
      </c>
      <c r="X1426" s="8" t="s">
        <v>181</v>
      </c>
      <c r="Y1426" s="9" t="s">
        <v>183</v>
      </c>
      <c r="Z1426" s="8">
        <v>8</v>
      </c>
      <c r="AB1426" s="8" t="s">
        <v>185</v>
      </c>
      <c r="AC1426" s="8" t="s">
        <v>2073</v>
      </c>
      <c r="BF1426" s="9">
        <v>99145523</v>
      </c>
      <c r="BG1426" s="9">
        <v>37777</v>
      </c>
    </row>
    <row r="1427" spans="2:59" x14ac:dyDescent="0.35">
      <c r="B1427" s="21" t="s">
        <v>2022</v>
      </c>
      <c r="C1427" s="21" t="s">
        <v>39</v>
      </c>
      <c r="D1427" s="20" t="s">
        <v>1945</v>
      </c>
      <c r="E1427" s="9" t="str">
        <f t="shared" ref="E1427:E1473" si="90">D1427</f>
        <v>CRN_255-1-1</v>
      </c>
      <c r="F1427" s="37" t="s">
        <v>1904</v>
      </c>
      <c r="G1427" s="8" t="s">
        <v>2070</v>
      </c>
      <c r="H1427" s="9">
        <v>60</v>
      </c>
      <c r="I1427" s="9" t="s">
        <v>175</v>
      </c>
      <c r="J1427" s="9" t="s">
        <v>154</v>
      </c>
      <c r="K1427" s="9">
        <v>3</v>
      </c>
      <c r="L1427" s="9" t="s">
        <v>161</v>
      </c>
      <c r="M1427" s="9">
        <v>1417</v>
      </c>
      <c r="N1427" s="9">
        <v>99145532</v>
      </c>
      <c r="O1427" s="9" t="s">
        <v>1783</v>
      </c>
      <c r="P1427">
        <v>99145532</v>
      </c>
      <c r="T1427" s="9">
        <v>37902</v>
      </c>
      <c r="U1427" s="8">
        <f t="shared" si="89"/>
        <v>37902</v>
      </c>
      <c r="V1427" s="8" t="s">
        <v>1774</v>
      </c>
      <c r="W1427" s="8" t="s">
        <v>1775</v>
      </c>
      <c r="X1427" s="8" t="s">
        <v>181</v>
      </c>
      <c r="Y1427" s="9" t="s">
        <v>183</v>
      </c>
      <c r="Z1427" s="8">
        <v>8</v>
      </c>
      <c r="AB1427" s="8" t="s">
        <v>185</v>
      </c>
      <c r="AC1427" s="8" t="s">
        <v>2073</v>
      </c>
      <c r="BF1427" s="9">
        <v>99145532</v>
      </c>
      <c r="BG1427" s="9">
        <v>37902</v>
      </c>
    </row>
    <row r="1428" spans="2:59" x14ac:dyDescent="0.35">
      <c r="B1428" s="21" t="s">
        <v>2023</v>
      </c>
      <c r="C1428" s="21" t="s">
        <v>39</v>
      </c>
      <c r="D1428" s="20" t="s">
        <v>1946</v>
      </c>
      <c r="E1428" s="9" t="str">
        <f t="shared" si="90"/>
        <v>CRN_255-1</v>
      </c>
      <c r="F1428" s="37" t="s">
        <v>433</v>
      </c>
      <c r="G1428" s="8" t="s">
        <v>2070</v>
      </c>
      <c r="H1428" s="9">
        <v>100</v>
      </c>
      <c r="I1428" s="9" t="s">
        <v>1691</v>
      </c>
      <c r="J1428" s="9" t="s">
        <v>151</v>
      </c>
      <c r="K1428" s="9">
        <v>3</v>
      </c>
      <c r="L1428" s="9">
        <v>460</v>
      </c>
      <c r="M1428" s="9">
        <v>1798</v>
      </c>
      <c r="N1428" s="9">
        <v>99145524</v>
      </c>
      <c r="O1428" s="9" t="s">
        <v>1783</v>
      </c>
      <c r="P1428">
        <v>99145524</v>
      </c>
      <c r="T1428" s="9">
        <v>51248</v>
      </c>
      <c r="U1428" s="8">
        <f t="shared" si="89"/>
        <v>51248</v>
      </c>
      <c r="V1428" s="8" t="s">
        <v>1774</v>
      </c>
      <c r="W1428" s="8" t="s">
        <v>1775</v>
      </c>
      <c r="X1428" s="8" t="s">
        <v>181</v>
      </c>
      <c r="Y1428" s="9" t="s">
        <v>183</v>
      </c>
      <c r="Z1428" s="8">
        <v>8</v>
      </c>
      <c r="AB1428" s="8" t="s">
        <v>185</v>
      </c>
      <c r="AC1428" s="8" t="s">
        <v>2073</v>
      </c>
      <c r="BF1428" s="9">
        <v>99145524</v>
      </c>
      <c r="BG1428" s="9">
        <v>51248</v>
      </c>
    </row>
    <row r="1429" spans="2:59" x14ac:dyDescent="0.35">
      <c r="B1429" s="21" t="s">
        <v>2024</v>
      </c>
      <c r="C1429" s="21" t="s">
        <v>39</v>
      </c>
      <c r="D1429" s="20" t="s">
        <v>1946</v>
      </c>
      <c r="E1429" s="9" t="str">
        <f t="shared" si="90"/>
        <v>CRN_255-1</v>
      </c>
      <c r="F1429" s="37" t="s">
        <v>433</v>
      </c>
      <c r="G1429" s="8" t="s">
        <v>2070</v>
      </c>
      <c r="H1429" s="9">
        <v>100</v>
      </c>
      <c r="I1429" s="9" t="s">
        <v>1691</v>
      </c>
      <c r="J1429" s="9" t="s">
        <v>154</v>
      </c>
      <c r="K1429" s="9">
        <v>3</v>
      </c>
      <c r="L1429" s="9">
        <v>460</v>
      </c>
      <c r="M1429" s="9">
        <v>1798</v>
      </c>
      <c r="N1429" s="9">
        <v>99145533</v>
      </c>
      <c r="O1429" s="9" t="s">
        <v>1783</v>
      </c>
      <c r="P1429">
        <v>99145533</v>
      </c>
      <c r="T1429" s="9">
        <v>51373</v>
      </c>
      <c r="U1429" s="8">
        <f t="shared" si="89"/>
        <v>51373</v>
      </c>
      <c r="V1429" s="8" t="s">
        <v>1774</v>
      </c>
      <c r="W1429" s="8" t="s">
        <v>1775</v>
      </c>
      <c r="X1429" s="8" t="s">
        <v>181</v>
      </c>
      <c r="Y1429" s="9" t="s">
        <v>183</v>
      </c>
      <c r="Z1429" s="8">
        <v>8</v>
      </c>
      <c r="AB1429" s="8" t="s">
        <v>185</v>
      </c>
      <c r="AC1429" s="8" t="s">
        <v>2073</v>
      </c>
      <c r="BF1429" s="9">
        <v>99145533</v>
      </c>
      <c r="BG1429" s="9">
        <v>51373</v>
      </c>
    </row>
    <row r="1430" spans="2:59" x14ac:dyDescent="0.35">
      <c r="B1430" s="21" t="s">
        <v>2025</v>
      </c>
      <c r="C1430" s="21" t="s">
        <v>39</v>
      </c>
      <c r="D1430" s="20" t="s">
        <v>1947</v>
      </c>
      <c r="E1430" s="9" t="str">
        <f t="shared" si="90"/>
        <v>CRN_255-2-2</v>
      </c>
      <c r="F1430" s="37" t="s">
        <v>1905</v>
      </c>
      <c r="G1430" s="8" t="s">
        <v>2070</v>
      </c>
      <c r="H1430" s="9">
        <v>125</v>
      </c>
      <c r="I1430" s="9" t="s">
        <v>1692</v>
      </c>
      <c r="J1430" s="9" t="s">
        <v>151</v>
      </c>
      <c r="K1430" s="9">
        <v>3</v>
      </c>
      <c r="L1430" s="9">
        <v>460</v>
      </c>
      <c r="M1430" s="9">
        <v>2366</v>
      </c>
      <c r="N1430" s="9">
        <v>99145525</v>
      </c>
      <c r="O1430" s="9" t="s">
        <v>1783</v>
      </c>
      <c r="P1430">
        <v>99145525</v>
      </c>
      <c r="T1430" s="9">
        <v>65011</v>
      </c>
      <c r="U1430" s="8">
        <f t="shared" si="89"/>
        <v>65011</v>
      </c>
      <c r="V1430" s="8" t="s">
        <v>1774</v>
      </c>
      <c r="W1430" s="8" t="s">
        <v>1775</v>
      </c>
      <c r="X1430" s="8" t="s">
        <v>181</v>
      </c>
      <c r="Y1430" s="9" t="s">
        <v>183</v>
      </c>
      <c r="Z1430" s="8">
        <v>8</v>
      </c>
      <c r="AB1430" s="8" t="s">
        <v>185</v>
      </c>
      <c r="AC1430" s="8" t="s">
        <v>2073</v>
      </c>
      <c r="BF1430" s="9">
        <v>99145525</v>
      </c>
      <c r="BG1430" s="9">
        <v>65011</v>
      </c>
    </row>
    <row r="1431" spans="2:59" x14ac:dyDescent="0.35">
      <c r="B1431" s="21" t="s">
        <v>2026</v>
      </c>
      <c r="C1431" s="21" t="s">
        <v>39</v>
      </c>
      <c r="D1431" s="20" t="s">
        <v>1947</v>
      </c>
      <c r="E1431" s="9" t="str">
        <f t="shared" si="90"/>
        <v>CRN_255-2-2</v>
      </c>
      <c r="F1431" s="37" t="s">
        <v>1905</v>
      </c>
      <c r="G1431" s="8" t="s">
        <v>2070</v>
      </c>
      <c r="H1431" s="9">
        <v>125</v>
      </c>
      <c r="I1431" s="9" t="s">
        <v>1692</v>
      </c>
      <c r="J1431" s="9" t="s">
        <v>154</v>
      </c>
      <c r="K1431" s="9">
        <v>3</v>
      </c>
      <c r="L1431" s="9">
        <v>460</v>
      </c>
      <c r="M1431" s="9">
        <v>2366</v>
      </c>
      <c r="N1431" s="9">
        <v>99145534</v>
      </c>
      <c r="O1431" s="9" t="s">
        <v>1783</v>
      </c>
      <c r="P1431">
        <v>99145534</v>
      </c>
      <c r="T1431" s="9">
        <v>65136</v>
      </c>
      <c r="U1431" s="8">
        <f t="shared" si="89"/>
        <v>65136</v>
      </c>
      <c r="V1431" s="8" t="s">
        <v>1774</v>
      </c>
      <c r="W1431" s="8" t="s">
        <v>1775</v>
      </c>
      <c r="X1431" s="8" t="s">
        <v>181</v>
      </c>
      <c r="Y1431" s="9" t="s">
        <v>183</v>
      </c>
      <c r="Z1431" s="8">
        <v>8</v>
      </c>
      <c r="AB1431" s="8" t="s">
        <v>185</v>
      </c>
      <c r="AC1431" s="8" t="s">
        <v>2073</v>
      </c>
      <c r="BF1431" s="9">
        <v>99145534</v>
      </c>
      <c r="BG1431" s="9">
        <v>65136</v>
      </c>
    </row>
    <row r="1432" spans="2:59" x14ac:dyDescent="0.35">
      <c r="B1432" s="21" t="s">
        <v>2027</v>
      </c>
      <c r="C1432" s="21" t="s">
        <v>39</v>
      </c>
      <c r="D1432" s="20" t="s">
        <v>1948</v>
      </c>
      <c r="E1432" s="9" t="str">
        <f t="shared" si="90"/>
        <v>CRN_255-2-1</v>
      </c>
      <c r="F1432" s="37" t="s">
        <v>1906</v>
      </c>
      <c r="G1432" s="8" t="s">
        <v>2070</v>
      </c>
      <c r="H1432" s="9">
        <v>150</v>
      </c>
      <c r="I1432" s="9" t="s">
        <v>1693</v>
      </c>
      <c r="J1432" s="9" t="s">
        <v>151</v>
      </c>
      <c r="K1432" s="9">
        <v>3</v>
      </c>
      <c r="L1432" s="9">
        <v>460</v>
      </c>
      <c r="M1432" s="9">
        <v>2480</v>
      </c>
      <c r="N1432" s="9">
        <v>99145526</v>
      </c>
      <c r="O1432" s="9" t="s">
        <v>1783</v>
      </c>
      <c r="P1432">
        <v>99145526</v>
      </c>
      <c r="T1432" s="9">
        <v>79068</v>
      </c>
      <c r="U1432" s="8">
        <f t="shared" si="89"/>
        <v>79068</v>
      </c>
      <c r="V1432" s="8" t="s">
        <v>1774</v>
      </c>
      <c r="W1432" s="8" t="s">
        <v>1775</v>
      </c>
      <c r="X1432" s="8" t="s">
        <v>181</v>
      </c>
      <c r="Y1432" s="9" t="s">
        <v>183</v>
      </c>
      <c r="Z1432" s="8">
        <v>8</v>
      </c>
      <c r="AB1432" s="8" t="s">
        <v>185</v>
      </c>
      <c r="AC1432" s="8" t="s">
        <v>2073</v>
      </c>
      <c r="BF1432" s="9">
        <v>99145526</v>
      </c>
      <c r="BG1432" s="9">
        <v>79068</v>
      </c>
    </row>
    <row r="1433" spans="2:59" x14ac:dyDescent="0.35">
      <c r="B1433" s="21" t="s">
        <v>2028</v>
      </c>
      <c r="C1433" s="21" t="s">
        <v>39</v>
      </c>
      <c r="D1433" s="20" t="s">
        <v>1948</v>
      </c>
      <c r="E1433" s="9" t="str">
        <f t="shared" si="90"/>
        <v>CRN_255-2-1</v>
      </c>
      <c r="F1433" s="37" t="s">
        <v>1906</v>
      </c>
      <c r="G1433" s="8" t="s">
        <v>2070</v>
      </c>
      <c r="H1433" s="9">
        <v>150</v>
      </c>
      <c r="I1433" s="9" t="s">
        <v>1693</v>
      </c>
      <c r="J1433" s="9" t="s">
        <v>154</v>
      </c>
      <c r="K1433" s="9">
        <v>3</v>
      </c>
      <c r="L1433" s="9">
        <v>460</v>
      </c>
      <c r="M1433" s="9">
        <v>2480</v>
      </c>
      <c r="N1433" s="9">
        <v>99145535</v>
      </c>
      <c r="O1433" s="9" t="s">
        <v>1783</v>
      </c>
      <c r="P1433">
        <v>99145535</v>
      </c>
      <c r="T1433" s="9">
        <v>79193</v>
      </c>
      <c r="U1433" s="8">
        <f t="shared" si="89"/>
        <v>79193</v>
      </c>
      <c r="V1433" s="8" t="s">
        <v>1774</v>
      </c>
      <c r="W1433" s="8" t="s">
        <v>1775</v>
      </c>
      <c r="X1433" s="8" t="s">
        <v>181</v>
      </c>
      <c r="Y1433" s="9" t="s">
        <v>183</v>
      </c>
      <c r="Z1433" s="8">
        <v>8</v>
      </c>
      <c r="AB1433" s="8" t="s">
        <v>185</v>
      </c>
      <c r="AC1433" s="8" t="s">
        <v>2073</v>
      </c>
      <c r="BF1433" s="9">
        <v>99145535</v>
      </c>
      <c r="BG1433" s="9">
        <v>79193</v>
      </c>
    </row>
    <row r="1434" spans="2:59" x14ac:dyDescent="0.35">
      <c r="B1434" s="21" t="s">
        <v>2029</v>
      </c>
      <c r="C1434" s="21" t="s">
        <v>39</v>
      </c>
      <c r="D1434" s="20" t="s">
        <v>1949</v>
      </c>
      <c r="E1434" s="9" t="str">
        <f t="shared" si="90"/>
        <v>CRN_255-2</v>
      </c>
      <c r="F1434" s="37" t="s">
        <v>407</v>
      </c>
      <c r="G1434" s="8" t="s">
        <v>2070</v>
      </c>
      <c r="H1434" s="9">
        <v>200</v>
      </c>
      <c r="I1434" s="9" t="s">
        <v>1923</v>
      </c>
      <c r="J1434" s="9" t="s">
        <v>151</v>
      </c>
      <c r="K1434" s="9">
        <v>3</v>
      </c>
      <c r="L1434" s="9">
        <v>460</v>
      </c>
      <c r="M1434" s="9">
        <v>2977</v>
      </c>
      <c r="N1434" s="9">
        <v>99145527</v>
      </c>
      <c r="O1434" s="9" t="s">
        <v>1783</v>
      </c>
      <c r="P1434">
        <v>99145527</v>
      </c>
      <c r="T1434" s="9">
        <v>87414</v>
      </c>
      <c r="U1434" s="8">
        <f t="shared" si="89"/>
        <v>87414</v>
      </c>
      <c r="V1434" s="8" t="s">
        <v>1774</v>
      </c>
      <c r="W1434" s="8" t="s">
        <v>1775</v>
      </c>
      <c r="X1434" s="8" t="s">
        <v>181</v>
      </c>
      <c r="Y1434" s="9" t="s">
        <v>183</v>
      </c>
      <c r="Z1434" s="8">
        <v>8</v>
      </c>
      <c r="AB1434" s="8" t="s">
        <v>185</v>
      </c>
      <c r="AC1434" s="8" t="s">
        <v>2073</v>
      </c>
      <c r="BF1434" s="9">
        <v>99145527</v>
      </c>
      <c r="BG1434" s="9">
        <v>87414</v>
      </c>
    </row>
    <row r="1435" spans="2:59" x14ac:dyDescent="0.35">
      <c r="B1435" s="21" t="s">
        <v>2030</v>
      </c>
      <c r="C1435" s="21" t="s">
        <v>39</v>
      </c>
      <c r="D1435" s="20" t="s">
        <v>1949</v>
      </c>
      <c r="E1435" s="9" t="str">
        <f t="shared" si="90"/>
        <v>CRN_255-2</v>
      </c>
      <c r="F1435" s="37" t="s">
        <v>407</v>
      </c>
      <c r="G1435" s="8" t="s">
        <v>2070</v>
      </c>
      <c r="H1435" s="9">
        <v>200</v>
      </c>
      <c r="I1435" s="9" t="s">
        <v>1923</v>
      </c>
      <c r="J1435" s="9" t="s">
        <v>154</v>
      </c>
      <c r="K1435" s="9">
        <v>3</v>
      </c>
      <c r="L1435" s="9">
        <v>460</v>
      </c>
      <c r="M1435" s="9">
        <v>2977</v>
      </c>
      <c r="N1435" s="9">
        <v>99145536</v>
      </c>
      <c r="O1435" s="9" t="s">
        <v>1783</v>
      </c>
      <c r="P1435">
        <v>99145536</v>
      </c>
      <c r="T1435" s="9">
        <v>87539</v>
      </c>
      <c r="U1435" s="8">
        <f t="shared" si="89"/>
        <v>87539</v>
      </c>
      <c r="V1435" s="8" t="s">
        <v>1774</v>
      </c>
      <c r="W1435" s="8" t="s">
        <v>1775</v>
      </c>
      <c r="X1435" s="8" t="s">
        <v>181</v>
      </c>
      <c r="Y1435" s="9" t="s">
        <v>183</v>
      </c>
      <c r="Z1435" s="8">
        <v>8</v>
      </c>
      <c r="AB1435" s="8" t="s">
        <v>185</v>
      </c>
      <c r="AC1435" s="8" t="s">
        <v>2073</v>
      </c>
      <c r="BF1435" s="9">
        <v>99145536</v>
      </c>
      <c r="BG1435" s="9">
        <v>87539</v>
      </c>
    </row>
    <row r="1436" spans="2:59" x14ac:dyDescent="0.35">
      <c r="B1436" s="21" t="s">
        <v>2031</v>
      </c>
      <c r="C1436" s="21" t="s">
        <v>39</v>
      </c>
      <c r="D1436" s="20" t="s">
        <v>1950</v>
      </c>
      <c r="E1436" s="9" t="str">
        <f t="shared" si="90"/>
        <v>CRN_255-3-3</v>
      </c>
      <c r="F1436" s="37" t="s">
        <v>1907</v>
      </c>
      <c r="G1436" s="8" t="s">
        <v>2070</v>
      </c>
      <c r="H1436" s="9">
        <v>200</v>
      </c>
      <c r="I1436" s="9" t="s">
        <v>1923</v>
      </c>
      <c r="J1436" s="9" t="s">
        <v>151</v>
      </c>
      <c r="K1436" s="9">
        <v>3</v>
      </c>
      <c r="L1436" s="9">
        <v>460</v>
      </c>
      <c r="M1436" s="9">
        <v>3011</v>
      </c>
      <c r="N1436" s="9">
        <v>92542588</v>
      </c>
      <c r="O1436" s="9" t="s">
        <v>1783</v>
      </c>
      <c r="P1436">
        <v>92542588</v>
      </c>
      <c r="T1436" s="9">
        <v>98395</v>
      </c>
      <c r="U1436" s="8">
        <f t="shared" si="89"/>
        <v>98395</v>
      </c>
      <c r="V1436" s="8" t="s">
        <v>1774</v>
      </c>
      <c r="W1436" s="8" t="s">
        <v>1775</v>
      </c>
      <c r="X1436" s="8" t="s">
        <v>181</v>
      </c>
      <c r="Y1436" s="9" t="s">
        <v>183</v>
      </c>
      <c r="Z1436" s="8">
        <v>8</v>
      </c>
      <c r="AB1436" s="8" t="s">
        <v>185</v>
      </c>
      <c r="AC1436" s="8" t="s">
        <v>2073</v>
      </c>
      <c r="BF1436" s="9">
        <v>92542588</v>
      </c>
      <c r="BG1436" s="9">
        <v>98395</v>
      </c>
    </row>
    <row r="1437" spans="2:59" x14ac:dyDescent="0.35">
      <c r="B1437" s="21" t="s">
        <v>2032</v>
      </c>
      <c r="C1437" s="21" t="s">
        <v>39</v>
      </c>
      <c r="D1437" s="20" t="s">
        <v>1950</v>
      </c>
      <c r="E1437" s="9" t="str">
        <f t="shared" si="90"/>
        <v>CRN_255-3-3</v>
      </c>
      <c r="F1437" s="37" t="s">
        <v>1907</v>
      </c>
      <c r="G1437" s="8" t="s">
        <v>2070</v>
      </c>
      <c r="H1437" s="9">
        <v>200</v>
      </c>
      <c r="I1437" s="9" t="s">
        <v>1923</v>
      </c>
      <c r="J1437" s="9" t="s">
        <v>154</v>
      </c>
      <c r="K1437" s="9">
        <v>3</v>
      </c>
      <c r="L1437" s="9">
        <v>460</v>
      </c>
      <c r="M1437" s="9">
        <v>3011</v>
      </c>
      <c r="N1437" s="9">
        <v>92542589</v>
      </c>
      <c r="O1437" s="9" t="s">
        <v>1783</v>
      </c>
      <c r="P1437">
        <v>92542589</v>
      </c>
      <c r="T1437" s="9">
        <v>98520</v>
      </c>
      <c r="U1437" s="8">
        <f t="shared" si="89"/>
        <v>98520</v>
      </c>
      <c r="V1437" s="8" t="s">
        <v>1774</v>
      </c>
      <c r="W1437" s="8" t="s">
        <v>1775</v>
      </c>
      <c r="X1437" s="8" t="s">
        <v>181</v>
      </c>
      <c r="Y1437" s="9" t="s">
        <v>183</v>
      </c>
      <c r="Z1437" s="8">
        <v>8</v>
      </c>
      <c r="AB1437" s="8" t="s">
        <v>185</v>
      </c>
      <c r="AC1437" s="8" t="s">
        <v>2073</v>
      </c>
      <c r="BF1437" s="9">
        <v>92542589</v>
      </c>
      <c r="BG1437" s="9">
        <v>98520</v>
      </c>
    </row>
    <row r="1438" spans="2:59" x14ac:dyDescent="0.35">
      <c r="B1438" s="21" t="s">
        <v>2033</v>
      </c>
      <c r="C1438" s="21" t="s">
        <v>39</v>
      </c>
      <c r="D1438" s="20" t="s">
        <v>1951</v>
      </c>
      <c r="E1438" s="9" t="str">
        <f t="shared" si="90"/>
        <v>CRN_255-3-2</v>
      </c>
      <c r="F1438" s="37" t="s">
        <v>1908</v>
      </c>
      <c r="G1438" s="8" t="s">
        <v>2070</v>
      </c>
      <c r="H1438" s="9">
        <v>200</v>
      </c>
      <c r="I1438" s="9" t="s">
        <v>1923</v>
      </c>
      <c r="J1438" s="9" t="s">
        <v>151</v>
      </c>
      <c r="K1438" s="9">
        <v>3</v>
      </c>
      <c r="L1438" s="9">
        <v>460</v>
      </c>
      <c r="M1438" s="9">
        <v>3011</v>
      </c>
      <c r="N1438" s="9">
        <v>99145528</v>
      </c>
      <c r="O1438" s="9" t="s">
        <v>1783</v>
      </c>
      <c r="P1438">
        <v>99145528</v>
      </c>
      <c r="T1438" s="9">
        <v>99567</v>
      </c>
      <c r="U1438" s="8">
        <f t="shared" si="89"/>
        <v>99567</v>
      </c>
      <c r="V1438" s="8" t="s">
        <v>1774</v>
      </c>
      <c r="W1438" s="8" t="s">
        <v>1775</v>
      </c>
      <c r="X1438" s="8" t="s">
        <v>181</v>
      </c>
      <c r="Y1438" s="9" t="s">
        <v>183</v>
      </c>
      <c r="Z1438" s="8">
        <v>8</v>
      </c>
      <c r="AB1438" s="8" t="s">
        <v>185</v>
      </c>
      <c r="AC1438" s="8" t="s">
        <v>2073</v>
      </c>
      <c r="BF1438" s="9">
        <v>99145528</v>
      </c>
      <c r="BG1438" s="9">
        <v>99567</v>
      </c>
    </row>
    <row r="1439" spans="2:59" x14ac:dyDescent="0.35">
      <c r="B1439" s="21" t="s">
        <v>2034</v>
      </c>
      <c r="C1439" s="21" t="s">
        <v>39</v>
      </c>
      <c r="D1439" s="20" t="s">
        <v>1951</v>
      </c>
      <c r="E1439" s="9" t="str">
        <f t="shared" si="90"/>
        <v>CRN_255-3-2</v>
      </c>
      <c r="F1439" s="37" t="s">
        <v>1908</v>
      </c>
      <c r="G1439" s="8" t="s">
        <v>2070</v>
      </c>
      <c r="H1439" s="9">
        <v>200</v>
      </c>
      <c r="I1439" s="9" t="s">
        <v>1923</v>
      </c>
      <c r="J1439" s="9" t="s">
        <v>154</v>
      </c>
      <c r="K1439" s="9">
        <v>3</v>
      </c>
      <c r="L1439" s="9">
        <v>460</v>
      </c>
      <c r="M1439" s="9">
        <v>3011</v>
      </c>
      <c r="N1439" s="9">
        <v>99145537</v>
      </c>
      <c r="O1439" s="9" t="s">
        <v>1783</v>
      </c>
      <c r="P1439">
        <v>99145537</v>
      </c>
      <c r="T1439" s="9">
        <v>99691</v>
      </c>
      <c r="U1439" s="8">
        <f t="shared" si="89"/>
        <v>99691</v>
      </c>
      <c r="V1439" s="8" t="s">
        <v>1774</v>
      </c>
      <c r="W1439" s="8" t="s">
        <v>1775</v>
      </c>
      <c r="X1439" s="8" t="s">
        <v>181</v>
      </c>
      <c r="Y1439" s="9" t="s">
        <v>183</v>
      </c>
      <c r="Z1439" s="8">
        <v>8</v>
      </c>
      <c r="AB1439" s="8" t="s">
        <v>185</v>
      </c>
      <c r="AC1439" s="8" t="s">
        <v>2073</v>
      </c>
      <c r="BF1439" s="9">
        <v>99145537</v>
      </c>
      <c r="BG1439" s="9">
        <v>99691</v>
      </c>
    </row>
    <row r="1440" spans="2:59" x14ac:dyDescent="0.35">
      <c r="B1440" s="21" t="s">
        <v>2035</v>
      </c>
      <c r="C1440" s="21" t="s">
        <v>39</v>
      </c>
      <c r="D1440" s="20" t="s">
        <v>1952</v>
      </c>
      <c r="E1440" s="9" t="str">
        <f t="shared" si="90"/>
        <v>CRN_255-3-1</v>
      </c>
      <c r="F1440" s="37" t="s">
        <v>1909</v>
      </c>
      <c r="G1440" s="8" t="s">
        <v>2070</v>
      </c>
      <c r="H1440" s="9">
        <v>250</v>
      </c>
      <c r="I1440" s="9" t="s">
        <v>1924</v>
      </c>
      <c r="J1440" s="9" t="s">
        <v>151</v>
      </c>
      <c r="K1440" s="9">
        <v>3</v>
      </c>
      <c r="L1440" s="9">
        <v>460</v>
      </c>
      <c r="M1440" s="9">
        <v>3256</v>
      </c>
      <c r="N1440" s="9">
        <v>92542604</v>
      </c>
      <c r="O1440" s="9" t="s">
        <v>1783</v>
      </c>
      <c r="P1440">
        <v>92542604</v>
      </c>
      <c r="T1440" s="9">
        <v>108498</v>
      </c>
      <c r="U1440" s="8">
        <f t="shared" si="89"/>
        <v>108498</v>
      </c>
      <c r="V1440" s="8" t="s">
        <v>1774</v>
      </c>
      <c r="W1440" s="8" t="s">
        <v>1775</v>
      </c>
      <c r="X1440" s="8" t="s">
        <v>181</v>
      </c>
      <c r="Y1440" s="9" t="s">
        <v>183</v>
      </c>
      <c r="Z1440" s="8">
        <v>8</v>
      </c>
      <c r="AB1440" s="8" t="s">
        <v>185</v>
      </c>
      <c r="AC1440" s="8" t="s">
        <v>2073</v>
      </c>
      <c r="BF1440" s="9">
        <v>92542604</v>
      </c>
      <c r="BG1440" s="9">
        <v>108498</v>
      </c>
    </row>
    <row r="1441" spans="2:59" x14ac:dyDescent="0.35">
      <c r="B1441" s="21" t="s">
        <v>2036</v>
      </c>
      <c r="C1441" s="21" t="s">
        <v>39</v>
      </c>
      <c r="D1441" s="20" t="s">
        <v>1952</v>
      </c>
      <c r="E1441" s="9" t="str">
        <f t="shared" si="90"/>
        <v>CRN_255-3-1</v>
      </c>
      <c r="F1441" s="37" t="s">
        <v>1909</v>
      </c>
      <c r="G1441" s="8" t="s">
        <v>2070</v>
      </c>
      <c r="H1441" s="9">
        <v>250</v>
      </c>
      <c r="I1441" s="9" t="s">
        <v>1924</v>
      </c>
      <c r="J1441" s="9" t="s">
        <v>154</v>
      </c>
      <c r="K1441" s="9">
        <v>3</v>
      </c>
      <c r="L1441" s="9">
        <v>460</v>
      </c>
      <c r="M1441" s="9">
        <v>3256</v>
      </c>
      <c r="N1441" s="9">
        <v>92542605</v>
      </c>
      <c r="O1441" s="9" t="s">
        <v>1783</v>
      </c>
      <c r="P1441">
        <v>92542605</v>
      </c>
      <c r="T1441" s="9">
        <v>108623</v>
      </c>
      <c r="U1441" s="8">
        <f t="shared" si="89"/>
        <v>108623</v>
      </c>
      <c r="V1441" s="8" t="s">
        <v>1774</v>
      </c>
      <c r="W1441" s="8" t="s">
        <v>1775</v>
      </c>
      <c r="X1441" s="8" t="s">
        <v>181</v>
      </c>
      <c r="Y1441" s="9" t="s">
        <v>183</v>
      </c>
      <c r="Z1441" s="8">
        <v>8</v>
      </c>
      <c r="AB1441" s="8" t="s">
        <v>185</v>
      </c>
      <c r="AC1441" s="8" t="s">
        <v>2073</v>
      </c>
      <c r="BF1441" s="9">
        <v>92542605</v>
      </c>
      <c r="BG1441" s="9">
        <v>108623</v>
      </c>
    </row>
    <row r="1442" spans="2:59" x14ac:dyDescent="0.35">
      <c r="B1442" s="21" t="s">
        <v>2037</v>
      </c>
      <c r="C1442" s="21" t="s">
        <v>39</v>
      </c>
      <c r="D1442" s="20" t="s">
        <v>1953</v>
      </c>
      <c r="E1442" s="9" t="str">
        <f t="shared" si="90"/>
        <v>CRN_255-3</v>
      </c>
      <c r="F1442" s="37" t="s">
        <v>408</v>
      </c>
      <c r="G1442" s="8" t="s">
        <v>2070</v>
      </c>
      <c r="H1442" s="9">
        <v>250</v>
      </c>
      <c r="I1442" s="9" t="s">
        <v>1924</v>
      </c>
      <c r="J1442" s="9" t="s">
        <v>151</v>
      </c>
      <c r="K1442" s="9">
        <v>3</v>
      </c>
      <c r="L1442" s="9">
        <v>460</v>
      </c>
      <c r="M1442" s="9">
        <v>3256</v>
      </c>
      <c r="N1442" s="9">
        <v>99145529</v>
      </c>
      <c r="O1442" s="9" t="s">
        <v>1783</v>
      </c>
      <c r="P1442">
        <v>99145529</v>
      </c>
      <c r="T1442" s="9">
        <v>117137</v>
      </c>
      <c r="U1442" s="8">
        <f t="shared" si="89"/>
        <v>117137</v>
      </c>
      <c r="V1442" s="8" t="s">
        <v>1774</v>
      </c>
      <c r="W1442" s="8" t="s">
        <v>1775</v>
      </c>
      <c r="X1442" s="8" t="s">
        <v>181</v>
      </c>
      <c r="Y1442" s="9" t="s">
        <v>183</v>
      </c>
      <c r="Z1442" s="8">
        <v>8</v>
      </c>
      <c r="AB1442" s="8" t="s">
        <v>185</v>
      </c>
      <c r="AC1442" s="8" t="s">
        <v>2073</v>
      </c>
      <c r="BF1442" s="9">
        <v>99145529</v>
      </c>
      <c r="BG1442" s="9">
        <v>117137</v>
      </c>
    </row>
    <row r="1443" spans="2:59" x14ac:dyDescent="0.35">
      <c r="B1443" s="21" t="s">
        <v>2038</v>
      </c>
      <c r="C1443" s="21" t="s">
        <v>39</v>
      </c>
      <c r="D1443" s="20" t="s">
        <v>1953</v>
      </c>
      <c r="E1443" s="9" t="str">
        <f t="shared" si="90"/>
        <v>CRN_255-3</v>
      </c>
      <c r="F1443" s="37" t="s">
        <v>408</v>
      </c>
      <c r="G1443" s="8" t="s">
        <v>2070</v>
      </c>
      <c r="H1443" s="9">
        <v>250</v>
      </c>
      <c r="I1443" s="9" t="s">
        <v>1924</v>
      </c>
      <c r="J1443" s="9" t="s">
        <v>154</v>
      </c>
      <c r="K1443" s="9">
        <v>3</v>
      </c>
      <c r="L1443" s="9">
        <v>460</v>
      </c>
      <c r="M1443" s="9">
        <v>3256</v>
      </c>
      <c r="N1443" s="9">
        <v>99145538</v>
      </c>
      <c r="O1443" s="9" t="s">
        <v>1783</v>
      </c>
      <c r="P1443">
        <v>99145538</v>
      </c>
      <c r="T1443" s="9">
        <v>117262</v>
      </c>
      <c r="U1443" s="8">
        <f t="shared" si="89"/>
        <v>117262</v>
      </c>
      <c r="V1443" s="8" t="s">
        <v>1774</v>
      </c>
      <c r="W1443" s="8" t="s">
        <v>1775</v>
      </c>
      <c r="X1443" s="8" t="s">
        <v>181</v>
      </c>
      <c r="Y1443" s="9" t="s">
        <v>183</v>
      </c>
      <c r="Z1443" s="8">
        <v>8</v>
      </c>
      <c r="AB1443" s="8" t="s">
        <v>185</v>
      </c>
      <c r="AC1443" s="8" t="s">
        <v>2073</v>
      </c>
      <c r="BF1443" s="9">
        <v>99145538</v>
      </c>
      <c r="BG1443" s="9">
        <v>117262</v>
      </c>
    </row>
    <row r="1444" spans="2:59" x14ac:dyDescent="0.35">
      <c r="B1444" s="21" t="s">
        <v>2039</v>
      </c>
      <c r="C1444" s="21" t="s">
        <v>39</v>
      </c>
      <c r="D1444" s="20" t="s">
        <v>1954</v>
      </c>
      <c r="E1444" s="9" t="str">
        <f t="shared" si="90"/>
        <v>CRN_255-4-3</v>
      </c>
      <c r="F1444" s="37" t="s">
        <v>1911</v>
      </c>
      <c r="G1444" s="8" t="s">
        <v>2070</v>
      </c>
      <c r="H1444" s="9">
        <v>250</v>
      </c>
      <c r="I1444" s="9" t="s">
        <v>1924</v>
      </c>
      <c r="J1444" s="9" t="s">
        <v>151</v>
      </c>
      <c r="K1444" s="9">
        <v>3</v>
      </c>
      <c r="L1444" s="9">
        <v>460</v>
      </c>
      <c r="M1444" s="9">
        <v>3289</v>
      </c>
      <c r="N1444" s="9">
        <v>99145530</v>
      </c>
      <c r="O1444" s="9" t="s">
        <v>1783</v>
      </c>
      <c r="P1444">
        <v>99145530</v>
      </c>
      <c r="T1444" s="9">
        <v>118309</v>
      </c>
      <c r="U1444" s="8">
        <f t="shared" si="89"/>
        <v>118309</v>
      </c>
      <c r="V1444" s="8" t="s">
        <v>1774</v>
      </c>
      <c r="W1444" s="8" t="s">
        <v>1775</v>
      </c>
      <c r="X1444" s="8" t="s">
        <v>181</v>
      </c>
      <c r="Y1444" s="9" t="s">
        <v>183</v>
      </c>
      <c r="Z1444" s="8">
        <v>8</v>
      </c>
      <c r="AB1444" s="8" t="s">
        <v>185</v>
      </c>
      <c r="AC1444" s="8" t="s">
        <v>2073</v>
      </c>
      <c r="BF1444" s="9">
        <v>99145530</v>
      </c>
      <c r="BG1444" s="9">
        <v>118309</v>
      </c>
    </row>
    <row r="1445" spans="2:59" x14ac:dyDescent="0.35">
      <c r="B1445" s="21" t="s">
        <v>2040</v>
      </c>
      <c r="C1445" s="21" t="s">
        <v>39</v>
      </c>
      <c r="D1445" s="20" t="s">
        <v>1954</v>
      </c>
      <c r="E1445" s="9" t="str">
        <f t="shared" si="90"/>
        <v>CRN_255-4-3</v>
      </c>
      <c r="F1445" s="37" t="s">
        <v>1911</v>
      </c>
      <c r="G1445" s="8" t="s">
        <v>2070</v>
      </c>
      <c r="H1445" s="9">
        <v>250</v>
      </c>
      <c r="I1445" s="9" t="s">
        <v>1924</v>
      </c>
      <c r="J1445" s="9" t="s">
        <v>154</v>
      </c>
      <c r="K1445" s="9">
        <v>3</v>
      </c>
      <c r="L1445" s="9">
        <v>460</v>
      </c>
      <c r="M1445" s="9">
        <v>3289</v>
      </c>
      <c r="N1445" s="9">
        <v>99145539</v>
      </c>
      <c r="O1445" s="9" t="s">
        <v>1783</v>
      </c>
      <c r="P1445">
        <v>99145539</v>
      </c>
      <c r="T1445" s="9">
        <v>118433</v>
      </c>
      <c r="U1445" s="8">
        <f t="shared" si="89"/>
        <v>118433</v>
      </c>
      <c r="V1445" s="8" t="s">
        <v>1774</v>
      </c>
      <c r="W1445" s="8" t="s">
        <v>1775</v>
      </c>
      <c r="X1445" s="8" t="s">
        <v>181</v>
      </c>
      <c r="Y1445" s="9" t="s">
        <v>183</v>
      </c>
      <c r="Z1445" s="8">
        <v>8</v>
      </c>
      <c r="AB1445" s="8" t="s">
        <v>185</v>
      </c>
      <c r="AC1445" s="8" t="s">
        <v>2073</v>
      </c>
      <c r="BF1445" s="9">
        <v>99145539</v>
      </c>
      <c r="BG1445" s="9">
        <v>118433</v>
      </c>
    </row>
    <row r="1446" spans="2:59" x14ac:dyDescent="0.35">
      <c r="B1446" s="21" t="s">
        <v>2041</v>
      </c>
      <c r="C1446" s="21" t="s">
        <v>39</v>
      </c>
      <c r="D1446" s="20" t="s">
        <v>1955</v>
      </c>
      <c r="E1446" s="9" t="str">
        <f t="shared" si="90"/>
        <v>CRN_255-4-2</v>
      </c>
      <c r="F1446" s="37" t="s">
        <v>1912</v>
      </c>
      <c r="G1446" s="8" t="s">
        <v>2070</v>
      </c>
      <c r="H1446" s="9">
        <v>300</v>
      </c>
      <c r="I1446" s="9" t="s">
        <v>1924</v>
      </c>
      <c r="J1446" s="9" t="s">
        <v>151</v>
      </c>
      <c r="K1446" s="9">
        <v>3</v>
      </c>
      <c r="L1446" s="9">
        <v>460</v>
      </c>
      <c r="M1446" s="9">
        <v>3597</v>
      </c>
      <c r="N1446" s="9">
        <v>92542750</v>
      </c>
      <c r="O1446" s="9" t="s">
        <v>1783</v>
      </c>
      <c r="P1446">
        <v>92542750</v>
      </c>
      <c r="T1446" s="9">
        <v>128265</v>
      </c>
      <c r="U1446" s="8">
        <f t="shared" si="89"/>
        <v>128265</v>
      </c>
      <c r="V1446" s="8" t="s">
        <v>1774</v>
      </c>
      <c r="W1446" s="8" t="s">
        <v>1775</v>
      </c>
      <c r="X1446" s="8" t="s">
        <v>181</v>
      </c>
      <c r="Y1446" s="9" t="s">
        <v>183</v>
      </c>
      <c r="Z1446" s="8">
        <v>8</v>
      </c>
      <c r="AB1446" s="8" t="s">
        <v>185</v>
      </c>
      <c r="AC1446" s="8" t="s">
        <v>2073</v>
      </c>
      <c r="BF1446" s="9">
        <v>92542750</v>
      </c>
      <c r="BG1446" s="9">
        <v>128265</v>
      </c>
    </row>
    <row r="1447" spans="2:59" x14ac:dyDescent="0.35">
      <c r="B1447" s="21" t="s">
        <v>2042</v>
      </c>
      <c r="C1447" s="21" t="s">
        <v>39</v>
      </c>
      <c r="D1447" s="20" t="s">
        <v>1955</v>
      </c>
      <c r="E1447" s="9" t="str">
        <f t="shared" si="90"/>
        <v>CRN_255-4-2</v>
      </c>
      <c r="F1447" s="37" t="s">
        <v>1912</v>
      </c>
      <c r="G1447" s="8" t="s">
        <v>2070</v>
      </c>
      <c r="H1447" s="9">
        <v>300</v>
      </c>
      <c r="I1447" s="9" t="s">
        <v>1924</v>
      </c>
      <c r="J1447" s="9" t="s">
        <v>154</v>
      </c>
      <c r="K1447" s="9">
        <v>3</v>
      </c>
      <c r="L1447" s="9">
        <v>460</v>
      </c>
      <c r="M1447" s="9">
        <v>3597</v>
      </c>
      <c r="N1447" s="9">
        <v>92542752</v>
      </c>
      <c r="O1447" s="9" t="s">
        <v>1783</v>
      </c>
      <c r="P1447">
        <v>92542752</v>
      </c>
      <c r="T1447" s="9">
        <v>128390</v>
      </c>
      <c r="U1447" s="8">
        <f t="shared" si="89"/>
        <v>128390</v>
      </c>
      <c r="V1447" s="8" t="s">
        <v>1774</v>
      </c>
      <c r="W1447" s="8" t="s">
        <v>1775</v>
      </c>
      <c r="X1447" s="8" t="s">
        <v>181</v>
      </c>
      <c r="Y1447" s="9" t="s">
        <v>183</v>
      </c>
      <c r="Z1447" s="8">
        <v>8</v>
      </c>
      <c r="AB1447" s="8" t="s">
        <v>185</v>
      </c>
      <c r="AC1447" s="8" t="s">
        <v>2073</v>
      </c>
      <c r="BF1447" s="9">
        <v>92542752</v>
      </c>
      <c r="BG1447" s="9">
        <v>128390</v>
      </c>
    </row>
    <row r="1448" spans="2:59" x14ac:dyDescent="0.35">
      <c r="B1448" s="21" t="s">
        <v>2043</v>
      </c>
      <c r="C1448" s="21" t="s">
        <v>39</v>
      </c>
      <c r="D1448" s="20" t="s">
        <v>1956</v>
      </c>
      <c r="E1448" s="9" t="str">
        <f t="shared" si="90"/>
        <v>CRN_255-4-1</v>
      </c>
      <c r="F1448" s="37" t="s">
        <v>1913</v>
      </c>
      <c r="G1448" s="8" t="s">
        <v>2070</v>
      </c>
      <c r="H1448" s="9">
        <v>300</v>
      </c>
      <c r="I1448" s="9" t="s">
        <v>1924</v>
      </c>
      <c r="J1448" s="9" t="s">
        <v>151</v>
      </c>
      <c r="K1448" s="9">
        <v>3</v>
      </c>
      <c r="L1448" s="9">
        <v>460</v>
      </c>
      <c r="M1448" s="9">
        <v>3597</v>
      </c>
      <c r="N1448" s="9">
        <v>99145531</v>
      </c>
      <c r="O1448" s="9" t="s">
        <v>1783</v>
      </c>
      <c r="P1448">
        <v>99145531</v>
      </c>
      <c r="T1448" s="9">
        <v>133683</v>
      </c>
      <c r="U1448" s="8">
        <f t="shared" si="89"/>
        <v>133683</v>
      </c>
      <c r="V1448" s="8" t="s">
        <v>1774</v>
      </c>
      <c r="W1448" s="8" t="s">
        <v>1775</v>
      </c>
      <c r="X1448" s="8" t="s">
        <v>181</v>
      </c>
      <c r="Y1448" s="9" t="s">
        <v>183</v>
      </c>
      <c r="Z1448" s="8">
        <v>8</v>
      </c>
      <c r="AB1448" s="8" t="s">
        <v>185</v>
      </c>
      <c r="AC1448" s="8" t="s">
        <v>2073</v>
      </c>
      <c r="BF1448" s="9">
        <v>99145531</v>
      </c>
      <c r="BG1448" s="9">
        <v>133683</v>
      </c>
    </row>
    <row r="1449" spans="2:59" x14ac:dyDescent="0.35">
      <c r="B1449" s="21" t="s">
        <v>2044</v>
      </c>
      <c r="C1449" s="21" t="s">
        <v>39</v>
      </c>
      <c r="D1449" s="20" t="s">
        <v>1956</v>
      </c>
      <c r="E1449" s="9" t="str">
        <f t="shared" si="90"/>
        <v>CRN_255-4-1</v>
      </c>
      <c r="F1449" s="37" t="s">
        <v>1913</v>
      </c>
      <c r="G1449" s="8" t="s">
        <v>2070</v>
      </c>
      <c r="H1449" s="9">
        <v>300</v>
      </c>
      <c r="I1449" s="9" t="s">
        <v>1924</v>
      </c>
      <c r="J1449" s="9" t="s">
        <v>154</v>
      </c>
      <c r="K1449" s="9">
        <v>3</v>
      </c>
      <c r="L1449" s="9">
        <v>460</v>
      </c>
      <c r="M1449" s="9">
        <v>3597</v>
      </c>
      <c r="N1449" s="9">
        <v>99145540</v>
      </c>
      <c r="O1449" s="9" t="s">
        <v>1783</v>
      </c>
      <c r="P1449">
        <v>99145540</v>
      </c>
      <c r="T1449" s="9">
        <v>133808</v>
      </c>
      <c r="U1449" s="8">
        <f t="shared" si="89"/>
        <v>133808</v>
      </c>
      <c r="V1449" s="8" t="s">
        <v>1774</v>
      </c>
      <c r="W1449" s="8" t="s">
        <v>1775</v>
      </c>
      <c r="X1449" s="8" t="s">
        <v>181</v>
      </c>
      <c r="Y1449" s="9" t="s">
        <v>183</v>
      </c>
      <c r="Z1449" s="8">
        <v>8</v>
      </c>
      <c r="AB1449" s="8" t="s">
        <v>185</v>
      </c>
      <c r="AC1449" s="8" t="s">
        <v>2073</v>
      </c>
      <c r="BF1449" s="9">
        <v>99145540</v>
      </c>
      <c r="BG1449" s="9">
        <v>133808</v>
      </c>
    </row>
    <row r="1450" spans="2:59" x14ac:dyDescent="0.35">
      <c r="B1450" s="21" t="s">
        <v>2045</v>
      </c>
      <c r="C1450" s="21" t="s">
        <v>39</v>
      </c>
      <c r="D1450" s="20" t="s">
        <v>1945</v>
      </c>
      <c r="E1450" s="9" t="str">
        <f t="shared" si="90"/>
        <v>CRN_255-1-1</v>
      </c>
      <c r="F1450" s="37" t="s">
        <v>1904</v>
      </c>
      <c r="G1450" s="8" t="s">
        <v>2070</v>
      </c>
      <c r="H1450" s="9">
        <v>60</v>
      </c>
      <c r="I1450" s="9" t="s">
        <v>175</v>
      </c>
      <c r="J1450" s="9" t="s">
        <v>151</v>
      </c>
      <c r="K1450" s="9">
        <v>3</v>
      </c>
      <c r="L1450" s="9" t="s">
        <v>161</v>
      </c>
      <c r="M1450" s="9">
        <v>1417</v>
      </c>
      <c r="N1450" s="9">
        <v>99145541</v>
      </c>
      <c r="O1450" s="9" t="s">
        <v>1783</v>
      </c>
      <c r="P1450">
        <v>99145541</v>
      </c>
      <c r="T1450" s="9">
        <v>39447</v>
      </c>
      <c r="U1450" s="8">
        <f t="shared" si="89"/>
        <v>39447</v>
      </c>
      <c r="V1450" s="8" t="s">
        <v>1774</v>
      </c>
      <c r="W1450" s="8" t="s">
        <v>1775</v>
      </c>
      <c r="X1450" s="8" t="s">
        <v>181</v>
      </c>
      <c r="Y1450" s="9" t="s">
        <v>182</v>
      </c>
      <c r="Z1450" s="8">
        <v>8</v>
      </c>
      <c r="AB1450" s="8" t="s">
        <v>185</v>
      </c>
      <c r="AC1450" s="8" t="s">
        <v>2073</v>
      </c>
      <c r="BF1450" s="9">
        <v>99145541</v>
      </c>
      <c r="BG1450" s="9">
        <v>39447</v>
      </c>
    </row>
    <row r="1451" spans="2:59" x14ac:dyDescent="0.35">
      <c r="B1451" s="21" t="s">
        <v>2046</v>
      </c>
      <c r="C1451" s="21" t="s">
        <v>39</v>
      </c>
      <c r="D1451" s="20" t="s">
        <v>1945</v>
      </c>
      <c r="E1451" s="9" t="str">
        <f t="shared" si="90"/>
        <v>CRN_255-1-1</v>
      </c>
      <c r="F1451" s="37" t="s">
        <v>1904</v>
      </c>
      <c r="G1451" s="8" t="s">
        <v>2070</v>
      </c>
      <c r="H1451" s="9">
        <v>60</v>
      </c>
      <c r="I1451" s="9" t="s">
        <v>175</v>
      </c>
      <c r="J1451" s="9" t="s">
        <v>154</v>
      </c>
      <c r="K1451" s="9">
        <v>3</v>
      </c>
      <c r="L1451" s="9" t="s">
        <v>161</v>
      </c>
      <c r="M1451" s="9">
        <v>1417</v>
      </c>
      <c r="N1451" s="9">
        <v>99145551</v>
      </c>
      <c r="O1451" s="9" t="s">
        <v>1783</v>
      </c>
      <c r="P1451">
        <v>99145551</v>
      </c>
      <c r="T1451" s="9">
        <v>39572</v>
      </c>
      <c r="U1451" s="8">
        <f t="shared" si="89"/>
        <v>39572</v>
      </c>
      <c r="V1451" s="8" t="s">
        <v>1774</v>
      </c>
      <c r="W1451" s="8" t="s">
        <v>1775</v>
      </c>
      <c r="X1451" s="8" t="s">
        <v>181</v>
      </c>
      <c r="Y1451" s="9" t="s">
        <v>182</v>
      </c>
      <c r="Z1451" s="8">
        <v>8</v>
      </c>
      <c r="AB1451" s="8" t="s">
        <v>185</v>
      </c>
      <c r="AC1451" s="8" t="s">
        <v>2073</v>
      </c>
      <c r="BF1451" s="9">
        <v>99145551</v>
      </c>
      <c r="BG1451" s="9">
        <v>39572</v>
      </c>
    </row>
    <row r="1452" spans="2:59" x14ac:dyDescent="0.35">
      <c r="B1452" s="21" t="s">
        <v>2047</v>
      </c>
      <c r="C1452" s="21" t="s">
        <v>39</v>
      </c>
      <c r="D1452" s="20" t="s">
        <v>1946</v>
      </c>
      <c r="E1452" s="9" t="str">
        <f t="shared" si="90"/>
        <v>CRN_255-1</v>
      </c>
      <c r="F1452" s="37" t="s">
        <v>433</v>
      </c>
      <c r="G1452" s="8" t="s">
        <v>2070</v>
      </c>
      <c r="H1452" s="9">
        <v>100</v>
      </c>
      <c r="I1452" s="9" t="s">
        <v>1691</v>
      </c>
      <c r="J1452" s="9" t="s">
        <v>151</v>
      </c>
      <c r="K1452" s="9">
        <v>3</v>
      </c>
      <c r="L1452" s="9">
        <v>460</v>
      </c>
      <c r="M1452" s="9">
        <v>1798</v>
      </c>
      <c r="N1452" s="9">
        <v>99145542</v>
      </c>
      <c r="O1452" s="9" t="s">
        <v>1783</v>
      </c>
      <c r="P1452">
        <v>99145542</v>
      </c>
      <c r="T1452" s="9">
        <v>52918</v>
      </c>
      <c r="U1452" s="8">
        <f t="shared" si="89"/>
        <v>52918</v>
      </c>
      <c r="V1452" s="8" t="s">
        <v>1774</v>
      </c>
      <c r="W1452" s="8" t="s">
        <v>1775</v>
      </c>
      <c r="X1452" s="8" t="s">
        <v>181</v>
      </c>
      <c r="Y1452" s="9" t="s">
        <v>182</v>
      </c>
      <c r="Z1452" s="8">
        <v>8</v>
      </c>
      <c r="AB1452" s="8" t="s">
        <v>185</v>
      </c>
      <c r="AC1452" s="8" t="s">
        <v>2073</v>
      </c>
      <c r="BF1452" s="9">
        <v>99145542</v>
      </c>
      <c r="BG1452" s="9">
        <v>52918</v>
      </c>
    </row>
    <row r="1453" spans="2:59" x14ac:dyDescent="0.35">
      <c r="B1453" s="21" t="s">
        <v>2048</v>
      </c>
      <c r="C1453" s="21" t="s">
        <v>39</v>
      </c>
      <c r="D1453" s="20" t="s">
        <v>1946</v>
      </c>
      <c r="E1453" s="9" t="str">
        <f t="shared" si="90"/>
        <v>CRN_255-1</v>
      </c>
      <c r="F1453" s="37" t="s">
        <v>433</v>
      </c>
      <c r="G1453" s="8" t="s">
        <v>2070</v>
      </c>
      <c r="H1453" s="9">
        <v>100</v>
      </c>
      <c r="I1453" s="9" t="s">
        <v>1691</v>
      </c>
      <c r="J1453" s="9" t="s">
        <v>154</v>
      </c>
      <c r="K1453" s="9">
        <v>3</v>
      </c>
      <c r="L1453" s="9">
        <v>460</v>
      </c>
      <c r="M1453" s="9">
        <v>1798</v>
      </c>
      <c r="N1453" s="9">
        <v>99145552</v>
      </c>
      <c r="O1453" s="9" t="s">
        <v>1783</v>
      </c>
      <c r="P1453">
        <v>99145552</v>
      </c>
      <c r="T1453" s="9">
        <v>53043</v>
      </c>
      <c r="U1453" s="8">
        <f t="shared" si="89"/>
        <v>53043</v>
      </c>
      <c r="V1453" s="8" t="s">
        <v>1774</v>
      </c>
      <c r="W1453" s="8" t="s">
        <v>1775</v>
      </c>
      <c r="X1453" s="8" t="s">
        <v>181</v>
      </c>
      <c r="Y1453" s="9" t="s">
        <v>182</v>
      </c>
      <c r="Z1453" s="8">
        <v>8</v>
      </c>
      <c r="AB1453" s="8" t="s">
        <v>185</v>
      </c>
      <c r="AC1453" s="8" t="s">
        <v>2073</v>
      </c>
      <c r="BF1453" s="9">
        <v>99145552</v>
      </c>
      <c r="BG1453" s="9">
        <v>53043</v>
      </c>
    </row>
    <row r="1454" spans="2:59" x14ac:dyDescent="0.35">
      <c r="B1454" s="21" t="s">
        <v>2049</v>
      </c>
      <c r="C1454" s="21" t="s">
        <v>39</v>
      </c>
      <c r="D1454" s="20" t="s">
        <v>1947</v>
      </c>
      <c r="E1454" s="9" t="str">
        <f t="shared" si="90"/>
        <v>CRN_255-2-2</v>
      </c>
      <c r="F1454" s="37" t="s">
        <v>1905</v>
      </c>
      <c r="G1454" s="8" t="s">
        <v>2070</v>
      </c>
      <c r="H1454" s="9">
        <v>125</v>
      </c>
      <c r="I1454" s="9" t="s">
        <v>1692</v>
      </c>
      <c r="J1454" s="9" t="s">
        <v>151</v>
      </c>
      <c r="K1454" s="9">
        <v>3</v>
      </c>
      <c r="L1454" s="9">
        <v>460</v>
      </c>
      <c r="M1454" s="9">
        <v>2366</v>
      </c>
      <c r="N1454" s="9">
        <v>99145543</v>
      </c>
      <c r="O1454" s="9" t="s">
        <v>1783</v>
      </c>
      <c r="P1454">
        <v>99145543</v>
      </c>
      <c r="T1454" s="9">
        <v>66681</v>
      </c>
      <c r="U1454" s="8">
        <f t="shared" si="89"/>
        <v>66681</v>
      </c>
      <c r="V1454" s="8" t="s">
        <v>1774</v>
      </c>
      <c r="W1454" s="8" t="s">
        <v>1775</v>
      </c>
      <c r="X1454" s="8" t="s">
        <v>181</v>
      </c>
      <c r="Y1454" s="9" t="s">
        <v>182</v>
      </c>
      <c r="Z1454" s="8">
        <v>8</v>
      </c>
      <c r="AB1454" s="8" t="s">
        <v>185</v>
      </c>
      <c r="AC1454" s="8" t="s">
        <v>2073</v>
      </c>
      <c r="BF1454" s="9">
        <v>99145543</v>
      </c>
      <c r="BG1454" s="9">
        <v>66681</v>
      </c>
    </row>
    <row r="1455" spans="2:59" x14ac:dyDescent="0.35">
      <c r="B1455" s="21" t="s">
        <v>2050</v>
      </c>
      <c r="C1455" s="21" t="s">
        <v>39</v>
      </c>
      <c r="D1455" s="20" t="s">
        <v>1947</v>
      </c>
      <c r="E1455" s="9" t="str">
        <f t="shared" si="90"/>
        <v>CRN_255-2-2</v>
      </c>
      <c r="F1455" s="37" t="s">
        <v>1905</v>
      </c>
      <c r="G1455" s="8" t="s">
        <v>2070</v>
      </c>
      <c r="H1455" s="9">
        <v>125</v>
      </c>
      <c r="I1455" s="9" t="s">
        <v>1692</v>
      </c>
      <c r="J1455" s="9" t="s">
        <v>154</v>
      </c>
      <c r="K1455" s="9">
        <v>3</v>
      </c>
      <c r="L1455" s="9">
        <v>460</v>
      </c>
      <c r="M1455" s="9">
        <v>2366</v>
      </c>
      <c r="N1455" s="9">
        <v>99145553</v>
      </c>
      <c r="O1455" s="9" t="s">
        <v>1783</v>
      </c>
      <c r="P1455">
        <v>99145553</v>
      </c>
      <c r="T1455" s="9">
        <v>66806</v>
      </c>
      <c r="U1455" s="8">
        <f t="shared" si="89"/>
        <v>66806</v>
      </c>
      <c r="V1455" s="8" t="s">
        <v>1774</v>
      </c>
      <c r="W1455" s="8" t="s">
        <v>1775</v>
      </c>
      <c r="X1455" s="8" t="s">
        <v>181</v>
      </c>
      <c r="Y1455" s="9" t="s">
        <v>182</v>
      </c>
      <c r="Z1455" s="8">
        <v>8</v>
      </c>
      <c r="AB1455" s="8" t="s">
        <v>185</v>
      </c>
      <c r="AC1455" s="8" t="s">
        <v>2073</v>
      </c>
      <c r="BF1455" s="9">
        <v>99145553</v>
      </c>
      <c r="BG1455" s="9">
        <v>66806</v>
      </c>
    </row>
    <row r="1456" spans="2:59" x14ac:dyDescent="0.35">
      <c r="B1456" s="21" t="s">
        <v>2051</v>
      </c>
      <c r="C1456" s="21" t="s">
        <v>39</v>
      </c>
      <c r="D1456" s="20" t="s">
        <v>1948</v>
      </c>
      <c r="E1456" s="9" t="str">
        <f t="shared" si="90"/>
        <v>CRN_255-2-1</v>
      </c>
      <c r="F1456" s="37" t="s">
        <v>1906</v>
      </c>
      <c r="G1456" s="8" t="s">
        <v>2070</v>
      </c>
      <c r="H1456" s="9">
        <v>150</v>
      </c>
      <c r="I1456" s="9" t="s">
        <v>1693</v>
      </c>
      <c r="J1456" s="9" t="s">
        <v>151</v>
      </c>
      <c r="K1456" s="9">
        <v>3</v>
      </c>
      <c r="L1456" s="9">
        <v>460</v>
      </c>
      <c r="M1456" s="9">
        <v>2480</v>
      </c>
      <c r="N1456" s="9">
        <v>99145544</v>
      </c>
      <c r="O1456" s="9" t="s">
        <v>1783</v>
      </c>
      <c r="P1456">
        <v>99145544</v>
      </c>
      <c r="T1456" s="9">
        <v>80738</v>
      </c>
      <c r="U1456" s="8">
        <f t="shared" si="89"/>
        <v>80738</v>
      </c>
      <c r="V1456" s="8" t="s">
        <v>1774</v>
      </c>
      <c r="W1456" s="8" t="s">
        <v>1775</v>
      </c>
      <c r="X1456" s="8" t="s">
        <v>181</v>
      </c>
      <c r="Y1456" s="9" t="s">
        <v>182</v>
      </c>
      <c r="Z1456" s="8">
        <v>8</v>
      </c>
      <c r="AB1456" s="8" t="s">
        <v>185</v>
      </c>
      <c r="AC1456" s="8" t="s">
        <v>2073</v>
      </c>
      <c r="BF1456" s="9">
        <v>99145544</v>
      </c>
      <c r="BG1456" s="9">
        <v>80738</v>
      </c>
    </row>
    <row r="1457" spans="2:59" x14ac:dyDescent="0.35">
      <c r="B1457" s="21" t="s">
        <v>2052</v>
      </c>
      <c r="C1457" s="21" t="s">
        <v>39</v>
      </c>
      <c r="D1457" s="20" t="s">
        <v>1948</v>
      </c>
      <c r="E1457" s="9" t="str">
        <f t="shared" si="90"/>
        <v>CRN_255-2-1</v>
      </c>
      <c r="F1457" s="37" t="s">
        <v>1906</v>
      </c>
      <c r="G1457" s="8" t="s">
        <v>2070</v>
      </c>
      <c r="H1457" s="9">
        <v>150</v>
      </c>
      <c r="I1457" s="9" t="s">
        <v>1693</v>
      </c>
      <c r="J1457" s="9" t="s">
        <v>154</v>
      </c>
      <c r="K1457" s="9">
        <v>3</v>
      </c>
      <c r="L1457" s="9">
        <v>460</v>
      </c>
      <c r="M1457" s="9">
        <v>2480</v>
      </c>
      <c r="N1457" s="9">
        <v>99145554</v>
      </c>
      <c r="O1457" s="9" t="s">
        <v>1783</v>
      </c>
      <c r="P1457">
        <v>99145554</v>
      </c>
      <c r="T1457" s="9">
        <v>80863</v>
      </c>
      <c r="U1457" s="8">
        <f t="shared" si="89"/>
        <v>80863</v>
      </c>
      <c r="V1457" s="8" t="s">
        <v>1774</v>
      </c>
      <c r="W1457" s="8" t="s">
        <v>1775</v>
      </c>
      <c r="X1457" s="8" t="s">
        <v>181</v>
      </c>
      <c r="Y1457" s="9" t="s">
        <v>182</v>
      </c>
      <c r="Z1457" s="8">
        <v>8</v>
      </c>
      <c r="AB1457" s="8" t="s">
        <v>185</v>
      </c>
      <c r="AC1457" s="8" t="s">
        <v>2073</v>
      </c>
      <c r="BF1457" s="9">
        <v>99145554</v>
      </c>
      <c r="BG1457" s="9">
        <v>80863</v>
      </c>
    </row>
    <row r="1458" spans="2:59" x14ac:dyDescent="0.35">
      <c r="B1458" s="21" t="s">
        <v>2053</v>
      </c>
      <c r="C1458" s="21" t="s">
        <v>39</v>
      </c>
      <c r="D1458" s="20" t="s">
        <v>1949</v>
      </c>
      <c r="E1458" s="9" t="str">
        <f t="shared" si="90"/>
        <v>CRN_255-2</v>
      </c>
      <c r="F1458" s="37" t="s">
        <v>407</v>
      </c>
      <c r="G1458" s="8" t="s">
        <v>2070</v>
      </c>
      <c r="H1458" s="9">
        <v>200</v>
      </c>
      <c r="I1458" s="9" t="s">
        <v>1923</v>
      </c>
      <c r="J1458" s="9" t="s">
        <v>151</v>
      </c>
      <c r="K1458" s="9">
        <v>3</v>
      </c>
      <c r="L1458" s="9">
        <v>460</v>
      </c>
      <c r="M1458" s="9">
        <v>2977</v>
      </c>
      <c r="N1458" s="9">
        <v>99145545</v>
      </c>
      <c r="O1458" s="9" t="s">
        <v>1783</v>
      </c>
      <c r="P1458">
        <v>99145545</v>
      </c>
      <c r="T1458" s="9">
        <v>89084</v>
      </c>
      <c r="U1458" s="8">
        <f t="shared" si="89"/>
        <v>89084</v>
      </c>
      <c r="V1458" s="8" t="s">
        <v>1774</v>
      </c>
      <c r="W1458" s="8" t="s">
        <v>1775</v>
      </c>
      <c r="X1458" s="8" t="s">
        <v>181</v>
      </c>
      <c r="Y1458" s="9" t="s">
        <v>182</v>
      </c>
      <c r="Z1458" s="8">
        <v>8</v>
      </c>
      <c r="AB1458" s="8" t="s">
        <v>185</v>
      </c>
      <c r="AC1458" s="8" t="s">
        <v>2073</v>
      </c>
      <c r="BF1458" s="9">
        <v>99145545</v>
      </c>
      <c r="BG1458" s="9">
        <v>89084</v>
      </c>
    </row>
    <row r="1459" spans="2:59" x14ac:dyDescent="0.35">
      <c r="B1459" s="21" t="s">
        <v>2054</v>
      </c>
      <c r="C1459" s="21" t="s">
        <v>39</v>
      </c>
      <c r="D1459" s="20" t="s">
        <v>1949</v>
      </c>
      <c r="E1459" s="9" t="str">
        <f t="shared" si="90"/>
        <v>CRN_255-2</v>
      </c>
      <c r="F1459" s="37" t="s">
        <v>407</v>
      </c>
      <c r="G1459" s="8" t="s">
        <v>2070</v>
      </c>
      <c r="H1459" s="9">
        <v>200</v>
      </c>
      <c r="I1459" s="9" t="s">
        <v>1923</v>
      </c>
      <c r="J1459" s="9" t="s">
        <v>154</v>
      </c>
      <c r="K1459" s="9">
        <v>3</v>
      </c>
      <c r="L1459" s="9">
        <v>460</v>
      </c>
      <c r="M1459" s="9">
        <v>2977</v>
      </c>
      <c r="N1459" s="9">
        <v>99145555</v>
      </c>
      <c r="O1459" s="9" t="s">
        <v>1783</v>
      </c>
      <c r="P1459">
        <v>99145555</v>
      </c>
      <c r="T1459" s="9">
        <v>89209</v>
      </c>
      <c r="U1459" s="8">
        <f t="shared" si="89"/>
        <v>89209</v>
      </c>
      <c r="V1459" s="8" t="s">
        <v>1774</v>
      </c>
      <c r="W1459" s="8" t="s">
        <v>1775</v>
      </c>
      <c r="X1459" s="8" t="s">
        <v>181</v>
      </c>
      <c r="Y1459" s="9" t="s">
        <v>182</v>
      </c>
      <c r="Z1459" s="8">
        <v>8</v>
      </c>
      <c r="AB1459" s="8" t="s">
        <v>185</v>
      </c>
      <c r="AC1459" s="8" t="s">
        <v>2073</v>
      </c>
      <c r="BF1459" s="9">
        <v>99145555</v>
      </c>
      <c r="BG1459" s="9">
        <v>89209</v>
      </c>
    </row>
    <row r="1460" spans="2:59" x14ac:dyDescent="0.35">
      <c r="B1460" s="21" t="s">
        <v>2055</v>
      </c>
      <c r="C1460" s="21" t="s">
        <v>39</v>
      </c>
      <c r="D1460" s="20" t="s">
        <v>1950</v>
      </c>
      <c r="E1460" s="9" t="str">
        <f t="shared" si="90"/>
        <v>CRN_255-3-3</v>
      </c>
      <c r="F1460" s="37" t="s">
        <v>1907</v>
      </c>
      <c r="G1460" s="8" t="s">
        <v>2070</v>
      </c>
      <c r="H1460" s="9">
        <v>200</v>
      </c>
      <c r="I1460" s="9" t="s">
        <v>1923</v>
      </c>
      <c r="J1460" s="9" t="s">
        <v>151</v>
      </c>
      <c r="K1460" s="9">
        <v>3</v>
      </c>
      <c r="L1460" s="9">
        <v>460</v>
      </c>
      <c r="M1460" s="9">
        <v>3011</v>
      </c>
      <c r="N1460" s="9">
        <v>92542600</v>
      </c>
      <c r="O1460" s="9" t="s">
        <v>1783</v>
      </c>
      <c r="P1460">
        <v>92542600</v>
      </c>
      <c r="T1460" s="9">
        <v>100065</v>
      </c>
      <c r="U1460" s="8">
        <f t="shared" si="89"/>
        <v>100065</v>
      </c>
      <c r="V1460" s="8" t="s">
        <v>1774</v>
      </c>
      <c r="W1460" s="8" t="s">
        <v>1775</v>
      </c>
      <c r="X1460" s="8" t="s">
        <v>181</v>
      </c>
      <c r="Y1460" s="9" t="s">
        <v>182</v>
      </c>
      <c r="Z1460" s="8">
        <v>8</v>
      </c>
      <c r="AB1460" s="8" t="s">
        <v>185</v>
      </c>
      <c r="AC1460" s="8" t="s">
        <v>2073</v>
      </c>
      <c r="BF1460" s="9">
        <v>92542600</v>
      </c>
      <c r="BG1460" s="9">
        <v>100065</v>
      </c>
    </row>
    <row r="1461" spans="2:59" x14ac:dyDescent="0.35">
      <c r="B1461" s="21" t="s">
        <v>2056</v>
      </c>
      <c r="C1461" s="21" t="s">
        <v>39</v>
      </c>
      <c r="D1461" s="20" t="s">
        <v>1950</v>
      </c>
      <c r="E1461" s="9" t="str">
        <f t="shared" si="90"/>
        <v>CRN_255-3-3</v>
      </c>
      <c r="F1461" s="37" t="s">
        <v>1907</v>
      </c>
      <c r="G1461" s="8" t="s">
        <v>2070</v>
      </c>
      <c r="H1461" s="9">
        <v>200</v>
      </c>
      <c r="I1461" s="9" t="s">
        <v>1923</v>
      </c>
      <c r="J1461" s="9" t="s">
        <v>154</v>
      </c>
      <c r="K1461" s="9">
        <v>3</v>
      </c>
      <c r="L1461" s="9">
        <v>460</v>
      </c>
      <c r="M1461" s="9">
        <v>3011</v>
      </c>
      <c r="N1461" s="9">
        <v>92542601</v>
      </c>
      <c r="O1461" s="9" t="s">
        <v>1783</v>
      </c>
      <c r="P1461">
        <v>92542601</v>
      </c>
      <c r="T1461" s="9">
        <v>100190</v>
      </c>
      <c r="U1461" s="8">
        <f t="shared" si="89"/>
        <v>100190</v>
      </c>
      <c r="V1461" s="8" t="s">
        <v>1774</v>
      </c>
      <c r="W1461" s="8" t="s">
        <v>1775</v>
      </c>
      <c r="X1461" s="8" t="s">
        <v>181</v>
      </c>
      <c r="Y1461" s="9" t="s">
        <v>182</v>
      </c>
      <c r="Z1461" s="8">
        <v>8</v>
      </c>
      <c r="AB1461" s="8" t="s">
        <v>185</v>
      </c>
      <c r="AC1461" s="8" t="s">
        <v>2073</v>
      </c>
      <c r="BF1461" s="9">
        <v>92542601</v>
      </c>
      <c r="BG1461" s="9">
        <v>100190</v>
      </c>
    </row>
    <row r="1462" spans="2:59" x14ac:dyDescent="0.35">
      <c r="B1462" s="21" t="s">
        <v>2057</v>
      </c>
      <c r="C1462" s="21" t="s">
        <v>39</v>
      </c>
      <c r="D1462" s="20" t="s">
        <v>1951</v>
      </c>
      <c r="E1462" s="9" t="str">
        <f t="shared" si="90"/>
        <v>CRN_255-3-2</v>
      </c>
      <c r="F1462" s="37" t="s">
        <v>1908</v>
      </c>
      <c r="G1462" s="8" t="s">
        <v>2070</v>
      </c>
      <c r="H1462" s="9">
        <v>200</v>
      </c>
      <c r="I1462" s="9" t="s">
        <v>1923</v>
      </c>
      <c r="J1462" s="9" t="s">
        <v>151</v>
      </c>
      <c r="K1462" s="9">
        <v>3</v>
      </c>
      <c r="L1462" s="9">
        <v>460</v>
      </c>
      <c r="M1462" s="9">
        <v>3011</v>
      </c>
      <c r="N1462" s="9">
        <v>99145546</v>
      </c>
      <c r="O1462" s="9" t="s">
        <v>1783</v>
      </c>
      <c r="P1462">
        <v>99145546</v>
      </c>
      <c r="T1462" s="9">
        <v>101237</v>
      </c>
      <c r="U1462" s="8">
        <f t="shared" si="89"/>
        <v>101237</v>
      </c>
      <c r="V1462" s="8" t="s">
        <v>1774</v>
      </c>
      <c r="W1462" s="8" t="s">
        <v>1775</v>
      </c>
      <c r="X1462" s="8" t="s">
        <v>181</v>
      </c>
      <c r="Y1462" s="9" t="s">
        <v>182</v>
      </c>
      <c r="Z1462" s="8">
        <v>8</v>
      </c>
      <c r="AB1462" s="8" t="s">
        <v>185</v>
      </c>
      <c r="AC1462" s="8" t="s">
        <v>2073</v>
      </c>
      <c r="BF1462" s="9">
        <v>99145546</v>
      </c>
      <c r="BG1462" s="9">
        <v>101237</v>
      </c>
    </row>
    <row r="1463" spans="2:59" x14ac:dyDescent="0.35">
      <c r="B1463" s="21" t="s">
        <v>2058</v>
      </c>
      <c r="C1463" s="21" t="s">
        <v>39</v>
      </c>
      <c r="D1463" s="20" t="s">
        <v>1951</v>
      </c>
      <c r="E1463" s="9" t="str">
        <f t="shared" si="90"/>
        <v>CRN_255-3-2</v>
      </c>
      <c r="F1463" s="37" t="s">
        <v>1908</v>
      </c>
      <c r="G1463" s="8" t="s">
        <v>2070</v>
      </c>
      <c r="H1463" s="9">
        <v>200</v>
      </c>
      <c r="I1463" s="9" t="s">
        <v>1923</v>
      </c>
      <c r="J1463" s="9" t="s">
        <v>154</v>
      </c>
      <c r="K1463" s="9">
        <v>3</v>
      </c>
      <c r="L1463" s="9">
        <v>460</v>
      </c>
      <c r="M1463" s="9">
        <v>3011</v>
      </c>
      <c r="N1463" s="9">
        <v>99145556</v>
      </c>
      <c r="O1463" s="9" t="s">
        <v>1783</v>
      </c>
      <c r="P1463">
        <v>99145556</v>
      </c>
      <c r="T1463" s="9">
        <v>101361</v>
      </c>
      <c r="U1463" s="8">
        <f t="shared" si="89"/>
        <v>101361</v>
      </c>
      <c r="V1463" s="8" t="s">
        <v>1774</v>
      </c>
      <c r="W1463" s="8" t="s">
        <v>1775</v>
      </c>
      <c r="X1463" s="8" t="s">
        <v>181</v>
      </c>
      <c r="Y1463" s="9" t="s">
        <v>182</v>
      </c>
      <c r="Z1463" s="8">
        <v>8</v>
      </c>
      <c r="AB1463" s="8" t="s">
        <v>185</v>
      </c>
      <c r="AC1463" s="8" t="s">
        <v>2073</v>
      </c>
      <c r="BF1463" s="9">
        <v>99145556</v>
      </c>
      <c r="BG1463" s="9">
        <v>101361</v>
      </c>
    </row>
    <row r="1464" spans="2:59" x14ac:dyDescent="0.35">
      <c r="B1464" s="21" t="s">
        <v>2059</v>
      </c>
      <c r="C1464" s="21" t="s">
        <v>39</v>
      </c>
      <c r="D1464" s="20" t="s">
        <v>1952</v>
      </c>
      <c r="E1464" s="9" t="str">
        <f t="shared" si="90"/>
        <v>CRN_255-3-1</v>
      </c>
      <c r="F1464" s="37" t="s">
        <v>1909</v>
      </c>
      <c r="G1464" s="8" t="s">
        <v>2070</v>
      </c>
      <c r="H1464" s="9">
        <v>250</v>
      </c>
      <c r="I1464" s="9" t="s">
        <v>1924</v>
      </c>
      <c r="J1464" s="9" t="s">
        <v>151</v>
      </c>
      <c r="K1464" s="9">
        <v>3</v>
      </c>
      <c r="L1464" s="9">
        <v>460</v>
      </c>
      <c r="M1464" s="9">
        <v>3256</v>
      </c>
      <c r="N1464" s="9">
        <v>92542606</v>
      </c>
      <c r="O1464" s="9" t="s">
        <v>1783</v>
      </c>
      <c r="P1464">
        <v>92542606</v>
      </c>
      <c r="T1464" s="9">
        <v>110168</v>
      </c>
      <c r="U1464" s="8">
        <f t="shared" si="89"/>
        <v>110168</v>
      </c>
      <c r="V1464" s="8" t="s">
        <v>1774</v>
      </c>
      <c r="W1464" s="8" t="s">
        <v>1775</v>
      </c>
      <c r="X1464" s="8" t="s">
        <v>181</v>
      </c>
      <c r="Y1464" s="9" t="s">
        <v>182</v>
      </c>
      <c r="Z1464" s="8">
        <v>8</v>
      </c>
      <c r="AB1464" s="8" t="s">
        <v>185</v>
      </c>
      <c r="AC1464" s="8" t="s">
        <v>2073</v>
      </c>
      <c r="BF1464" s="9">
        <v>92542606</v>
      </c>
      <c r="BG1464" s="9">
        <v>110168</v>
      </c>
    </row>
    <row r="1465" spans="2:59" x14ac:dyDescent="0.35">
      <c r="B1465" s="21" t="s">
        <v>2060</v>
      </c>
      <c r="C1465" s="21" t="s">
        <v>39</v>
      </c>
      <c r="D1465" s="20" t="s">
        <v>1952</v>
      </c>
      <c r="E1465" s="9" t="str">
        <f t="shared" si="90"/>
        <v>CRN_255-3-1</v>
      </c>
      <c r="F1465" s="37" t="s">
        <v>1909</v>
      </c>
      <c r="G1465" s="8" t="s">
        <v>2070</v>
      </c>
      <c r="H1465" s="9">
        <v>250</v>
      </c>
      <c r="I1465" s="9" t="s">
        <v>1924</v>
      </c>
      <c r="J1465" s="9" t="s">
        <v>154</v>
      </c>
      <c r="K1465" s="9">
        <v>3</v>
      </c>
      <c r="L1465" s="9">
        <v>460</v>
      </c>
      <c r="M1465" s="9">
        <v>3256</v>
      </c>
      <c r="N1465" s="9">
        <v>92542607</v>
      </c>
      <c r="O1465" s="9" t="s">
        <v>1783</v>
      </c>
      <c r="P1465">
        <v>92542607</v>
      </c>
      <c r="T1465" s="9">
        <v>110293</v>
      </c>
      <c r="U1465" s="8">
        <f t="shared" si="89"/>
        <v>110293</v>
      </c>
      <c r="V1465" s="8" t="s">
        <v>1774</v>
      </c>
      <c r="W1465" s="8" t="s">
        <v>1775</v>
      </c>
      <c r="X1465" s="8" t="s">
        <v>181</v>
      </c>
      <c r="Y1465" s="9" t="s">
        <v>182</v>
      </c>
      <c r="Z1465" s="8">
        <v>8</v>
      </c>
      <c r="AB1465" s="8" t="s">
        <v>185</v>
      </c>
      <c r="AC1465" s="8" t="s">
        <v>2073</v>
      </c>
      <c r="BF1465" s="9">
        <v>92542607</v>
      </c>
      <c r="BG1465" s="9">
        <v>110293</v>
      </c>
    </row>
    <row r="1466" spans="2:59" x14ac:dyDescent="0.35">
      <c r="B1466" s="21" t="s">
        <v>2061</v>
      </c>
      <c r="C1466" s="21" t="s">
        <v>39</v>
      </c>
      <c r="D1466" s="20" t="s">
        <v>1953</v>
      </c>
      <c r="E1466" s="9" t="str">
        <f t="shared" si="90"/>
        <v>CRN_255-3</v>
      </c>
      <c r="F1466" s="37" t="s">
        <v>408</v>
      </c>
      <c r="G1466" s="8" t="s">
        <v>2070</v>
      </c>
      <c r="H1466" s="9">
        <v>250</v>
      </c>
      <c r="I1466" s="9" t="s">
        <v>1924</v>
      </c>
      <c r="J1466" s="9" t="s">
        <v>151</v>
      </c>
      <c r="K1466" s="9">
        <v>3</v>
      </c>
      <c r="L1466" s="9">
        <v>460</v>
      </c>
      <c r="M1466" s="9">
        <v>3256</v>
      </c>
      <c r="N1466" s="9">
        <v>99145548</v>
      </c>
      <c r="O1466" s="9" t="s">
        <v>1783</v>
      </c>
      <c r="P1466">
        <v>99145548</v>
      </c>
      <c r="T1466" s="9">
        <v>118807</v>
      </c>
      <c r="U1466" s="8">
        <f t="shared" si="89"/>
        <v>118807</v>
      </c>
      <c r="V1466" s="8" t="s">
        <v>1774</v>
      </c>
      <c r="W1466" s="8" t="s">
        <v>1775</v>
      </c>
      <c r="X1466" s="8" t="s">
        <v>181</v>
      </c>
      <c r="Y1466" s="9" t="s">
        <v>182</v>
      </c>
      <c r="Z1466" s="8">
        <v>8</v>
      </c>
      <c r="AB1466" s="8" t="s">
        <v>185</v>
      </c>
      <c r="AC1466" s="8" t="s">
        <v>2073</v>
      </c>
      <c r="BF1466" s="9">
        <v>99145548</v>
      </c>
      <c r="BG1466" s="9">
        <v>118807</v>
      </c>
    </row>
    <row r="1467" spans="2:59" x14ac:dyDescent="0.35">
      <c r="B1467" s="21" t="s">
        <v>2062</v>
      </c>
      <c r="C1467" s="21" t="s">
        <v>39</v>
      </c>
      <c r="D1467" s="20" t="s">
        <v>1953</v>
      </c>
      <c r="E1467" s="9" t="str">
        <f t="shared" si="90"/>
        <v>CRN_255-3</v>
      </c>
      <c r="F1467" s="37" t="s">
        <v>408</v>
      </c>
      <c r="G1467" s="8" t="s">
        <v>2070</v>
      </c>
      <c r="H1467" s="9">
        <v>250</v>
      </c>
      <c r="I1467" s="9" t="s">
        <v>1924</v>
      </c>
      <c r="J1467" s="9" t="s">
        <v>154</v>
      </c>
      <c r="K1467" s="9">
        <v>3</v>
      </c>
      <c r="L1467" s="9">
        <v>460</v>
      </c>
      <c r="M1467" s="9">
        <v>3256</v>
      </c>
      <c r="N1467" s="9">
        <v>99145557</v>
      </c>
      <c r="O1467" s="9" t="s">
        <v>1783</v>
      </c>
      <c r="P1467">
        <v>99145557</v>
      </c>
      <c r="T1467" s="9">
        <v>118932</v>
      </c>
      <c r="U1467" s="8">
        <f t="shared" si="89"/>
        <v>118932</v>
      </c>
      <c r="V1467" s="8" t="s">
        <v>1774</v>
      </c>
      <c r="W1467" s="8" t="s">
        <v>1775</v>
      </c>
      <c r="X1467" s="8" t="s">
        <v>181</v>
      </c>
      <c r="Y1467" s="9" t="s">
        <v>182</v>
      </c>
      <c r="Z1467" s="8">
        <v>8</v>
      </c>
      <c r="AB1467" s="8" t="s">
        <v>185</v>
      </c>
      <c r="AC1467" s="8" t="s">
        <v>2073</v>
      </c>
      <c r="BF1467" s="9">
        <v>99145557</v>
      </c>
      <c r="BG1467" s="9">
        <v>118932</v>
      </c>
    </row>
    <row r="1468" spans="2:59" x14ac:dyDescent="0.35">
      <c r="B1468" s="21" t="s">
        <v>2063</v>
      </c>
      <c r="C1468" s="21" t="s">
        <v>39</v>
      </c>
      <c r="D1468" s="20" t="s">
        <v>1954</v>
      </c>
      <c r="E1468" s="9" t="str">
        <f t="shared" si="90"/>
        <v>CRN_255-4-3</v>
      </c>
      <c r="F1468" s="37" t="s">
        <v>1911</v>
      </c>
      <c r="G1468" s="8" t="s">
        <v>2070</v>
      </c>
      <c r="H1468" s="9">
        <v>250</v>
      </c>
      <c r="I1468" s="9" t="s">
        <v>1924</v>
      </c>
      <c r="J1468" s="9" t="s">
        <v>151</v>
      </c>
      <c r="K1468" s="9">
        <v>3</v>
      </c>
      <c r="L1468" s="9">
        <v>460</v>
      </c>
      <c r="M1468" s="9">
        <v>3289</v>
      </c>
      <c r="N1468" s="9">
        <v>99145549</v>
      </c>
      <c r="O1468" s="9" t="s">
        <v>1783</v>
      </c>
      <c r="P1468">
        <v>99145549</v>
      </c>
      <c r="T1468" s="9">
        <v>119979</v>
      </c>
      <c r="U1468" s="8">
        <f t="shared" si="89"/>
        <v>119979</v>
      </c>
      <c r="V1468" s="8" t="s">
        <v>1774</v>
      </c>
      <c r="W1468" s="8" t="s">
        <v>1775</v>
      </c>
      <c r="X1468" s="8" t="s">
        <v>181</v>
      </c>
      <c r="Y1468" s="9" t="s">
        <v>182</v>
      </c>
      <c r="Z1468" s="8">
        <v>8</v>
      </c>
      <c r="AB1468" s="8" t="s">
        <v>185</v>
      </c>
      <c r="AC1468" s="8" t="s">
        <v>2073</v>
      </c>
      <c r="BF1468" s="9">
        <v>99145549</v>
      </c>
      <c r="BG1468" s="9">
        <v>119979</v>
      </c>
    </row>
    <row r="1469" spans="2:59" x14ac:dyDescent="0.35">
      <c r="B1469" s="21" t="s">
        <v>2064</v>
      </c>
      <c r="C1469" s="21" t="s">
        <v>39</v>
      </c>
      <c r="D1469" s="20" t="s">
        <v>1954</v>
      </c>
      <c r="E1469" s="9" t="str">
        <f t="shared" si="90"/>
        <v>CRN_255-4-3</v>
      </c>
      <c r="F1469" s="37" t="s">
        <v>1911</v>
      </c>
      <c r="G1469" s="8" t="s">
        <v>2070</v>
      </c>
      <c r="H1469" s="9">
        <v>250</v>
      </c>
      <c r="I1469" s="9" t="s">
        <v>1924</v>
      </c>
      <c r="J1469" s="9" t="s">
        <v>154</v>
      </c>
      <c r="K1469" s="9">
        <v>3</v>
      </c>
      <c r="L1469" s="9">
        <v>460</v>
      </c>
      <c r="M1469" s="9">
        <v>3289</v>
      </c>
      <c r="N1469" s="9">
        <v>99145558</v>
      </c>
      <c r="O1469" s="9" t="s">
        <v>1783</v>
      </c>
      <c r="P1469">
        <v>99145558</v>
      </c>
      <c r="T1469" s="9">
        <v>120103</v>
      </c>
      <c r="U1469" s="8">
        <f t="shared" si="89"/>
        <v>120103</v>
      </c>
      <c r="V1469" s="8" t="s">
        <v>1774</v>
      </c>
      <c r="W1469" s="8" t="s">
        <v>1775</v>
      </c>
      <c r="X1469" s="8" t="s">
        <v>181</v>
      </c>
      <c r="Y1469" s="9" t="s">
        <v>182</v>
      </c>
      <c r="Z1469" s="8">
        <v>8</v>
      </c>
      <c r="AB1469" s="8" t="s">
        <v>185</v>
      </c>
      <c r="AC1469" s="8" t="s">
        <v>2073</v>
      </c>
      <c r="BF1469" s="9">
        <v>99145558</v>
      </c>
      <c r="BG1469" s="9">
        <v>120103</v>
      </c>
    </row>
    <row r="1470" spans="2:59" x14ac:dyDescent="0.35">
      <c r="B1470" s="21" t="s">
        <v>2065</v>
      </c>
      <c r="C1470" s="21" t="s">
        <v>39</v>
      </c>
      <c r="D1470" s="20" t="s">
        <v>1955</v>
      </c>
      <c r="E1470" s="9" t="str">
        <f t="shared" si="90"/>
        <v>CRN_255-4-2</v>
      </c>
      <c r="F1470" s="37" t="s">
        <v>1912</v>
      </c>
      <c r="G1470" s="8" t="s">
        <v>2070</v>
      </c>
      <c r="H1470" s="9">
        <v>300</v>
      </c>
      <c r="I1470" s="9" t="s">
        <v>1924</v>
      </c>
      <c r="J1470" s="9" t="s">
        <v>151</v>
      </c>
      <c r="K1470" s="9">
        <v>3</v>
      </c>
      <c r="L1470" s="9">
        <v>460</v>
      </c>
      <c r="M1470" s="9">
        <v>3597</v>
      </c>
      <c r="N1470" s="9">
        <v>92542753</v>
      </c>
      <c r="O1470" s="9" t="s">
        <v>1783</v>
      </c>
      <c r="P1470">
        <v>92542753</v>
      </c>
      <c r="T1470" s="9">
        <v>129935</v>
      </c>
      <c r="U1470" s="8">
        <f t="shared" si="89"/>
        <v>129935</v>
      </c>
      <c r="V1470" s="8" t="s">
        <v>1774</v>
      </c>
      <c r="W1470" s="8" t="s">
        <v>1775</v>
      </c>
      <c r="X1470" s="8" t="s">
        <v>181</v>
      </c>
      <c r="Y1470" s="9" t="s">
        <v>182</v>
      </c>
      <c r="Z1470" s="8">
        <v>8</v>
      </c>
      <c r="AB1470" s="8" t="s">
        <v>185</v>
      </c>
      <c r="AC1470" s="8" t="s">
        <v>2073</v>
      </c>
      <c r="BF1470" s="9">
        <v>92542753</v>
      </c>
      <c r="BG1470" s="9">
        <v>129935</v>
      </c>
    </row>
    <row r="1471" spans="2:59" x14ac:dyDescent="0.35">
      <c r="B1471" s="21" t="s">
        <v>2066</v>
      </c>
      <c r="C1471" s="21" t="s">
        <v>39</v>
      </c>
      <c r="D1471" s="20" t="s">
        <v>1955</v>
      </c>
      <c r="E1471" s="9" t="str">
        <f t="shared" si="90"/>
        <v>CRN_255-4-2</v>
      </c>
      <c r="F1471" s="37" t="s">
        <v>1912</v>
      </c>
      <c r="G1471" s="8" t="s">
        <v>2070</v>
      </c>
      <c r="H1471" s="9">
        <v>300</v>
      </c>
      <c r="I1471" s="9" t="s">
        <v>1924</v>
      </c>
      <c r="J1471" s="9" t="s">
        <v>154</v>
      </c>
      <c r="K1471" s="9">
        <v>3</v>
      </c>
      <c r="L1471" s="9">
        <v>460</v>
      </c>
      <c r="M1471" s="9">
        <v>3597</v>
      </c>
      <c r="N1471" s="9">
        <v>92542754</v>
      </c>
      <c r="O1471" s="9" t="s">
        <v>1783</v>
      </c>
      <c r="P1471">
        <v>92542754</v>
      </c>
      <c r="T1471" s="9">
        <v>130060</v>
      </c>
      <c r="U1471" s="8">
        <f t="shared" si="89"/>
        <v>130060</v>
      </c>
      <c r="V1471" s="8" t="s">
        <v>1774</v>
      </c>
      <c r="W1471" s="8" t="s">
        <v>1775</v>
      </c>
      <c r="X1471" s="8" t="s">
        <v>181</v>
      </c>
      <c r="Y1471" s="9" t="s">
        <v>182</v>
      </c>
      <c r="Z1471" s="8">
        <v>8</v>
      </c>
      <c r="AB1471" s="8" t="s">
        <v>185</v>
      </c>
      <c r="AC1471" s="8" t="s">
        <v>2073</v>
      </c>
      <c r="BF1471" s="9">
        <v>92542754</v>
      </c>
      <c r="BG1471" s="9">
        <v>130060</v>
      </c>
    </row>
    <row r="1472" spans="2:59" x14ac:dyDescent="0.35">
      <c r="B1472" s="21" t="s">
        <v>2067</v>
      </c>
      <c r="C1472" s="21" t="s">
        <v>39</v>
      </c>
      <c r="D1472" s="20" t="s">
        <v>1956</v>
      </c>
      <c r="E1472" s="9" t="str">
        <f t="shared" si="90"/>
        <v>CRN_255-4-1</v>
      </c>
      <c r="F1472" s="37" t="s">
        <v>1913</v>
      </c>
      <c r="G1472" s="8" t="s">
        <v>2070</v>
      </c>
      <c r="H1472" s="9">
        <v>300</v>
      </c>
      <c r="I1472" s="9" t="s">
        <v>1924</v>
      </c>
      <c r="J1472" s="9" t="s">
        <v>151</v>
      </c>
      <c r="K1472" s="9">
        <v>3</v>
      </c>
      <c r="L1472" s="9">
        <v>460</v>
      </c>
      <c r="M1472" s="9">
        <v>3597</v>
      </c>
      <c r="N1472" s="9">
        <v>99145550</v>
      </c>
      <c r="O1472" s="9" t="s">
        <v>1783</v>
      </c>
      <c r="P1472">
        <v>99145550</v>
      </c>
      <c r="T1472" s="9">
        <v>135353</v>
      </c>
      <c r="U1472" s="8">
        <f t="shared" si="89"/>
        <v>135353</v>
      </c>
      <c r="V1472" s="8" t="s">
        <v>1774</v>
      </c>
      <c r="W1472" s="8" t="s">
        <v>1775</v>
      </c>
      <c r="X1472" s="8" t="s">
        <v>181</v>
      </c>
      <c r="Y1472" s="9" t="s">
        <v>182</v>
      </c>
      <c r="Z1472" s="8">
        <v>8</v>
      </c>
      <c r="AB1472" s="8" t="s">
        <v>185</v>
      </c>
      <c r="AC1472" s="8" t="s">
        <v>2073</v>
      </c>
      <c r="BF1472" s="9">
        <v>99145550</v>
      </c>
      <c r="BG1472" s="9">
        <v>135353</v>
      </c>
    </row>
    <row r="1473" spans="1:59" x14ac:dyDescent="0.35">
      <c r="B1473" s="21" t="s">
        <v>2068</v>
      </c>
      <c r="C1473" s="21" t="s">
        <v>39</v>
      </c>
      <c r="D1473" s="20" t="s">
        <v>1956</v>
      </c>
      <c r="E1473" s="9" t="str">
        <f t="shared" si="90"/>
        <v>CRN_255-4-1</v>
      </c>
      <c r="F1473" s="37" t="s">
        <v>1913</v>
      </c>
      <c r="G1473" s="8" t="s">
        <v>2070</v>
      </c>
      <c r="H1473" s="9">
        <v>300</v>
      </c>
      <c r="I1473" s="9" t="s">
        <v>1924</v>
      </c>
      <c r="J1473" s="9" t="s">
        <v>154</v>
      </c>
      <c r="K1473" s="9">
        <v>3</v>
      </c>
      <c r="L1473" s="9">
        <v>460</v>
      </c>
      <c r="M1473" s="9">
        <v>3597</v>
      </c>
      <c r="N1473" s="9">
        <v>99145559</v>
      </c>
      <c r="O1473" s="9" t="s">
        <v>1783</v>
      </c>
      <c r="P1473">
        <v>99145559</v>
      </c>
      <c r="T1473" s="9">
        <v>135478</v>
      </c>
      <c r="U1473" s="8">
        <f t="shared" si="89"/>
        <v>135478</v>
      </c>
      <c r="V1473" s="8" t="s">
        <v>1774</v>
      </c>
      <c r="W1473" s="8" t="s">
        <v>1775</v>
      </c>
      <c r="X1473" s="8" t="s">
        <v>181</v>
      </c>
      <c r="Y1473" s="9" t="s">
        <v>182</v>
      </c>
      <c r="Z1473" s="8">
        <v>8</v>
      </c>
      <c r="AB1473" s="8" t="s">
        <v>185</v>
      </c>
      <c r="AC1473" s="8" t="s">
        <v>2073</v>
      </c>
      <c r="BF1473" s="9">
        <v>99145559</v>
      </c>
      <c r="BG1473" s="9">
        <v>135478</v>
      </c>
    </row>
    <row r="1474" spans="1:59" x14ac:dyDescent="0.35">
      <c r="A1474" s="6" t="s">
        <v>23</v>
      </c>
      <c r="K1474" s="9">
        <v>3</v>
      </c>
      <c r="O1474" s="9" t="s">
        <v>1783</v>
      </c>
      <c r="U1474" s="8"/>
      <c r="V1474" s="8"/>
      <c r="W1474" s="8"/>
      <c r="X1474" s="8"/>
      <c r="Z1474" s="8"/>
      <c r="AB1474" s="8"/>
      <c r="AC1474" s="8"/>
    </row>
    <row r="1703" spans="1:51" x14ac:dyDescent="0.35">
      <c r="AX1703" s="9">
        <v>98413534</v>
      </c>
      <c r="AY1703" s="9">
        <v>6387</v>
      </c>
    </row>
    <row r="1704" spans="1:51" x14ac:dyDescent="0.35">
      <c r="AX1704" s="9">
        <v>98413535</v>
      </c>
      <c r="AY1704" s="9">
        <v>10301</v>
      </c>
    </row>
    <row r="1705" spans="1:51" x14ac:dyDescent="0.35">
      <c r="AX1705" s="9">
        <v>98413536</v>
      </c>
      <c r="AY1705" s="9">
        <v>10631</v>
      </c>
    </row>
    <row r="1706" spans="1:51" x14ac:dyDescent="0.35">
      <c r="AX1706" s="9">
        <v>98413537</v>
      </c>
      <c r="AY1706" s="9">
        <v>16676</v>
      </c>
    </row>
    <row r="1707" spans="1:51" x14ac:dyDescent="0.35">
      <c r="AX1707" s="9">
        <v>98413538</v>
      </c>
      <c r="AY1707" s="9">
        <v>16676</v>
      </c>
    </row>
    <row r="1708" spans="1:51" x14ac:dyDescent="0.35">
      <c r="AX1708" s="9">
        <v>98413539</v>
      </c>
      <c r="AY1708" s="9">
        <v>19053</v>
      </c>
    </row>
    <row r="1709" spans="1:51" s="34" customFormat="1" ht="28.5" x14ac:dyDescent="0.65">
      <c r="A1709" s="32"/>
      <c r="B1709" s="33"/>
      <c r="C1709" s="35" t="s">
        <v>1651</v>
      </c>
      <c r="D1709" s="33"/>
      <c r="AX1709" s="34">
        <v>98413540</v>
      </c>
      <c r="AY1709" s="34">
        <v>19053</v>
      </c>
    </row>
    <row r="1710" spans="1:51" x14ac:dyDescent="0.35">
      <c r="B1710" s="21"/>
      <c r="C1710" s="21" t="s">
        <v>39</v>
      </c>
      <c r="D1710" s="21" t="s">
        <v>98</v>
      </c>
      <c r="E1710" s="21" t="s">
        <v>98</v>
      </c>
      <c r="F1710" s="21" t="s">
        <v>433</v>
      </c>
      <c r="G1710" s="8" t="s">
        <v>196</v>
      </c>
      <c r="H1710" s="8">
        <v>15</v>
      </c>
      <c r="I1710" s="8" t="s">
        <v>159</v>
      </c>
      <c r="J1710" s="8" t="s">
        <v>151</v>
      </c>
      <c r="K1710" s="8">
        <v>3</v>
      </c>
      <c r="L1710" s="8" t="s">
        <v>153</v>
      </c>
      <c r="M1710" s="8">
        <v>432</v>
      </c>
      <c r="N1710" s="8">
        <v>96458206</v>
      </c>
      <c r="O1710" s="8"/>
      <c r="P1710" s="8"/>
      <c r="Q1710" s="8">
        <v>10693</v>
      </c>
      <c r="R1710" s="8"/>
      <c r="S1710" s="8"/>
      <c r="T1710" s="8"/>
      <c r="U1710" s="8"/>
      <c r="V1710" s="21" t="s">
        <v>147</v>
      </c>
      <c r="W1710" s="21"/>
      <c r="X1710" s="8" t="s">
        <v>181</v>
      </c>
      <c r="Y1710" s="8" t="s">
        <v>183</v>
      </c>
      <c r="Z1710" s="8">
        <v>4</v>
      </c>
      <c r="AA1710" s="8" t="s">
        <v>1668</v>
      </c>
      <c r="AB1710" s="8" t="s">
        <v>185</v>
      </c>
      <c r="AC1710" s="8" t="s">
        <v>646</v>
      </c>
      <c r="AE1710" s="8" t="e">
        <f>VLOOKUP(N1710,[1]CRN!$H$2:$I$1212,2,FALSE)</f>
        <v>#N/A</v>
      </c>
      <c r="AG1710" s="9">
        <v>96458206</v>
      </c>
      <c r="AH1710" s="9">
        <v>10184</v>
      </c>
      <c r="AI1710" s="9">
        <f>VLOOKUP(AG1710,[2]CRN!$A$2:$J$2833,10,FALSE)</f>
        <v>10693</v>
      </c>
      <c r="AJ1710" s="9">
        <f>(AI1710-AH1710)/AH1710</f>
        <v>4.9980361351139042E-2</v>
      </c>
      <c r="AX1710" s="9">
        <v>98413541</v>
      </c>
      <c r="AY1710" s="9">
        <v>20875</v>
      </c>
    </row>
    <row r="1711" spans="1:51" x14ac:dyDescent="0.35">
      <c r="B1711" s="21"/>
      <c r="C1711" s="21" t="s">
        <v>39</v>
      </c>
      <c r="D1711" s="21" t="s">
        <v>98</v>
      </c>
      <c r="E1711" s="21" t="s">
        <v>98</v>
      </c>
      <c r="F1711" s="21" t="s">
        <v>433</v>
      </c>
      <c r="G1711" s="8" t="s">
        <v>196</v>
      </c>
      <c r="H1711" s="8">
        <v>15</v>
      </c>
      <c r="I1711" s="8" t="s">
        <v>159</v>
      </c>
      <c r="J1711" s="8" t="s">
        <v>154</v>
      </c>
      <c r="K1711" s="8">
        <v>3</v>
      </c>
      <c r="L1711" s="8" t="s">
        <v>153</v>
      </c>
      <c r="M1711" s="8">
        <v>432</v>
      </c>
      <c r="N1711" s="8">
        <v>96458208</v>
      </c>
      <c r="O1711" s="8"/>
      <c r="P1711" s="8"/>
      <c r="Q1711" s="8">
        <v>10775</v>
      </c>
      <c r="R1711" s="8"/>
      <c r="S1711" s="8"/>
      <c r="T1711" s="8"/>
      <c r="U1711" s="8"/>
      <c r="V1711" s="21" t="s">
        <v>147</v>
      </c>
      <c r="W1711" s="21"/>
      <c r="X1711" s="8" t="s">
        <v>181</v>
      </c>
      <c r="Y1711" s="8" t="s">
        <v>183</v>
      </c>
      <c r="Z1711" s="8">
        <v>4</v>
      </c>
      <c r="AA1711" s="8" t="s">
        <v>1668</v>
      </c>
      <c r="AB1711" s="8" t="s">
        <v>185</v>
      </c>
      <c r="AC1711" s="8" t="s">
        <v>646</v>
      </c>
      <c r="AE1711" s="8" t="e">
        <f>VLOOKUP(N1711,[1]CRN!$H$2:$I$1212,2,FALSE)</f>
        <v>#N/A</v>
      </c>
      <c r="AG1711" s="9">
        <v>96458208</v>
      </c>
      <c r="AH1711" s="9">
        <v>10262</v>
      </c>
      <c r="AI1711" s="9">
        <f>VLOOKUP(AG1711,[2]CRN!$A$2:$J$2833,10,FALSE)</f>
        <v>10775</v>
      </c>
      <c r="AJ1711" s="9">
        <f>(AI1711-AH1711)/AH1711</f>
        <v>4.9990255310855582E-2</v>
      </c>
      <c r="AX1711" s="9">
        <v>98413542</v>
      </c>
      <c r="AY1711" s="9">
        <v>20875</v>
      </c>
    </row>
    <row r="1712" spans="1:51" x14ac:dyDescent="0.35">
      <c r="B1712" s="21"/>
      <c r="C1712" s="21" t="s">
        <v>39</v>
      </c>
      <c r="D1712" s="21" t="s">
        <v>99</v>
      </c>
      <c r="E1712" s="21" t="s">
        <v>99</v>
      </c>
      <c r="F1712" s="21" t="s">
        <v>433</v>
      </c>
      <c r="G1712" s="8" t="s">
        <v>196</v>
      </c>
      <c r="H1712" s="8">
        <v>20</v>
      </c>
      <c r="I1712" s="8" t="s">
        <v>159</v>
      </c>
      <c r="J1712" s="8" t="s">
        <v>151</v>
      </c>
      <c r="K1712" s="8">
        <v>3</v>
      </c>
      <c r="L1712" s="8" t="s">
        <v>153</v>
      </c>
      <c r="M1712" s="8">
        <v>432</v>
      </c>
      <c r="N1712" s="8">
        <v>97762897</v>
      </c>
      <c r="O1712" s="8"/>
      <c r="P1712" s="8"/>
      <c r="Q1712" s="8">
        <v>11362</v>
      </c>
      <c r="R1712" s="8"/>
      <c r="S1712" s="8"/>
      <c r="T1712" s="8"/>
      <c r="U1712" s="8"/>
      <c r="V1712" s="21" t="s">
        <v>147</v>
      </c>
      <c r="W1712" s="21"/>
      <c r="X1712" s="8" t="s">
        <v>181</v>
      </c>
      <c r="Y1712" s="8" t="s">
        <v>183</v>
      </c>
      <c r="Z1712" s="8">
        <v>4</v>
      </c>
      <c r="AA1712" s="8" t="s">
        <v>1668</v>
      </c>
      <c r="AB1712" s="8" t="s">
        <v>185</v>
      </c>
      <c r="AC1712" s="8" t="s">
        <v>646</v>
      </c>
      <c r="AE1712" s="8" t="e">
        <f>VLOOKUP(N1712,[1]CRN!$H$2:$I$1212,2,FALSE)</f>
        <v>#N/A</v>
      </c>
      <c r="AG1712" s="9">
        <v>97762897</v>
      </c>
      <c r="AH1712" s="9">
        <v>10821</v>
      </c>
      <c r="AI1712" s="9">
        <f>VLOOKUP(AG1712,[2]CRN!$A$2:$J$2833,10,FALSE)</f>
        <v>11362</v>
      </c>
      <c r="AJ1712" s="9">
        <f>(AI1712-AH1712)/AH1712</f>
        <v>4.9995379354957951E-2</v>
      </c>
      <c r="AX1712" s="9">
        <v>98413543</v>
      </c>
      <c r="AY1712" s="9">
        <v>23774</v>
      </c>
    </row>
    <row r="1713" spans="2:51" x14ac:dyDescent="0.35">
      <c r="B1713" s="21"/>
      <c r="C1713" s="21" t="s">
        <v>39</v>
      </c>
      <c r="D1713" s="21" t="s">
        <v>99</v>
      </c>
      <c r="E1713" s="21" t="s">
        <v>99</v>
      </c>
      <c r="F1713" s="21" t="s">
        <v>433</v>
      </c>
      <c r="G1713" s="8" t="s">
        <v>196</v>
      </c>
      <c r="H1713" s="8">
        <v>20</v>
      </c>
      <c r="I1713" s="8" t="s">
        <v>159</v>
      </c>
      <c r="J1713" s="8" t="s">
        <v>154</v>
      </c>
      <c r="K1713" s="8">
        <v>3</v>
      </c>
      <c r="L1713" s="8" t="s">
        <v>153</v>
      </c>
      <c r="M1713" s="8">
        <v>432</v>
      </c>
      <c r="N1713" s="8">
        <v>97762901</v>
      </c>
      <c r="O1713" s="8"/>
      <c r="P1713" s="8"/>
      <c r="Q1713" s="8">
        <v>11444</v>
      </c>
      <c r="R1713" s="8"/>
      <c r="S1713" s="8"/>
      <c r="T1713" s="8"/>
      <c r="U1713" s="8"/>
      <c r="V1713" s="21" t="s">
        <v>147</v>
      </c>
      <c r="W1713" s="21"/>
      <c r="X1713" s="8" t="s">
        <v>181</v>
      </c>
      <c r="Y1713" s="8" t="s">
        <v>183</v>
      </c>
      <c r="Z1713" s="8">
        <v>4</v>
      </c>
      <c r="AA1713" s="8" t="s">
        <v>1668</v>
      </c>
      <c r="AB1713" s="8" t="s">
        <v>185</v>
      </c>
      <c r="AC1713" s="8" t="s">
        <v>646</v>
      </c>
      <c r="AE1713" s="8" t="e">
        <f>VLOOKUP(N1713,[1]CRN!$H$2:$I$1212,2,FALSE)</f>
        <v>#N/A</v>
      </c>
      <c r="AG1713" s="9">
        <v>97762901</v>
      </c>
      <c r="AH1713" s="9">
        <v>10899</v>
      </c>
      <c r="AI1713" s="9">
        <f>VLOOKUP(AG1713,[2]CRN!$A$2:$J$2833,10,FALSE)</f>
        <v>11444</v>
      </c>
      <c r="AJ1713" s="9">
        <f>(AI1713-AH1713)/AH1713</f>
        <v>5.0004587576841911E-2</v>
      </c>
      <c r="AX1713" s="9">
        <v>98413544</v>
      </c>
      <c r="AY1713" s="9">
        <v>23774</v>
      </c>
    </row>
    <row r="1714" spans="2:51" x14ac:dyDescent="0.35">
      <c r="B1714" s="21"/>
      <c r="C1714" s="21" t="s">
        <v>39</v>
      </c>
      <c r="D1714" s="21" t="s">
        <v>100</v>
      </c>
      <c r="E1714" s="21" t="s">
        <v>100</v>
      </c>
      <c r="F1714" s="21" t="s">
        <v>407</v>
      </c>
      <c r="G1714" s="8" t="s">
        <v>196</v>
      </c>
      <c r="H1714" s="8">
        <v>25</v>
      </c>
      <c r="I1714" s="8" t="s">
        <v>160</v>
      </c>
      <c r="J1714" s="8" t="s">
        <v>151</v>
      </c>
      <c r="K1714" s="8">
        <v>3</v>
      </c>
      <c r="L1714" s="8" t="s">
        <v>161</v>
      </c>
      <c r="M1714" s="8">
        <v>591</v>
      </c>
      <c r="N1714" s="8">
        <v>96458241</v>
      </c>
      <c r="O1714" s="8"/>
      <c r="P1714" s="8"/>
      <c r="Q1714" s="8">
        <v>17052</v>
      </c>
      <c r="R1714" s="8"/>
      <c r="S1714" s="8"/>
      <c r="T1714" s="8"/>
      <c r="U1714" s="8"/>
      <c r="V1714" s="21" t="s">
        <v>147</v>
      </c>
      <c r="W1714" s="21"/>
      <c r="X1714" s="8" t="s">
        <v>181</v>
      </c>
      <c r="Y1714" s="8" t="s">
        <v>183</v>
      </c>
      <c r="Z1714" s="8">
        <v>4</v>
      </c>
      <c r="AA1714" s="8" t="s">
        <v>1668</v>
      </c>
      <c r="AB1714" s="8" t="s">
        <v>185</v>
      </c>
      <c r="AC1714" s="8" t="s">
        <v>646</v>
      </c>
      <c r="AE1714" s="8" t="e">
        <f>VLOOKUP(N1714,[1]CRN!$H$2:$I$1212,2,FALSE)</f>
        <v>#N/A</v>
      </c>
      <c r="AG1714" s="9">
        <v>96458241</v>
      </c>
      <c r="AH1714" s="9">
        <v>16239</v>
      </c>
      <c r="AI1714" s="9">
        <f>VLOOKUP(AG1714,[2]CRN!$A$2:$J$2833,10,FALSE)</f>
        <v>17052</v>
      </c>
      <c r="AJ1714" s="9">
        <f>(AI1714-AH1714)/AH1714</f>
        <v>5.0064659153888788E-2</v>
      </c>
      <c r="AX1714" s="9">
        <v>98413545</v>
      </c>
      <c r="AY1714" s="9">
        <v>28342</v>
      </c>
    </row>
    <row r="1715" spans="2:51" x14ac:dyDescent="0.35">
      <c r="B1715" s="21"/>
      <c r="C1715" s="21" t="s">
        <v>39</v>
      </c>
      <c r="D1715" s="21" t="s">
        <v>100</v>
      </c>
      <c r="E1715" s="21" t="s">
        <v>100</v>
      </c>
      <c r="F1715" s="21" t="s">
        <v>407</v>
      </c>
      <c r="G1715" s="8" t="s">
        <v>196</v>
      </c>
      <c r="H1715" s="8">
        <v>25</v>
      </c>
      <c r="I1715" s="8" t="s">
        <v>160</v>
      </c>
      <c r="J1715" s="8" t="s">
        <v>154</v>
      </c>
      <c r="K1715" s="8">
        <v>3</v>
      </c>
      <c r="L1715" s="8" t="s">
        <v>161</v>
      </c>
      <c r="M1715" s="8">
        <v>591</v>
      </c>
      <c r="N1715" s="8">
        <v>96458244</v>
      </c>
      <c r="O1715" s="8"/>
      <c r="P1715" s="8"/>
      <c r="Q1715" s="8">
        <v>17134</v>
      </c>
      <c r="R1715" s="8"/>
      <c r="S1715" s="8"/>
      <c r="T1715" s="8"/>
      <c r="U1715" s="8"/>
      <c r="V1715" s="21" t="s">
        <v>147</v>
      </c>
      <c r="W1715" s="21"/>
      <c r="X1715" s="8" t="s">
        <v>181</v>
      </c>
      <c r="Y1715" s="8" t="s">
        <v>183</v>
      </c>
      <c r="Z1715" s="8">
        <v>4</v>
      </c>
      <c r="AA1715" s="8" t="s">
        <v>1668</v>
      </c>
      <c r="AB1715" s="8" t="s">
        <v>185</v>
      </c>
      <c r="AC1715" s="8" t="s">
        <v>646</v>
      </c>
      <c r="AE1715" s="8" t="e">
        <f>VLOOKUP(N1715,[1]CRN!$H$2:$I$1212,2,FALSE)</f>
        <v>#N/A</v>
      </c>
      <c r="AG1715" s="9">
        <v>96458244</v>
      </c>
      <c r="AH1715" s="9">
        <v>16317</v>
      </c>
      <c r="AI1715" s="9">
        <f>VLOOKUP(AG1715,[2]CRN!$A$2:$J$2833,10,FALSE)</f>
        <v>17134</v>
      </c>
      <c r="AJ1715" s="9">
        <f t="shared" ref="AJ1715:AJ1778" si="91">(AI1715-AH1715)/AH1715</f>
        <v>5.0070478641907216E-2</v>
      </c>
      <c r="AX1715" s="9">
        <v>98413546</v>
      </c>
      <c r="AY1715" s="9">
        <v>28342</v>
      </c>
    </row>
    <row r="1716" spans="2:51" x14ac:dyDescent="0.35">
      <c r="B1716" s="21"/>
      <c r="C1716" s="21" t="s">
        <v>39</v>
      </c>
      <c r="D1716" s="21" t="s">
        <v>101</v>
      </c>
      <c r="E1716" s="21" t="s">
        <v>101</v>
      </c>
      <c r="F1716" s="21" t="s">
        <v>407</v>
      </c>
      <c r="G1716" s="8" t="s">
        <v>196</v>
      </c>
      <c r="H1716" s="8">
        <v>30</v>
      </c>
      <c r="I1716" s="8" t="s">
        <v>160</v>
      </c>
      <c r="J1716" s="8" t="s">
        <v>151</v>
      </c>
      <c r="K1716" s="8">
        <v>3</v>
      </c>
      <c r="L1716" s="8" t="s">
        <v>161</v>
      </c>
      <c r="M1716" s="8">
        <v>753</v>
      </c>
      <c r="N1716" s="8">
        <v>96458231</v>
      </c>
      <c r="O1716" s="8"/>
      <c r="P1716" s="8"/>
      <c r="Q1716" s="8">
        <v>18176</v>
      </c>
      <c r="R1716" s="8"/>
      <c r="S1716" s="8"/>
      <c r="T1716" s="8"/>
      <c r="U1716" s="8"/>
      <c r="V1716" s="21" t="s">
        <v>147</v>
      </c>
      <c r="W1716" s="21"/>
      <c r="X1716" s="8" t="s">
        <v>181</v>
      </c>
      <c r="Y1716" s="8" t="s">
        <v>183</v>
      </c>
      <c r="Z1716" s="8">
        <v>4</v>
      </c>
      <c r="AA1716" s="8" t="s">
        <v>1668</v>
      </c>
      <c r="AB1716" s="8" t="s">
        <v>185</v>
      </c>
      <c r="AC1716" s="8" t="s">
        <v>646</v>
      </c>
      <c r="AE1716" s="8" t="e">
        <f>VLOOKUP(N1716,[1]CRN!$H$2:$I$1212,2,FALSE)</f>
        <v>#N/A</v>
      </c>
      <c r="AG1716" s="9">
        <v>96458231</v>
      </c>
      <c r="AH1716" s="9">
        <v>17311</v>
      </c>
      <c r="AI1716" s="9">
        <f>VLOOKUP(AG1716,[2]CRN!$A$2:$J$2833,10,FALSE)</f>
        <v>18176</v>
      </c>
      <c r="AJ1716" s="9">
        <f t="shared" si="91"/>
        <v>4.996822829414823E-2</v>
      </c>
      <c r="AX1716" s="9">
        <v>98413547</v>
      </c>
      <c r="AY1716" s="9">
        <v>29965</v>
      </c>
    </row>
    <row r="1717" spans="2:51" x14ac:dyDescent="0.35">
      <c r="B1717" s="21"/>
      <c r="C1717" s="21" t="s">
        <v>39</v>
      </c>
      <c r="D1717" s="21" t="s">
        <v>101</v>
      </c>
      <c r="E1717" s="21" t="s">
        <v>101</v>
      </c>
      <c r="F1717" s="21" t="s">
        <v>407</v>
      </c>
      <c r="G1717" s="8" t="s">
        <v>196</v>
      </c>
      <c r="H1717" s="8">
        <v>30</v>
      </c>
      <c r="I1717" s="8" t="s">
        <v>160</v>
      </c>
      <c r="J1717" s="8" t="s">
        <v>154</v>
      </c>
      <c r="K1717" s="8">
        <v>3</v>
      </c>
      <c r="L1717" s="8" t="s">
        <v>161</v>
      </c>
      <c r="M1717" s="8">
        <v>753</v>
      </c>
      <c r="N1717" s="8">
        <v>96458230</v>
      </c>
      <c r="O1717" s="8"/>
      <c r="P1717" s="8"/>
      <c r="Q1717" s="8">
        <v>18258</v>
      </c>
      <c r="R1717" s="8"/>
      <c r="S1717" s="8"/>
      <c r="T1717" s="8"/>
      <c r="U1717" s="8"/>
      <c r="V1717" s="21" t="s">
        <v>147</v>
      </c>
      <c r="W1717" s="21"/>
      <c r="X1717" s="8" t="s">
        <v>181</v>
      </c>
      <c r="Y1717" s="8" t="s">
        <v>183</v>
      </c>
      <c r="Z1717" s="8">
        <v>4</v>
      </c>
      <c r="AA1717" s="8" t="s">
        <v>1668</v>
      </c>
      <c r="AB1717" s="8" t="s">
        <v>185</v>
      </c>
      <c r="AC1717" s="8" t="s">
        <v>646</v>
      </c>
      <c r="AE1717" s="8" t="e">
        <f>VLOOKUP(N1717,[1]CRN!$H$2:$I$1212,2,FALSE)</f>
        <v>#N/A</v>
      </c>
      <c r="AG1717" s="9">
        <v>96458230</v>
      </c>
      <c r="AH1717" s="9">
        <v>17389</v>
      </c>
      <c r="AI1717" s="9">
        <f>VLOOKUP(AG1717,[2]CRN!$A$2:$J$2833,10,FALSE)</f>
        <v>18258</v>
      </c>
      <c r="AJ1717" s="9">
        <f t="shared" si="91"/>
        <v>4.9974121571108171E-2</v>
      </c>
      <c r="AX1717" s="9">
        <v>98413548</v>
      </c>
      <c r="AY1717" s="9">
        <v>29965</v>
      </c>
    </row>
    <row r="1718" spans="2:51" x14ac:dyDescent="0.35">
      <c r="B1718" s="21"/>
      <c r="C1718" s="21" t="s">
        <v>39</v>
      </c>
      <c r="D1718" s="21" t="s">
        <v>102</v>
      </c>
      <c r="E1718" s="21" t="s">
        <v>102</v>
      </c>
      <c r="F1718" s="21" t="s">
        <v>407</v>
      </c>
      <c r="G1718" s="8" t="s">
        <v>196</v>
      </c>
      <c r="H1718" s="8">
        <v>40</v>
      </c>
      <c r="I1718" s="8" t="s">
        <v>170</v>
      </c>
      <c r="J1718" s="8" t="s">
        <v>151</v>
      </c>
      <c r="K1718" s="8">
        <v>3</v>
      </c>
      <c r="L1718" s="8" t="s">
        <v>161</v>
      </c>
      <c r="M1718" s="8">
        <v>767</v>
      </c>
      <c r="N1718" s="8">
        <v>99147110</v>
      </c>
      <c r="O1718" s="8"/>
      <c r="P1718" s="8"/>
      <c r="Q1718" s="8">
        <v>20774</v>
      </c>
      <c r="R1718" s="8"/>
      <c r="S1718" s="8"/>
      <c r="T1718" s="8"/>
      <c r="U1718" s="8"/>
      <c r="V1718" s="21" t="s">
        <v>147</v>
      </c>
      <c r="W1718" s="21"/>
      <c r="X1718" s="8" t="s">
        <v>181</v>
      </c>
      <c r="Y1718" s="8" t="s">
        <v>183</v>
      </c>
      <c r="Z1718" s="8">
        <v>4</v>
      </c>
      <c r="AA1718" s="8" t="s">
        <v>1668</v>
      </c>
      <c r="AB1718" s="8" t="s">
        <v>185</v>
      </c>
      <c r="AC1718" s="8" t="s">
        <v>646</v>
      </c>
      <c r="AE1718" s="8" t="e">
        <f>VLOOKUP(N1718,[1]CRN!$H$2:$I$1212,2,FALSE)</f>
        <v>#N/A</v>
      </c>
      <c r="AG1718" s="9">
        <v>99147110</v>
      </c>
      <c r="AH1718" s="9">
        <v>19784</v>
      </c>
      <c r="AI1718" s="9">
        <f>VLOOKUP(AG1718,[2]CRN!$A$2:$J$2833,10,FALSE)</f>
        <v>20774</v>
      </c>
      <c r="AJ1718" s="9">
        <f t="shared" si="91"/>
        <v>5.0040436716538614E-2</v>
      </c>
      <c r="AX1718" s="9">
        <v>98413549</v>
      </c>
      <c r="AY1718" s="9">
        <v>30281</v>
      </c>
    </row>
    <row r="1719" spans="2:51" x14ac:dyDescent="0.35">
      <c r="B1719" s="21"/>
      <c r="C1719" s="21" t="s">
        <v>39</v>
      </c>
      <c r="D1719" s="21" t="s">
        <v>102</v>
      </c>
      <c r="E1719" s="21" t="s">
        <v>102</v>
      </c>
      <c r="F1719" s="21" t="s">
        <v>407</v>
      </c>
      <c r="G1719" s="8" t="s">
        <v>196</v>
      </c>
      <c r="H1719" s="8">
        <v>40</v>
      </c>
      <c r="I1719" s="8" t="s">
        <v>170</v>
      </c>
      <c r="J1719" s="8" t="s">
        <v>154</v>
      </c>
      <c r="K1719" s="8">
        <v>3</v>
      </c>
      <c r="L1719" s="8" t="s">
        <v>161</v>
      </c>
      <c r="M1719" s="8">
        <v>767</v>
      </c>
      <c r="N1719" s="8">
        <v>96893937</v>
      </c>
      <c r="O1719" s="8"/>
      <c r="P1719" s="8"/>
      <c r="Q1719" s="8">
        <v>20856</v>
      </c>
      <c r="R1719" s="8"/>
      <c r="S1719" s="8"/>
      <c r="T1719" s="8"/>
      <c r="U1719" s="8"/>
      <c r="V1719" s="21" t="s">
        <v>147</v>
      </c>
      <c r="W1719" s="21"/>
      <c r="X1719" s="8" t="s">
        <v>181</v>
      </c>
      <c r="Y1719" s="8" t="s">
        <v>183</v>
      </c>
      <c r="Z1719" s="8">
        <v>4</v>
      </c>
      <c r="AA1719" s="8" t="s">
        <v>1668</v>
      </c>
      <c r="AB1719" s="8" t="s">
        <v>185</v>
      </c>
      <c r="AC1719" s="8" t="s">
        <v>646</v>
      </c>
      <c r="AE1719" s="8" t="e">
        <f>VLOOKUP(N1719,[1]CRN!$H$2:$I$1212,2,FALSE)</f>
        <v>#N/A</v>
      </c>
      <c r="AG1719" s="9">
        <v>96893937</v>
      </c>
      <c r="AH1719" s="9">
        <v>19862</v>
      </c>
      <c r="AI1719" s="9">
        <f>VLOOKUP(AG1719,[2]CRN!$A$2:$J$2833,10,FALSE)</f>
        <v>20856</v>
      </c>
      <c r="AJ1719" s="9">
        <f t="shared" si="91"/>
        <v>5.0045312657335618E-2</v>
      </c>
      <c r="AX1719" s="9">
        <v>98413550</v>
      </c>
      <c r="AY1719" s="9">
        <v>32567</v>
      </c>
    </row>
    <row r="1720" spans="2:51" x14ac:dyDescent="0.35">
      <c r="B1720" s="21"/>
      <c r="C1720" s="21" t="s">
        <v>39</v>
      </c>
      <c r="D1720" s="21" t="s">
        <v>103</v>
      </c>
      <c r="E1720" s="21" t="s">
        <v>103</v>
      </c>
      <c r="F1720" s="21" t="s">
        <v>408</v>
      </c>
      <c r="G1720" s="8" t="s">
        <v>196</v>
      </c>
      <c r="H1720" s="8">
        <v>40</v>
      </c>
      <c r="I1720" s="8" t="s">
        <v>170</v>
      </c>
      <c r="J1720" s="8" t="s">
        <v>151</v>
      </c>
      <c r="K1720" s="8">
        <v>3</v>
      </c>
      <c r="L1720" s="8" t="s">
        <v>161</v>
      </c>
      <c r="M1720" s="8">
        <v>778</v>
      </c>
      <c r="N1720" s="8">
        <v>99147111</v>
      </c>
      <c r="O1720" s="8"/>
      <c r="P1720" s="8"/>
      <c r="Q1720" s="8">
        <v>26466</v>
      </c>
      <c r="R1720" s="8"/>
      <c r="S1720" s="8"/>
      <c r="T1720" s="8"/>
      <c r="U1720" s="8"/>
      <c r="V1720" s="21" t="s">
        <v>147</v>
      </c>
      <c r="W1720" s="21"/>
      <c r="X1720" s="8" t="s">
        <v>181</v>
      </c>
      <c r="Y1720" s="8" t="s">
        <v>183</v>
      </c>
      <c r="Z1720" s="8">
        <v>4</v>
      </c>
      <c r="AA1720" s="8" t="s">
        <v>1668</v>
      </c>
      <c r="AB1720" s="8" t="s">
        <v>185</v>
      </c>
      <c r="AC1720" s="8" t="s">
        <v>646</v>
      </c>
      <c r="AE1720" s="8" t="e">
        <f>VLOOKUP(N1720,[1]CRN!$H$2:$I$1212,2,FALSE)</f>
        <v>#N/A</v>
      </c>
      <c r="AG1720" s="9">
        <v>99147111</v>
      </c>
      <c r="AH1720" s="9">
        <v>25205</v>
      </c>
      <c r="AI1720" s="9">
        <f>VLOOKUP(AG1720,[2]CRN!$A$2:$J$2833,10,FALSE)</f>
        <v>26466</v>
      </c>
      <c r="AJ1720" s="9">
        <f t="shared" si="91"/>
        <v>5.0029756000793492E-2</v>
      </c>
      <c r="AX1720" s="9">
        <v>98413551</v>
      </c>
      <c r="AY1720" s="9">
        <v>33070</v>
      </c>
    </row>
    <row r="1721" spans="2:51" x14ac:dyDescent="0.35">
      <c r="B1721" s="21"/>
      <c r="C1721" s="21" t="s">
        <v>39</v>
      </c>
      <c r="D1721" s="21" t="s">
        <v>103</v>
      </c>
      <c r="E1721" s="21" t="s">
        <v>103</v>
      </c>
      <c r="F1721" s="21" t="s">
        <v>408</v>
      </c>
      <c r="G1721" s="8" t="s">
        <v>196</v>
      </c>
      <c r="H1721" s="8">
        <v>40</v>
      </c>
      <c r="I1721" s="8" t="s">
        <v>170</v>
      </c>
      <c r="J1721" s="8" t="s">
        <v>154</v>
      </c>
      <c r="K1721" s="8">
        <v>3</v>
      </c>
      <c r="L1721" s="8" t="s">
        <v>161</v>
      </c>
      <c r="M1721" s="8">
        <v>778</v>
      </c>
      <c r="N1721" s="8">
        <v>98450034</v>
      </c>
      <c r="O1721" s="8"/>
      <c r="P1721" s="8"/>
      <c r="Q1721" s="8">
        <v>26548</v>
      </c>
      <c r="R1721" s="8"/>
      <c r="S1721" s="8"/>
      <c r="T1721" s="8"/>
      <c r="U1721" s="8"/>
      <c r="V1721" s="21" t="s">
        <v>147</v>
      </c>
      <c r="W1721" s="21"/>
      <c r="X1721" s="8" t="s">
        <v>181</v>
      </c>
      <c r="Y1721" s="8" t="s">
        <v>183</v>
      </c>
      <c r="Z1721" s="8">
        <v>4</v>
      </c>
      <c r="AA1721" s="8" t="s">
        <v>1668</v>
      </c>
      <c r="AB1721" s="8" t="s">
        <v>185</v>
      </c>
      <c r="AC1721" s="8" t="s">
        <v>646</v>
      </c>
      <c r="AE1721" s="8" t="e">
        <f>VLOOKUP(N1721,[1]CRN!$H$2:$I$1212,2,FALSE)</f>
        <v>#N/A</v>
      </c>
      <c r="AG1721" s="9">
        <v>98450034</v>
      </c>
      <c r="AH1721" s="9">
        <v>25283</v>
      </c>
      <c r="AI1721" s="9">
        <f>VLOOKUP(AG1721,[2]CRN!$A$2:$J$2833,10,FALSE)</f>
        <v>26548</v>
      </c>
      <c r="AJ1721" s="9">
        <f t="shared" si="91"/>
        <v>5.0033619428074202E-2</v>
      </c>
      <c r="AX1721" s="9">
        <v>98413552</v>
      </c>
      <c r="AY1721" s="9">
        <v>33070</v>
      </c>
    </row>
    <row r="1722" spans="2:51" x14ac:dyDescent="0.35">
      <c r="B1722" s="21"/>
      <c r="C1722" s="21" t="s">
        <v>39</v>
      </c>
      <c r="D1722" s="21" t="s">
        <v>104</v>
      </c>
      <c r="E1722" s="21" t="s">
        <v>104</v>
      </c>
      <c r="F1722" s="21" t="s">
        <v>408</v>
      </c>
      <c r="G1722" s="8" t="s">
        <v>196</v>
      </c>
      <c r="H1722" s="8">
        <v>50</v>
      </c>
      <c r="I1722" s="8" t="s">
        <v>174</v>
      </c>
      <c r="J1722" s="8" t="s">
        <v>151</v>
      </c>
      <c r="K1722" s="8">
        <v>3</v>
      </c>
      <c r="L1722" s="8" t="s">
        <v>161</v>
      </c>
      <c r="M1722" s="8">
        <v>809</v>
      </c>
      <c r="N1722" s="8">
        <v>96458274</v>
      </c>
      <c r="O1722" s="8"/>
      <c r="P1722" s="8"/>
      <c r="Q1722" s="8">
        <v>29116</v>
      </c>
      <c r="R1722" s="8"/>
      <c r="S1722" s="8"/>
      <c r="T1722" s="8"/>
      <c r="U1722" s="8"/>
      <c r="V1722" s="21" t="s">
        <v>147</v>
      </c>
      <c r="W1722" s="21"/>
      <c r="X1722" s="8" t="s">
        <v>181</v>
      </c>
      <c r="Y1722" s="8" t="s">
        <v>183</v>
      </c>
      <c r="Z1722" s="8">
        <v>4</v>
      </c>
      <c r="AA1722" s="8" t="s">
        <v>1668</v>
      </c>
      <c r="AB1722" s="8" t="s">
        <v>185</v>
      </c>
      <c r="AC1722" s="8" t="s">
        <v>646</v>
      </c>
      <c r="AE1722" s="8" t="e">
        <f>VLOOKUP(N1722,[1]CRN!$H$2:$I$1212,2,FALSE)</f>
        <v>#N/A</v>
      </c>
      <c r="AG1722" s="9">
        <v>96458274</v>
      </c>
      <c r="AH1722" s="9">
        <v>27729</v>
      </c>
      <c r="AI1722" s="9">
        <f>VLOOKUP(AG1722,[2]CRN!$A$2:$J$2833,10,FALSE)</f>
        <v>29116</v>
      </c>
      <c r="AJ1722" s="9">
        <f t="shared" si="91"/>
        <v>5.0019834829961411E-2</v>
      </c>
      <c r="AX1722" s="9">
        <v>98413553</v>
      </c>
      <c r="AY1722" s="9">
        <v>6359</v>
      </c>
    </row>
    <row r="1723" spans="2:51" x14ac:dyDescent="0.35">
      <c r="B1723" s="21"/>
      <c r="C1723" s="21" t="s">
        <v>39</v>
      </c>
      <c r="D1723" s="21" t="s">
        <v>104</v>
      </c>
      <c r="E1723" s="21" t="s">
        <v>104</v>
      </c>
      <c r="F1723" s="21" t="s">
        <v>408</v>
      </c>
      <c r="G1723" s="8" t="s">
        <v>196</v>
      </c>
      <c r="H1723" s="8">
        <v>50</v>
      </c>
      <c r="I1723" s="8" t="s">
        <v>174</v>
      </c>
      <c r="J1723" s="8" t="s">
        <v>154</v>
      </c>
      <c r="K1723" s="8">
        <v>3</v>
      </c>
      <c r="L1723" s="8" t="s">
        <v>161</v>
      </c>
      <c r="M1723" s="8">
        <v>809</v>
      </c>
      <c r="N1723" s="8">
        <v>96458269</v>
      </c>
      <c r="O1723" s="8"/>
      <c r="P1723" s="8"/>
      <c r="Q1723" s="8">
        <v>29198</v>
      </c>
      <c r="R1723" s="8"/>
      <c r="S1723" s="8"/>
      <c r="T1723" s="8"/>
      <c r="U1723" s="8"/>
      <c r="V1723" s="21" t="s">
        <v>147</v>
      </c>
      <c r="W1723" s="21"/>
      <c r="X1723" s="8" t="s">
        <v>181</v>
      </c>
      <c r="Y1723" s="8" t="s">
        <v>183</v>
      </c>
      <c r="Z1723" s="8">
        <v>4</v>
      </c>
      <c r="AA1723" s="8" t="s">
        <v>1668</v>
      </c>
      <c r="AB1723" s="8" t="s">
        <v>185</v>
      </c>
      <c r="AC1723" s="8" t="s">
        <v>646</v>
      </c>
      <c r="AE1723" s="8" t="e">
        <f>VLOOKUP(N1723,[1]CRN!$H$2:$I$1212,2,FALSE)</f>
        <v>#N/A</v>
      </c>
      <c r="AG1723" s="9">
        <v>96458269</v>
      </c>
      <c r="AH1723" s="9">
        <v>27807</v>
      </c>
      <c r="AI1723" s="9">
        <f>VLOOKUP(AG1723,[2]CRN!$A$2:$J$2833,10,FALSE)</f>
        <v>29198</v>
      </c>
      <c r="AJ1723" s="9">
        <f t="shared" si="91"/>
        <v>5.0023375409069662E-2</v>
      </c>
      <c r="AX1723" s="9">
        <v>98413554</v>
      </c>
      <c r="AY1723" s="9">
        <v>6474</v>
      </c>
    </row>
    <row r="1724" spans="2:51" x14ac:dyDescent="0.35">
      <c r="B1724" s="21"/>
      <c r="C1724" s="21" t="s">
        <v>39</v>
      </c>
      <c r="D1724" s="21" t="s">
        <v>105</v>
      </c>
      <c r="E1724" s="21" t="s">
        <v>105</v>
      </c>
      <c r="F1724" s="21" t="s">
        <v>408</v>
      </c>
      <c r="G1724" s="8" t="s">
        <v>196</v>
      </c>
      <c r="H1724" s="8">
        <v>50</v>
      </c>
      <c r="I1724" s="8" t="s">
        <v>174</v>
      </c>
      <c r="J1724" s="8" t="s">
        <v>151</v>
      </c>
      <c r="K1724" s="8">
        <v>3</v>
      </c>
      <c r="L1724" s="8" t="s">
        <v>161</v>
      </c>
      <c r="M1724" s="8">
        <v>809</v>
      </c>
      <c r="N1724" s="8">
        <v>96458262</v>
      </c>
      <c r="O1724" s="8"/>
      <c r="P1724" s="8"/>
      <c r="Q1724" s="8">
        <v>29116</v>
      </c>
      <c r="R1724" s="8"/>
      <c r="S1724" s="8"/>
      <c r="T1724" s="8"/>
      <c r="U1724" s="8"/>
      <c r="V1724" s="21" t="s">
        <v>147</v>
      </c>
      <c r="W1724" s="21"/>
      <c r="X1724" s="8" t="s">
        <v>181</v>
      </c>
      <c r="Y1724" s="8" t="s">
        <v>183</v>
      </c>
      <c r="Z1724" s="8">
        <v>4</v>
      </c>
      <c r="AA1724" s="8" t="s">
        <v>1668</v>
      </c>
      <c r="AB1724" s="8" t="s">
        <v>185</v>
      </c>
      <c r="AC1724" s="8" t="s">
        <v>646</v>
      </c>
      <c r="AE1724" s="8" t="e">
        <f>VLOOKUP(N1724,[1]CRN!$H$2:$I$1212,2,FALSE)</f>
        <v>#N/A</v>
      </c>
      <c r="AG1724" s="9">
        <v>96458262</v>
      </c>
      <c r="AH1724" s="9">
        <v>27729</v>
      </c>
      <c r="AI1724" s="9">
        <f>VLOOKUP(AG1724,[2]CRN!$A$2:$J$2833,10,FALSE)</f>
        <v>29116</v>
      </c>
      <c r="AJ1724" s="9">
        <f t="shared" si="91"/>
        <v>5.0019834829961411E-2</v>
      </c>
      <c r="AX1724" s="9">
        <v>98413555</v>
      </c>
      <c r="AY1724" s="9">
        <v>10388</v>
      </c>
    </row>
    <row r="1725" spans="2:51" x14ac:dyDescent="0.35">
      <c r="B1725" s="21"/>
      <c r="C1725" s="21" t="s">
        <v>39</v>
      </c>
      <c r="D1725" s="21" t="s">
        <v>105</v>
      </c>
      <c r="E1725" s="21" t="s">
        <v>105</v>
      </c>
      <c r="F1725" s="21" t="s">
        <v>408</v>
      </c>
      <c r="G1725" s="8" t="s">
        <v>196</v>
      </c>
      <c r="H1725" s="8">
        <v>50</v>
      </c>
      <c r="I1725" s="8" t="s">
        <v>174</v>
      </c>
      <c r="J1725" s="8" t="s">
        <v>154</v>
      </c>
      <c r="K1725" s="8">
        <v>3</v>
      </c>
      <c r="L1725" s="8" t="s">
        <v>161</v>
      </c>
      <c r="M1725" s="8">
        <v>809</v>
      </c>
      <c r="N1725" s="8">
        <v>96458255</v>
      </c>
      <c r="O1725" s="8"/>
      <c r="P1725" s="8"/>
      <c r="Q1725" s="8">
        <v>29198</v>
      </c>
      <c r="R1725" s="8"/>
      <c r="S1725" s="8"/>
      <c r="T1725" s="8"/>
      <c r="U1725" s="8"/>
      <c r="V1725" s="21" t="s">
        <v>147</v>
      </c>
      <c r="W1725" s="21"/>
      <c r="X1725" s="8" t="s">
        <v>181</v>
      </c>
      <c r="Y1725" s="8" t="s">
        <v>183</v>
      </c>
      <c r="Z1725" s="8">
        <v>4</v>
      </c>
      <c r="AA1725" s="8" t="s">
        <v>1668</v>
      </c>
      <c r="AB1725" s="8" t="s">
        <v>185</v>
      </c>
      <c r="AC1725" s="8" t="s">
        <v>646</v>
      </c>
      <c r="AE1725" s="8" t="e">
        <f>VLOOKUP(N1725,[1]CRN!$H$2:$I$1212,2,FALSE)</f>
        <v>#N/A</v>
      </c>
      <c r="AG1725" s="9">
        <v>96458255</v>
      </c>
      <c r="AH1725" s="9">
        <v>27807</v>
      </c>
      <c r="AI1725" s="9">
        <f>VLOOKUP(AG1725,[2]CRN!$A$2:$J$2833,10,FALSE)</f>
        <v>29198</v>
      </c>
      <c r="AJ1725" s="9">
        <f t="shared" si="91"/>
        <v>5.0023375409069662E-2</v>
      </c>
      <c r="AX1725" s="9">
        <v>98413556</v>
      </c>
      <c r="AY1725" s="9">
        <v>10718</v>
      </c>
    </row>
    <row r="1726" spans="2:51" x14ac:dyDescent="0.35">
      <c r="B1726" s="21"/>
      <c r="C1726" s="21" t="s">
        <v>39</v>
      </c>
      <c r="D1726" s="21" t="s">
        <v>106</v>
      </c>
      <c r="E1726" s="21" t="s">
        <v>106</v>
      </c>
      <c r="F1726" s="21" t="s">
        <v>409</v>
      </c>
      <c r="G1726" s="8" t="s">
        <v>196</v>
      </c>
      <c r="H1726" s="8">
        <v>60</v>
      </c>
      <c r="I1726" s="8" t="s">
        <v>175</v>
      </c>
      <c r="J1726" s="8" t="s">
        <v>151</v>
      </c>
      <c r="K1726" s="8">
        <v>3</v>
      </c>
      <c r="L1726" s="8" t="s">
        <v>161</v>
      </c>
      <c r="M1726" s="8">
        <v>1072</v>
      </c>
      <c r="N1726" s="8">
        <v>96458315</v>
      </c>
      <c r="O1726" s="8"/>
      <c r="P1726" s="8"/>
      <c r="Q1726" s="8">
        <v>31827</v>
      </c>
      <c r="R1726" s="8"/>
      <c r="S1726" s="8"/>
      <c r="T1726" s="8"/>
      <c r="U1726" s="8"/>
      <c r="V1726" s="21" t="s">
        <v>147</v>
      </c>
      <c r="W1726" s="21"/>
      <c r="X1726" s="8" t="s">
        <v>181</v>
      </c>
      <c r="Y1726" s="8" t="s">
        <v>183</v>
      </c>
      <c r="Z1726" s="8">
        <v>4</v>
      </c>
      <c r="AA1726" s="8" t="s">
        <v>1667</v>
      </c>
      <c r="AB1726" s="8" t="s">
        <v>185</v>
      </c>
      <c r="AC1726" s="8" t="s">
        <v>646</v>
      </c>
      <c r="AE1726" s="8" t="e">
        <f>VLOOKUP(N1726,[1]CRN!$H$2:$I$1212,2,FALSE)</f>
        <v>#N/A</v>
      </c>
      <c r="AG1726" s="9">
        <v>96458315</v>
      </c>
      <c r="AH1726" s="9">
        <v>32011</v>
      </c>
      <c r="AI1726" s="9">
        <f>VLOOKUP(AG1726,[2]CRN!$A$2:$J$2833,10,FALSE)</f>
        <v>31827</v>
      </c>
      <c r="AJ1726" s="9">
        <f t="shared" si="91"/>
        <v>-5.7480241167098814E-3</v>
      </c>
      <c r="AX1726" s="9">
        <v>98413557</v>
      </c>
      <c r="AY1726" s="9">
        <v>16763</v>
      </c>
    </row>
    <row r="1727" spans="2:51" x14ac:dyDescent="0.35">
      <c r="B1727" s="21"/>
      <c r="C1727" s="21" t="s">
        <v>39</v>
      </c>
      <c r="D1727" s="21" t="s">
        <v>106</v>
      </c>
      <c r="E1727" s="21" t="s">
        <v>106</v>
      </c>
      <c r="F1727" s="21" t="s">
        <v>409</v>
      </c>
      <c r="G1727" s="8" t="s">
        <v>196</v>
      </c>
      <c r="H1727" s="8">
        <v>60</v>
      </c>
      <c r="I1727" s="8" t="s">
        <v>175</v>
      </c>
      <c r="J1727" s="8" t="s">
        <v>154</v>
      </c>
      <c r="K1727" s="8">
        <v>3</v>
      </c>
      <c r="L1727" s="8" t="s">
        <v>161</v>
      </c>
      <c r="M1727" s="8">
        <v>1072</v>
      </c>
      <c r="N1727" s="8">
        <v>96458307</v>
      </c>
      <c r="O1727" s="8"/>
      <c r="P1727" s="8"/>
      <c r="Q1727" s="8">
        <v>31909</v>
      </c>
      <c r="R1727" s="8"/>
      <c r="S1727" s="8"/>
      <c r="T1727" s="8"/>
      <c r="U1727" s="8"/>
      <c r="V1727" s="21" t="s">
        <v>147</v>
      </c>
      <c r="W1727" s="21"/>
      <c r="X1727" s="8" t="s">
        <v>181</v>
      </c>
      <c r="Y1727" s="8" t="s">
        <v>183</v>
      </c>
      <c r="Z1727" s="8">
        <v>4</v>
      </c>
      <c r="AA1727" s="8" t="s">
        <v>1667</v>
      </c>
      <c r="AB1727" s="8" t="s">
        <v>185</v>
      </c>
      <c r="AC1727" s="8" t="s">
        <v>646</v>
      </c>
      <c r="AE1727" s="8" t="e">
        <f>VLOOKUP(N1727,[1]CRN!$H$2:$I$1212,2,FALSE)</f>
        <v>#N/A</v>
      </c>
      <c r="AG1727" s="9">
        <v>96458307</v>
      </c>
      <c r="AH1727" s="9">
        <v>32089</v>
      </c>
      <c r="AI1727" s="9">
        <f>VLOOKUP(AG1727,[2]CRN!$A$2:$J$2833,10,FALSE)</f>
        <v>31909</v>
      </c>
      <c r="AJ1727" s="9">
        <f t="shared" si="91"/>
        <v>-5.609398859422232E-3</v>
      </c>
      <c r="AX1727" s="9">
        <v>98413558</v>
      </c>
      <c r="AY1727" s="9">
        <v>16763</v>
      </c>
    </row>
    <row r="1728" spans="2:51" x14ac:dyDescent="0.35">
      <c r="B1728" s="21"/>
      <c r="C1728" s="21" t="s">
        <v>39</v>
      </c>
      <c r="D1728" s="21" t="s">
        <v>107</v>
      </c>
      <c r="E1728" s="21" t="s">
        <v>107</v>
      </c>
      <c r="F1728" s="21" t="s">
        <v>409</v>
      </c>
      <c r="G1728" s="8" t="s">
        <v>196</v>
      </c>
      <c r="H1728" s="8">
        <v>60</v>
      </c>
      <c r="I1728" s="8" t="s">
        <v>175</v>
      </c>
      <c r="J1728" s="8" t="s">
        <v>151</v>
      </c>
      <c r="K1728" s="8">
        <v>3</v>
      </c>
      <c r="L1728" s="8" t="s">
        <v>161</v>
      </c>
      <c r="M1728" s="8">
        <v>1072</v>
      </c>
      <c r="N1728" s="8">
        <v>96458291</v>
      </c>
      <c r="O1728" s="8"/>
      <c r="P1728" s="8"/>
      <c r="Q1728" s="8">
        <v>31827</v>
      </c>
      <c r="R1728" s="8"/>
      <c r="S1728" s="8"/>
      <c r="T1728" s="8"/>
      <c r="U1728" s="8"/>
      <c r="V1728" s="21" t="s">
        <v>147</v>
      </c>
      <c r="W1728" s="21"/>
      <c r="X1728" s="8" t="s">
        <v>181</v>
      </c>
      <c r="Y1728" s="8" t="s">
        <v>183</v>
      </c>
      <c r="Z1728" s="8">
        <v>4</v>
      </c>
      <c r="AA1728" s="8" t="s">
        <v>1667</v>
      </c>
      <c r="AB1728" s="8" t="s">
        <v>185</v>
      </c>
      <c r="AC1728" s="8" t="s">
        <v>646</v>
      </c>
      <c r="AE1728" s="8" t="e">
        <f>VLOOKUP(N1728,[1]CRN!$H$2:$I$1212,2,FALSE)</f>
        <v>#N/A</v>
      </c>
      <c r="AG1728" s="9">
        <v>96458291</v>
      </c>
      <c r="AH1728" s="9">
        <v>32011</v>
      </c>
      <c r="AI1728" s="9">
        <f>VLOOKUP(AG1728,[2]CRN!$A$2:$J$2833,10,FALSE)</f>
        <v>31827</v>
      </c>
      <c r="AJ1728" s="9">
        <f t="shared" si="91"/>
        <v>-5.7480241167098814E-3</v>
      </c>
      <c r="AX1728" s="9">
        <v>98413560</v>
      </c>
      <c r="AY1728" s="9">
        <v>19140</v>
      </c>
    </row>
    <row r="1729" spans="2:51" x14ac:dyDescent="0.35">
      <c r="B1729" s="21"/>
      <c r="C1729" s="21" t="s">
        <v>39</v>
      </c>
      <c r="D1729" s="21" t="s">
        <v>107</v>
      </c>
      <c r="E1729" s="21" t="s">
        <v>107</v>
      </c>
      <c r="F1729" s="21" t="s">
        <v>409</v>
      </c>
      <c r="G1729" s="8" t="s">
        <v>196</v>
      </c>
      <c r="H1729" s="8">
        <v>60</v>
      </c>
      <c r="I1729" s="8" t="s">
        <v>175</v>
      </c>
      <c r="J1729" s="8" t="s">
        <v>154</v>
      </c>
      <c r="K1729" s="8">
        <v>3</v>
      </c>
      <c r="L1729" s="8" t="s">
        <v>161</v>
      </c>
      <c r="M1729" s="8">
        <v>1072</v>
      </c>
      <c r="N1729" s="8">
        <v>96458294</v>
      </c>
      <c r="O1729" s="8"/>
      <c r="P1729" s="8"/>
      <c r="Q1729" s="8">
        <v>31909</v>
      </c>
      <c r="R1729" s="8"/>
      <c r="S1729" s="8"/>
      <c r="T1729" s="8"/>
      <c r="U1729" s="8"/>
      <c r="V1729" s="21" t="s">
        <v>147</v>
      </c>
      <c r="W1729" s="21"/>
      <c r="X1729" s="8" t="s">
        <v>181</v>
      </c>
      <c r="Y1729" s="8" t="s">
        <v>183</v>
      </c>
      <c r="Z1729" s="8">
        <v>4</v>
      </c>
      <c r="AA1729" s="8" t="s">
        <v>1667</v>
      </c>
      <c r="AB1729" s="8" t="s">
        <v>185</v>
      </c>
      <c r="AC1729" s="8" t="s">
        <v>646</v>
      </c>
      <c r="AE1729" s="8" t="e">
        <f>VLOOKUP(N1729,[1]CRN!$H$2:$I$1212,2,FALSE)</f>
        <v>#N/A</v>
      </c>
      <c r="AG1729" s="9">
        <v>96458294</v>
      </c>
      <c r="AH1729" s="9">
        <v>32089</v>
      </c>
      <c r="AI1729" s="9">
        <f>VLOOKUP(AG1729,[2]CRN!$A$2:$J$2833,10,FALSE)</f>
        <v>31909</v>
      </c>
      <c r="AJ1729" s="9">
        <f t="shared" si="91"/>
        <v>-5.609398859422232E-3</v>
      </c>
      <c r="AX1729" s="9">
        <v>98413561</v>
      </c>
      <c r="AY1729" s="9">
        <v>19140</v>
      </c>
    </row>
    <row r="1730" spans="2:51" x14ac:dyDescent="0.35">
      <c r="B1730" s="21"/>
      <c r="C1730" s="21" t="s">
        <v>39</v>
      </c>
      <c r="D1730" s="21" t="s">
        <v>98</v>
      </c>
      <c r="E1730" s="21" t="s">
        <v>98</v>
      </c>
      <c r="F1730" s="21" t="s">
        <v>433</v>
      </c>
      <c r="G1730" s="8" t="s">
        <v>196</v>
      </c>
      <c r="H1730" s="8">
        <v>15</v>
      </c>
      <c r="I1730" s="8" t="s">
        <v>159</v>
      </c>
      <c r="J1730" s="8" t="s">
        <v>151</v>
      </c>
      <c r="K1730" s="8">
        <v>3</v>
      </c>
      <c r="L1730" s="8" t="s">
        <v>153</v>
      </c>
      <c r="M1730" s="8">
        <v>395</v>
      </c>
      <c r="N1730" s="8">
        <v>96458207</v>
      </c>
      <c r="O1730" s="8"/>
      <c r="P1730" s="8"/>
      <c r="Q1730" s="8">
        <v>10471</v>
      </c>
      <c r="R1730" s="8"/>
      <c r="S1730" s="8"/>
      <c r="T1730" s="8"/>
      <c r="U1730" s="8"/>
      <c r="V1730" s="21" t="s">
        <v>147</v>
      </c>
      <c r="W1730" s="21"/>
      <c r="X1730" s="8" t="s">
        <v>181</v>
      </c>
      <c r="Y1730" s="8" t="s">
        <v>183</v>
      </c>
      <c r="Z1730" s="8">
        <v>4</v>
      </c>
      <c r="AA1730" s="8" t="s">
        <v>1668</v>
      </c>
      <c r="AB1730" s="8" t="s">
        <v>188</v>
      </c>
      <c r="AC1730" s="8" t="s">
        <v>646</v>
      </c>
      <c r="AE1730" s="8" t="e">
        <f>VLOOKUP(N1730,[1]CRN!$H$2:$I$1212,2,FALSE)</f>
        <v>#N/A</v>
      </c>
      <c r="AG1730" s="9">
        <v>96458207</v>
      </c>
      <c r="AH1730" s="9">
        <v>9973</v>
      </c>
      <c r="AI1730" s="9">
        <f>VLOOKUP(AG1730,[2]CRN!$A$2:$J$2833,10,FALSE)</f>
        <v>10471</v>
      </c>
      <c r="AJ1730" s="9">
        <f t="shared" si="91"/>
        <v>4.9934824024867139E-2</v>
      </c>
      <c r="AX1730" s="9">
        <v>98413562</v>
      </c>
      <c r="AY1730" s="9">
        <v>20962</v>
      </c>
    </row>
    <row r="1731" spans="2:51" x14ac:dyDescent="0.35">
      <c r="B1731" s="21"/>
      <c r="C1731" s="21" t="s">
        <v>39</v>
      </c>
      <c r="D1731" s="21" t="s">
        <v>98</v>
      </c>
      <c r="E1731" s="21" t="s">
        <v>98</v>
      </c>
      <c r="F1731" s="21" t="s">
        <v>433</v>
      </c>
      <c r="G1731" s="8" t="s">
        <v>196</v>
      </c>
      <c r="H1731" s="8">
        <v>15</v>
      </c>
      <c r="I1731" s="8" t="s">
        <v>159</v>
      </c>
      <c r="J1731" s="8" t="s">
        <v>154</v>
      </c>
      <c r="K1731" s="8">
        <v>3</v>
      </c>
      <c r="L1731" s="8" t="s">
        <v>153</v>
      </c>
      <c r="M1731" s="8">
        <v>395</v>
      </c>
      <c r="N1731" s="8">
        <v>96458205</v>
      </c>
      <c r="O1731" s="8"/>
      <c r="P1731" s="8"/>
      <c r="Q1731" s="8">
        <v>10553</v>
      </c>
      <c r="R1731" s="8"/>
      <c r="S1731" s="8"/>
      <c r="T1731" s="8"/>
      <c r="U1731" s="8"/>
      <c r="V1731" s="21" t="s">
        <v>147</v>
      </c>
      <c r="W1731" s="21"/>
      <c r="X1731" s="8" t="s">
        <v>181</v>
      </c>
      <c r="Y1731" s="8" t="s">
        <v>183</v>
      </c>
      <c r="Z1731" s="8">
        <v>4</v>
      </c>
      <c r="AA1731" s="8" t="s">
        <v>1668</v>
      </c>
      <c r="AB1731" s="8" t="s">
        <v>188</v>
      </c>
      <c r="AC1731" s="8" t="s">
        <v>646</v>
      </c>
      <c r="AE1731" s="8" t="e">
        <f>VLOOKUP(N1731,[1]CRN!$H$2:$I$1212,2,FALSE)</f>
        <v>#N/A</v>
      </c>
      <c r="AG1731" s="9">
        <v>96458205</v>
      </c>
      <c r="AH1731" s="9">
        <v>10051</v>
      </c>
      <c r="AI1731" s="9">
        <f>VLOOKUP(AG1731,[2]CRN!$A$2:$J$2833,10,FALSE)</f>
        <v>10553</v>
      </c>
      <c r="AJ1731" s="9">
        <f t="shared" si="91"/>
        <v>4.9945279076708787E-2</v>
      </c>
      <c r="AX1731" s="9">
        <v>98413563</v>
      </c>
      <c r="AY1731" s="9">
        <v>20962</v>
      </c>
    </row>
    <row r="1732" spans="2:51" x14ac:dyDescent="0.35">
      <c r="B1732" s="21"/>
      <c r="C1732" s="21" t="s">
        <v>39</v>
      </c>
      <c r="D1732" s="21" t="s">
        <v>99</v>
      </c>
      <c r="E1732" s="21" t="s">
        <v>99</v>
      </c>
      <c r="F1732" s="21" t="s">
        <v>433</v>
      </c>
      <c r="G1732" s="8" t="s">
        <v>196</v>
      </c>
      <c r="H1732" s="8">
        <v>20</v>
      </c>
      <c r="I1732" s="8" t="s">
        <v>159</v>
      </c>
      <c r="J1732" s="8" t="s">
        <v>151</v>
      </c>
      <c r="K1732" s="8">
        <v>3</v>
      </c>
      <c r="L1732" s="8" t="s">
        <v>153</v>
      </c>
      <c r="M1732" s="8">
        <v>395</v>
      </c>
      <c r="N1732" s="8">
        <v>97762376</v>
      </c>
      <c r="O1732" s="8"/>
      <c r="P1732" s="8"/>
      <c r="Q1732" s="8">
        <v>11068</v>
      </c>
      <c r="R1732" s="8"/>
      <c r="S1732" s="8"/>
      <c r="T1732" s="8"/>
      <c r="U1732" s="8"/>
      <c r="V1732" s="21" t="s">
        <v>147</v>
      </c>
      <c r="W1732" s="21"/>
      <c r="X1732" s="8" t="s">
        <v>181</v>
      </c>
      <c r="Y1732" s="8" t="s">
        <v>183</v>
      </c>
      <c r="Z1732" s="8">
        <v>4</v>
      </c>
      <c r="AA1732" s="8" t="s">
        <v>1668</v>
      </c>
      <c r="AB1732" s="8" t="s">
        <v>188</v>
      </c>
      <c r="AC1732" s="8" t="s">
        <v>646</v>
      </c>
      <c r="AE1732" s="8" t="e">
        <f>VLOOKUP(N1732,[1]CRN!$H$2:$I$1212,2,FALSE)</f>
        <v>#N/A</v>
      </c>
      <c r="AG1732" s="9">
        <v>97762376</v>
      </c>
      <c r="AH1732" s="9">
        <v>10542</v>
      </c>
      <c r="AI1732" s="9">
        <f>VLOOKUP(AG1732,[2]CRN!$A$2:$J$2833,10,FALSE)</f>
        <v>11068</v>
      </c>
      <c r="AJ1732" s="9">
        <f t="shared" si="91"/>
        <v>4.9895655473344715E-2</v>
      </c>
      <c r="AX1732" s="9">
        <v>98413564</v>
      </c>
      <c r="AY1732" s="9">
        <v>23861</v>
      </c>
    </row>
    <row r="1733" spans="2:51" x14ac:dyDescent="0.35">
      <c r="B1733" s="21"/>
      <c r="C1733" s="21" t="s">
        <v>39</v>
      </c>
      <c r="D1733" s="21" t="s">
        <v>99</v>
      </c>
      <c r="E1733" s="21" t="s">
        <v>99</v>
      </c>
      <c r="F1733" s="21" t="s">
        <v>433</v>
      </c>
      <c r="G1733" s="8" t="s">
        <v>196</v>
      </c>
      <c r="H1733" s="8">
        <v>20</v>
      </c>
      <c r="I1733" s="8" t="s">
        <v>159</v>
      </c>
      <c r="J1733" s="8" t="s">
        <v>154</v>
      </c>
      <c r="K1733" s="8">
        <v>3</v>
      </c>
      <c r="L1733" s="8" t="s">
        <v>153</v>
      </c>
      <c r="M1733" s="8">
        <v>395</v>
      </c>
      <c r="N1733" s="8">
        <v>97762899</v>
      </c>
      <c r="O1733" s="8"/>
      <c r="P1733" s="8"/>
      <c r="Q1733" s="8">
        <v>11150</v>
      </c>
      <c r="R1733" s="8"/>
      <c r="S1733" s="8"/>
      <c r="T1733" s="8"/>
      <c r="U1733" s="8"/>
      <c r="V1733" s="21" t="s">
        <v>147</v>
      </c>
      <c r="W1733" s="21"/>
      <c r="X1733" s="8" t="s">
        <v>181</v>
      </c>
      <c r="Y1733" s="8" t="s">
        <v>183</v>
      </c>
      <c r="Z1733" s="8">
        <v>4</v>
      </c>
      <c r="AA1733" s="8" t="s">
        <v>1668</v>
      </c>
      <c r="AB1733" s="8" t="s">
        <v>188</v>
      </c>
      <c r="AC1733" s="8" t="s">
        <v>646</v>
      </c>
      <c r="AE1733" s="8" t="e">
        <f>VLOOKUP(N1733,[1]CRN!$H$2:$I$1212,2,FALSE)</f>
        <v>#N/A</v>
      </c>
      <c r="AG1733" s="9">
        <v>97762899</v>
      </c>
      <c r="AH1733" s="9">
        <v>10620</v>
      </c>
      <c r="AI1733" s="9">
        <f>VLOOKUP(AG1733,[2]CRN!$A$2:$J$2833,10,FALSE)</f>
        <v>11150</v>
      </c>
      <c r="AJ1733" s="9">
        <f t="shared" si="91"/>
        <v>4.9905838041431262E-2</v>
      </c>
      <c r="AX1733" s="9">
        <v>98413565</v>
      </c>
      <c r="AY1733" s="9">
        <v>23861</v>
      </c>
    </row>
    <row r="1734" spans="2:51" x14ac:dyDescent="0.35">
      <c r="B1734" s="21"/>
      <c r="C1734" s="21" t="s">
        <v>39</v>
      </c>
      <c r="D1734" s="21" t="s">
        <v>100</v>
      </c>
      <c r="E1734" s="21" t="s">
        <v>100</v>
      </c>
      <c r="F1734" s="21" t="s">
        <v>407</v>
      </c>
      <c r="G1734" s="8" t="s">
        <v>196</v>
      </c>
      <c r="H1734" s="8">
        <v>25</v>
      </c>
      <c r="I1734" s="8" t="s">
        <v>160</v>
      </c>
      <c r="J1734" s="8" t="s">
        <v>151</v>
      </c>
      <c r="K1734" s="8">
        <v>3</v>
      </c>
      <c r="L1734" s="8" t="s">
        <v>161</v>
      </c>
      <c r="M1734" s="8">
        <v>452</v>
      </c>
      <c r="N1734" s="8">
        <v>96458247</v>
      </c>
      <c r="O1734" s="8"/>
      <c r="P1734" s="8"/>
      <c r="Q1734" s="8">
        <v>16786</v>
      </c>
      <c r="R1734" s="8"/>
      <c r="S1734" s="8"/>
      <c r="T1734" s="8"/>
      <c r="U1734" s="8"/>
      <c r="V1734" s="21" t="s">
        <v>147</v>
      </c>
      <c r="W1734" s="21"/>
      <c r="X1734" s="8" t="s">
        <v>181</v>
      </c>
      <c r="Y1734" s="8" t="s">
        <v>183</v>
      </c>
      <c r="Z1734" s="8">
        <v>4</v>
      </c>
      <c r="AA1734" s="8" t="s">
        <v>1668</v>
      </c>
      <c r="AB1734" s="8" t="s">
        <v>188</v>
      </c>
      <c r="AC1734" s="8" t="s">
        <v>646</v>
      </c>
      <c r="AE1734" s="8" t="e">
        <f>VLOOKUP(N1734,[1]CRN!$H$2:$I$1212,2,FALSE)</f>
        <v>#N/A</v>
      </c>
      <c r="AG1734" s="9">
        <v>96458247</v>
      </c>
      <c r="AH1734" s="9">
        <v>15986</v>
      </c>
      <c r="AI1734" s="9">
        <f>VLOOKUP(AG1734,[2]CRN!$A$2:$J$2833,10,FALSE)</f>
        <v>16786</v>
      </c>
      <c r="AJ1734" s="9">
        <f t="shared" si="91"/>
        <v>5.0043788314775427E-2</v>
      </c>
      <c r="AX1734" s="9">
        <v>98413566</v>
      </c>
      <c r="AY1734" s="9">
        <v>28429</v>
      </c>
    </row>
    <row r="1735" spans="2:51" x14ac:dyDescent="0.35">
      <c r="B1735" s="21"/>
      <c r="C1735" s="21" t="s">
        <v>39</v>
      </c>
      <c r="D1735" s="21" t="s">
        <v>100</v>
      </c>
      <c r="E1735" s="21" t="s">
        <v>100</v>
      </c>
      <c r="F1735" s="21" t="s">
        <v>407</v>
      </c>
      <c r="G1735" s="8" t="s">
        <v>196</v>
      </c>
      <c r="H1735" s="8">
        <v>25</v>
      </c>
      <c r="I1735" s="8" t="s">
        <v>160</v>
      </c>
      <c r="J1735" s="8" t="s">
        <v>154</v>
      </c>
      <c r="K1735" s="8">
        <v>3</v>
      </c>
      <c r="L1735" s="8" t="s">
        <v>161</v>
      </c>
      <c r="M1735" s="8">
        <v>452</v>
      </c>
      <c r="N1735" s="8">
        <v>96458242</v>
      </c>
      <c r="O1735" s="8"/>
      <c r="P1735" s="8"/>
      <c r="Q1735" s="8">
        <v>16868</v>
      </c>
      <c r="R1735" s="8"/>
      <c r="S1735" s="8"/>
      <c r="T1735" s="8"/>
      <c r="U1735" s="8"/>
      <c r="V1735" s="21" t="s">
        <v>147</v>
      </c>
      <c r="W1735" s="21"/>
      <c r="X1735" s="8" t="s">
        <v>181</v>
      </c>
      <c r="Y1735" s="8" t="s">
        <v>183</v>
      </c>
      <c r="Z1735" s="8">
        <v>4</v>
      </c>
      <c r="AA1735" s="8" t="s">
        <v>1668</v>
      </c>
      <c r="AB1735" s="8" t="s">
        <v>188</v>
      </c>
      <c r="AC1735" s="8" t="s">
        <v>646</v>
      </c>
      <c r="AE1735" s="8" t="e">
        <f>VLOOKUP(N1735,[1]CRN!$H$2:$I$1212,2,FALSE)</f>
        <v>#N/A</v>
      </c>
      <c r="AG1735" s="9">
        <v>96458242</v>
      </c>
      <c r="AH1735" s="9">
        <v>16064</v>
      </c>
      <c r="AI1735" s="9">
        <f>VLOOKUP(AG1735,[2]CRN!$A$2:$J$2833,10,FALSE)</f>
        <v>16868</v>
      </c>
      <c r="AJ1735" s="9">
        <f t="shared" si="91"/>
        <v>5.0049800796812746E-2</v>
      </c>
      <c r="AX1735" s="9">
        <v>98413567</v>
      </c>
      <c r="AY1735" s="9">
        <v>28429</v>
      </c>
    </row>
    <row r="1736" spans="2:51" x14ac:dyDescent="0.35">
      <c r="B1736" s="21"/>
      <c r="C1736" s="21" t="s">
        <v>39</v>
      </c>
      <c r="D1736" s="21" t="s">
        <v>101</v>
      </c>
      <c r="E1736" s="21" t="s">
        <v>101</v>
      </c>
      <c r="F1736" s="21">
        <v>2</v>
      </c>
      <c r="G1736" s="8" t="s">
        <v>196</v>
      </c>
      <c r="H1736" s="8">
        <v>30</v>
      </c>
      <c r="I1736" s="8" t="s">
        <v>160</v>
      </c>
      <c r="J1736" s="8" t="s">
        <v>151</v>
      </c>
      <c r="K1736" s="8">
        <v>3</v>
      </c>
      <c r="L1736" s="8" t="s">
        <v>161</v>
      </c>
      <c r="M1736" s="8">
        <v>502</v>
      </c>
      <c r="N1736" s="8">
        <v>96458229</v>
      </c>
      <c r="O1736" s="8"/>
      <c r="P1736" s="8"/>
      <c r="Q1736" s="8">
        <v>17676</v>
      </c>
      <c r="R1736" s="8"/>
      <c r="S1736" s="8"/>
      <c r="T1736" s="8"/>
      <c r="U1736" s="8"/>
      <c r="V1736" s="21" t="s">
        <v>147</v>
      </c>
      <c r="W1736" s="21"/>
      <c r="X1736" s="8" t="s">
        <v>181</v>
      </c>
      <c r="Y1736" s="8" t="s">
        <v>183</v>
      </c>
      <c r="Z1736" s="8">
        <v>4</v>
      </c>
      <c r="AA1736" s="8" t="s">
        <v>1668</v>
      </c>
      <c r="AB1736" s="8" t="s">
        <v>188</v>
      </c>
      <c r="AC1736" s="8" t="s">
        <v>646</v>
      </c>
      <c r="AE1736" s="8" t="e">
        <f>VLOOKUP(N1736,[1]CRN!$H$2:$I$1212,2,FALSE)</f>
        <v>#N/A</v>
      </c>
      <c r="AG1736" s="9">
        <v>96458229</v>
      </c>
      <c r="AH1736" s="9">
        <v>16834</v>
      </c>
      <c r="AI1736" s="9">
        <f>VLOOKUP(AG1736,[2]CRN!$A$2:$J$2833,10,FALSE)</f>
        <v>17676</v>
      </c>
      <c r="AJ1736" s="9">
        <f t="shared" si="91"/>
        <v>5.0017821076393014E-2</v>
      </c>
      <c r="AX1736" s="9">
        <v>98413568</v>
      </c>
      <c r="AY1736" s="9">
        <v>30052</v>
      </c>
    </row>
    <row r="1737" spans="2:51" x14ac:dyDescent="0.35">
      <c r="B1737" s="21"/>
      <c r="C1737" s="21" t="s">
        <v>39</v>
      </c>
      <c r="D1737" s="21" t="s">
        <v>101</v>
      </c>
      <c r="E1737" s="21" t="s">
        <v>101</v>
      </c>
      <c r="F1737" s="21">
        <v>2</v>
      </c>
      <c r="G1737" s="8" t="s">
        <v>196</v>
      </c>
      <c r="H1737" s="8">
        <v>30</v>
      </c>
      <c r="I1737" s="8" t="s">
        <v>160</v>
      </c>
      <c r="J1737" s="8" t="s">
        <v>154</v>
      </c>
      <c r="K1737" s="8">
        <v>3</v>
      </c>
      <c r="L1737" s="8" t="s">
        <v>161</v>
      </c>
      <c r="M1737" s="8">
        <v>502</v>
      </c>
      <c r="N1737" s="8">
        <v>96458232</v>
      </c>
      <c r="O1737" s="8"/>
      <c r="P1737" s="8"/>
      <c r="Q1737" s="8">
        <v>17758</v>
      </c>
      <c r="R1737" s="8"/>
      <c r="S1737" s="8"/>
      <c r="T1737" s="8"/>
      <c r="U1737" s="8"/>
      <c r="V1737" s="21" t="s">
        <v>147</v>
      </c>
      <c r="W1737" s="21"/>
      <c r="X1737" s="8" t="s">
        <v>181</v>
      </c>
      <c r="Y1737" s="8" t="s">
        <v>183</v>
      </c>
      <c r="Z1737" s="8">
        <v>4</v>
      </c>
      <c r="AA1737" s="8" t="s">
        <v>1668</v>
      </c>
      <c r="AB1737" s="8" t="s">
        <v>188</v>
      </c>
      <c r="AC1737" s="8" t="s">
        <v>646</v>
      </c>
      <c r="AE1737" s="8" t="e">
        <f>VLOOKUP(N1737,[1]CRN!$H$2:$I$1212,2,FALSE)</f>
        <v>#N/A</v>
      </c>
      <c r="AG1737" s="9">
        <v>96458232</v>
      </c>
      <c r="AH1737" s="9">
        <v>16912</v>
      </c>
      <c r="AI1737" s="9">
        <f>VLOOKUP(AG1737,[2]CRN!$A$2:$J$2833,10,FALSE)</f>
        <v>17758</v>
      </c>
      <c r="AJ1737" s="9">
        <f t="shared" si="91"/>
        <v>5.0023651844843899E-2</v>
      </c>
      <c r="AX1737" s="9">
        <v>98413569</v>
      </c>
      <c r="AY1737" s="9">
        <v>30052</v>
      </c>
    </row>
    <row r="1738" spans="2:51" x14ac:dyDescent="0.35">
      <c r="B1738" s="21"/>
      <c r="C1738" s="21" t="s">
        <v>39</v>
      </c>
      <c r="D1738" s="21" t="s">
        <v>102</v>
      </c>
      <c r="E1738" s="21" t="s">
        <v>102</v>
      </c>
      <c r="F1738" s="21" t="s">
        <v>407</v>
      </c>
      <c r="G1738" s="8" t="s">
        <v>196</v>
      </c>
      <c r="H1738" s="8">
        <v>40</v>
      </c>
      <c r="I1738" s="8" t="s">
        <v>170</v>
      </c>
      <c r="J1738" s="8" t="s">
        <v>151</v>
      </c>
      <c r="K1738" s="8">
        <v>3</v>
      </c>
      <c r="L1738" s="8" t="s">
        <v>161</v>
      </c>
      <c r="M1738" s="8">
        <v>591</v>
      </c>
      <c r="N1738" s="8">
        <v>99140330</v>
      </c>
      <c r="O1738" s="8"/>
      <c r="P1738" s="8"/>
      <c r="Q1738" s="8">
        <v>19215</v>
      </c>
      <c r="R1738" s="8"/>
      <c r="S1738" s="8"/>
      <c r="T1738" s="8"/>
      <c r="U1738" s="8"/>
      <c r="V1738" s="21" t="s">
        <v>147</v>
      </c>
      <c r="W1738" s="21"/>
      <c r="X1738" s="8" t="s">
        <v>181</v>
      </c>
      <c r="Y1738" s="8" t="s">
        <v>183</v>
      </c>
      <c r="Z1738" s="8">
        <v>4</v>
      </c>
      <c r="AA1738" s="8" t="s">
        <v>1668</v>
      </c>
      <c r="AB1738" s="8" t="s">
        <v>188</v>
      </c>
      <c r="AC1738" s="8" t="s">
        <v>646</v>
      </c>
      <c r="AE1738" s="8" t="e">
        <f>VLOOKUP(N1738,[1]CRN!$H$2:$I$1212,2,FALSE)</f>
        <v>#N/A</v>
      </c>
      <c r="AG1738" s="9">
        <v>99140330</v>
      </c>
      <c r="AH1738" s="9">
        <v>18299</v>
      </c>
      <c r="AI1738" s="9">
        <f>VLOOKUP(AG1738,[2]CRN!$A$2:$J$2833,10,FALSE)</f>
        <v>19215</v>
      </c>
      <c r="AJ1738" s="9">
        <f t="shared" si="91"/>
        <v>5.0057380184709545E-2</v>
      </c>
      <c r="AX1738" s="9">
        <v>98413570</v>
      </c>
      <c r="AY1738" s="9">
        <v>30368</v>
      </c>
    </row>
    <row r="1739" spans="2:51" x14ac:dyDescent="0.35">
      <c r="B1739" s="21"/>
      <c r="C1739" s="21" t="s">
        <v>39</v>
      </c>
      <c r="D1739" s="21" t="s">
        <v>102</v>
      </c>
      <c r="E1739" s="21" t="s">
        <v>102</v>
      </c>
      <c r="F1739" s="21" t="s">
        <v>407</v>
      </c>
      <c r="G1739" s="8" t="s">
        <v>196</v>
      </c>
      <c r="H1739" s="8">
        <v>40</v>
      </c>
      <c r="I1739" s="8" t="s">
        <v>170</v>
      </c>
      <c r="J1739" s="8" t="s">
        <v>154</v>
      </c>
      <c r="K1739" s="8">
        <v>3</v>
      </c>
      <c r="L1739" s="8" t="s">
        <v>161</v>
      </c>
      <c r="M1739" s="8">
        <v>591</v>
      </c>
      <c r="N1739" s="8">
        <v>99140329</v>
      </c>
      <c r="O1739" s="8"/>
      <c r="P1739" s="8"/>
      <c r="Q1739" s="8">
        <v>19297</v>
      </c>
      <c r="R1739" s="8"/>
      <c r="S1739" s="8"/>
      <c r="T1739" s="8"/>
      <c r="U1739" s="8"/>
      <c r="V1739" s="21" t="s">
        <v>147</v>
      </c>
      <c r="W1739" s="21"/>
      <c r="X1739" s="8" t="s">
        <v>181</v>
      </c>
      <c r="Y1739" s="8" t="s">
        <v>183</v>
      </c>
      <c r="Z1739" s="8">
        <v>4</v>
      </c>
      <c r="AA1739" s="8" t="s">
        <v>1668</v>
      </c>
      <c r="AB1739" s="8" t="s">
        <v>188</v>
      </c>
      <c r="AC1739" s="8" t="s">
        <v>646</v>
      </c>
      <c r="AE1739" s="8" t="e">
        <f>VLOOKUP(N1739,[1]CRN!$H$2:$I$1212,2,FALSE)</f>
        <v>#N/A</v>
      </c>
      <c r="AG1739" s="9">
        <v>99140329</v>
      </c>
      <c r="AH1739" s="9">
        <v>18377</v>
      </c>
      <c r="AI1739" s="9">
        <f>VLOOKUP(AG1739,[2]CRN!$A$2:$J$2833,10,FALSE)</f>
        <v>19297</v>
      </c>
      <c r="AJ1739" s="9">
        <f t="shared" si="91"/>
        <v>5.0062578222778473E-2</v>
      </c>
      <c r="AX1739" s="9">
        <v>98413571</v>
      </c>
      <c r="AY1739" s="9">
        <v>32654</v>
      </c>
    </row>
    <row r="1740" spans="2:51" x14ac:dyDescent="0.35">
      <c r="B1740" s="21"/>
      <c r="C1740" s="21" t="s">
        <v>39</v>
      </c>
      <c r="D1740" s="21" t="s">
        <v>103</v>
      </c>
      <c r="E1740" s="21" t="s">
        <v>103</v>
      </c>
      <c r="F1740" s="21">
        <v>3</v>
      </c>
      <c r="G1740" s="8" t="s">
        <v>196</v>
      </c>
      <c r="H1740" s="8">
        <v>40</v>
      </c>
      <c r="I1740" s="8" t="s">
        <v>170</v>
      </c>
      <c r="J1740" s="8" t="s">
        <v>151</v>
      </c>
      <c r="K1740" s="8">
        <v>3</v>
      </c>
      <c r="L1740" s="8" t="s">
        <v>161</v>
      </c>
      <c r="M1740" s="8">
        <v>603</v>
      </c>
      <c r="N1740" s="8">
        <v>97576144</v>
      </c>
      <c r="O1740" s="8"/>
      <c r="P1740" s="8"/>
      <c r="Q1740" s="8">
        <v>24907</v>
      </c>
      <c r="R1740" s="8"/>
      <c r="S1740" s="8"/>
      <c r="T1740" s="8"/>
      <c r="U1740" s="8"/>
      <c r="V1740" s="21" t="s">
        <v>147</v>
      </c>
      <c r="W1740" s="21"/>
      <c r="X1740" s="8" t="s">
        <v>181</v>
      </c>
      <c r="Y1740" s="8" t="s">
        <v>183</v>
      </c>
      <c r="Z1740" s="8">
        <v>4</v>
      </c>
      <c r="AA1740" s="8" t="s">
        <v>1668</v>
      </c>
      <c r="AB1740" s="8" t="s">
        <v>188</v>
      </c>
      <c r="AC1740" s="8" t="s">
        <v>646</v>
      </c>
      <c r="AE1740" s="8" t="e">
        <f>VLOOKUP(N1740,[1]CRN!$H$2:$I$1212,2,FALSE)</f>
        <v>#N/A</v>
      </c>
      <c r="AG1740" s="9">
        <v>97576144</v>
      </c>
      <c r="AH1740" s="9">
        <v>23720</v>
      </c>
      <c r="AI1740" s="9">
        <f>VLOOKUP(AG1740,[2]CRN!$A$2:$J$2833,10,FALSE)</f>
        <v>24907</v>
      </c>
      <c r="AJ1740" s="9">
        <f t="shared" si="91"/>
        <v>5.0042158516020237E-2</v>
      </c>
      <c r="AX1740" s="9">
        <v>98413572</v>
      </c>
      <c r="AY1740" s="9">
        <v>33157</v>
      </c>
    </row>
    <row r="1741" spans="2:51" x14ac:dyDescent="0.35">
      <c r="B1741" s="21"/>
      <c r="C1741" s="21" t="s">
        <v>39</v>
      </c>
      <c r="D1741" s="21" t="s">
        <v>103</v>
      </c>
      <c r="E1741" s="21" t="s">
        <v>103</v>
      </c>
      <c r="F1741" s="21">
        <v>3</v>
      </c>
      <c r="G1741" s="8" t="s">
        <v>196</v>
      </c>
      <c r="H1741" s="8">
        <v>40</v>
      </c>
      <c r="I1741" s="8" t="s">
        <v>170</v>
      </c>
      <c r="J1741" s="8" t="s">
        <v>154</v>
      </c>
      <c r="K1741" s="8">
        <v>3</v>
      </c>
      <c r="L1741" s="8" t="s">
        <v>161</v>
      </c>
      <c r="M1741" s="8">
        <v>603</v>
      </c>
      <c r="N1741" s="8">
        <v>99140331</v>
      </c>
      <c r="O1741" s="8"/>
      <c r="P1741" s="8"/>
      <c r="Q1741" s="8">
        <v>24989</v>
      </c>
      <c r="R1741" s="8"/>
      <c r="S1741" s="8"/>
      <c r="T1741" s="8"/>
      <c r="U1741" s="8"/>
      <c r="V1741" s="21" t="s">
        <v>147</v>
      </c>
      <c r="W1741" s="21"/>
      <c r="X1741" s="8" t="s">
        <v>181</v>
      </c>
      <c r="Y1741" s="8" t="s">
        <v>183</v>
      </c>
      <c r="Z1741" s="8">
        <v>4</v>
      </c>
      <c r="AA1741" s="8" t="s">
        <v>1668</v>
      </c>
      <c r="AB1741" s="8" t="s">
        <v>188</v>
      </c>
      <c r="AC1741" s="8" t="s">
        <v>646</v>
      </c>
      <c r="AE1741" s="8" t="e">
        <f>VLOOKUP(N1741,[1]CRN!$H$2:$I$1212,2,FALSE)</f>
        <v>#N/A</v>
      </c>
      <c r="AG1741" s="9">
        <v>99140331</v>
      </c>
      <c r="AH1741" s="9">
        <v>23798</v>
      </c>
      <c r="AI1741" s="9">
        <f>VLOOKUP(AG1741,[2]CRN!$A$2:$J$2833,10,FALSE)</f>
        <v>24989</v>
      </c>
      <c r="AJ1741" s="9">
        <f t="shared" si="91"/>
        <v>5.0046222371627869E-2</v>
      </c>
      <c r="AX1741" s="9">
        <v>98413573</v>
      </c>
      <c r="AY1741" s="9">
        <v>33157</v>
      </c>
    </row>
    <row r="1742" spans="2:51" x14ac:dyDescent="0.35">
      <c r="B1742" s="21"/>
      <c r="C1742" s="21" t="s">
        <v>39</v>
      </c>
      <c r="D1742" s="21" t="s">
        <v>104</v>
      </c>
      <c r="E1742" s="21" t="s">
        <v>104</v>
      </c>
      <c r="F1742" s="21">
        <v>3</v>
      </c>
      <c r="G1742" s="8" t="s">
        <v>196</v>
      </c>
      <c r="H1742" s="8">
        <v>50</v>
      </c>
      <c r="I1742" s="8" t="s">
        <v>174</v>
      </c>
      <c r="J1742" s="8" t="s">
        <v>151</v>
      </c>
      <c r="K1742" s="8">
        <v>3</v>
      </c>
      <c r="L1742" s="8" t="s">
        <v>161</v>
      </c>
      <c r="M1742" s="8">
        <v>786</v>
      </c>
      <c r="N1742" s="8">
        <v>96458267</v>
      </c>
      <c r="O1742" s="8"/>
      <c r="P1742" s="8"/>
      <c r="Q1742" s="8">
        <v>26542</v>
      </c>
      <c r="R1742" s="8"/>
      <c r="S1742" s="8"/>
      <c r="T1742" s="8"/>
      <c r="U1742" s="8"/>
      <c r="V1742" s="21" t="s">
        <v>147</v>
      </c>
      <c r="W1742" s="21"/>
      <c r="X1742" s="8" t="s">
        <v>181</v>
      </c>
      <c r="Y1742" s="8" t="s">
        <v>183</v>
      </c>
      <c r="Z1742" s="8">
        <v>4</v>
      </c>
      <c r="AA1742" s="8" t="s">
        <v>1668</v>
      </c>
      <c r="AB1742" s="8" t="s">
        <v>188</v>
      </c>
      <c r="AC1742" s="8" t="s">
        <v>646</v>
      </c>
      <c r="AE1742" s="8" t="e">
        <f>VLOOKUP(N1742,[1]CRN!$H$2:$I$1212,2,FALSE)</f>
        <v>#N/A</v>
      </c>
      <c r="AG1742" s="9">
        <v>96458267</v>
      </c>
      <c r="AH1742" s="9">
        <v>25277</v>
      </c>
      <c r="AI1742" s="9">
        <f>VLOOKUP(AG1742,[2]CRN!$A$2:$J$2833,10,FALSE)</f>
        <v>26542</v>
      </c>
      <c r="AJ1742" s="9">
        <f t="shared" si="91"/>
        <v>5.0045495905368519E-2</v>
      </c>
      <c r="AX1742" s="9">
        <v>98413790</v>
      </c>
      <c r="AY1742" s="9">
        <v>8663</v>
      </c>
    </row>
    <row r="1743" spans="2:51" x14ac:dyDescent="0.35">
      <c r="B1743" s="21"/>
      <c r="C1743" s="21" t="s">
        <v>39</v>
      </c>
      <c r="D1743" s="21" t="s">
        <v>104</v>
      </c>
      <c r="E1743" s="21" t="s">
        <v>104</v>
      </c>
      <c r="F1743" s="21">
        <v>3</v>
      </c>
      <c r="G1743" s="8" t="s">
        <v>196</v>
      </c>
      <c r="H1743" s="8">
        <v>50</v>
      </c>
      <c r="I1743" s="8" t="s">
        <v>174</v>
      </c>
      <c r="J1743" s="8" t="s">
        <v>154</v>
      </c>
      <c r="K1743" s="8">
        <v>3</v>
      </c>
      <c r="L1743" s="8" t="s">
        <v>161</v>
      </c>
      <c r="M1743" s="8">
        <v>786</v>
      </c>
      <c r="N1743" s="8">
        <v>96458272</v>
      </c>
      <c r="O1743" s="8"/>
      <c r="P1743" s="8"/>
      <c r="Q1743" s="8">
        <v>26624</v>
      </c>
      <c r="R1743" s="8"/>
      <c r="S1743" s="8"/>
      <c r="T1743" s="8"/>
      <c r="U1743" s="8"/>
      <c r="V1743" s="21" t="s">
        <v>147</v>
      </c>
      <c r="W1743" s="21"/>
      <c r="X1743" s="8" t="s">
        <v>181</v>
      </c>
      <c r="Y1743" s="8" t="s">
        <v>183</v>
      </c>
      <c r="Z1743" s="8">
        <v>4</v>
      </c>
      <c r="AA1743" s="8" t="s">
        <v>1668</v>
      </c>
      <c r="AB1743" s="8" t="s">
        <v>188</v>
      </c>
      <c r="AC1743" s="8" t="s">
        <v>646</v>
      </c>
      <c r="AE1743" s="8" t="e">
        <f>VLOOKUP(N1743,[1]CRN!$H$2:$I$1212,2,FALSE)</f>
        <v>#N/A</v>
      </c>
      <c r="AG1743" s="9">
        <v>96458272</v>
      </c>
      <c r="AH1743" s="9">
        <v>25355</v>
      </c>
      <c r="AI1743" s="9">
        <f>VLOOKUP(AG1743,[2]CRN!$A$2:$J$2833,10,FALSE)</f>
        <v>26624</v>
      </c>
      <c r="AJ1743" s="9">
        <f t="shared" si="91"/>
        <v>5.0049299940840071E-2</v>
      </c>
      <c r="AX1743" s="9">
        <v>98413791</v>
      </c>
      <c r="AY1743" s="9">
        <v>13395</v>
      </c>
    </row>
    <row r="1744" spans="2:51" x14ac:dyDescent="0.35">
      <c r="B1744" s="21"/>
      <c r="C1744" s="21" t="s">
        <v>39</v>
      </c>
      <c r="D1744" s="21" t="s">
        <v>105</v>
      </c>
      <c r="E1744" s="21" t="s">
        <v>105</v>
      </c>
      <c r="F1744" s="21" t="s">
        <v>408</v>
      </c>
      <c r="G1744" s="8" t="s">
        <v>196</v>
      </c>
      <c r="H1744" s="8">
        <v>50</v>
      </c>
      <c r="I1744" s="8" t="s">
        <v>174</v>
      </c>
      <c r="J1744" s="8" t="s">
        <v>151</v>
      </c>
      <c r="K1744" s="8">
        <v>3</v>
      </c>
      <c r="L1744" s="8" t="s">
        <v>161</v>
      </c>
      <c r="M1744" s="8">
        <v>786</v>
      </c>
      <c r="N1744" s="8">
        <v>96458254</v>
      </c>
      <c r="O1744" s="8"/>
      <c r="P1744" s="8"/>
      <c r="Q1744" s="8">
        <v>26542</v>
      </c>
      <c r="R1744" s="8"/>
      <c r="S1744" s="8"/>
      <c r="T1744" s="8"/>
      <c r="U1744" s="8"/>
      <c r="V1744" s="21" t="s">
        <v>147</v>
      </c>
      <c r="W1744" s="21"/>
      <c r="X1744" s="8" t="s">
        <v>181</v>
      </c>
      <c r="Y1744" s="8" t="s">
        <v>183</v>
      </c>
      <c r="Z1744" s="8">
        <v>4</v>
      </c>
      <c r="AA1744" s="8" t="s">
        <v>1668</v>
      </c>
      <c r="AB1744" s="8" t="s">
        <v>188</v>
      </c>
      <c r="AC1744" s="8" t="s">
        <v>646</v>
      </c>
      <c r="AE1744" s="8" t="e">
        <f>VLOOKUP(N1744,[1]CRN!$H$2:$I$1212,2,FALSE)</f>
        <v>#N/A</v>
      </c>
      <c r="AG1744" s="9">
        <v>96458254</v>
      </c>
      <c r="AH1744" s="9">
        <v>25277</v>
      </c>
      <c r="AI1744" s="9">
        <f>VLOOKUP(AG1744,[2]CRN!$A$2:$J$2833,10,FALSE)</f>
        <v>26542</v>
      </c>
      <c r="AJ1744" s="9">
        <f t="shared" si="91"/>
        <v>5.0045495905368519E-2</v>
      </c>
      <c r="AX1744" s="9">
        <v>98413792</v>
      </c>
      <c r="AY1744" s="9">
        <v>13395</v>
      </c>
    </row>
    <row r="1745" spans="2:51" x14ac:dyDescent="0.35">
      <c r="B1745" s="21"/>
      <c r="C1745" s="21" t="s">
        <v>39</v>
      </c>
      <c r="D1745" s="21" t="s">
        <v>105</v>
      </c>
      <c r="E1745" s="21" t="s">
        <v>105</v>
      </c>
      <c r="F1745" s="21" t="s">
        <v>408</v>
      </c>
      <c r="G1745" s="8" t="s">
        <v>196</v>
      </c>
      <c r="H1745" s="8">
        <v>50</v>
      </c>
      <c r="I1745" s="8" t="s">
        <v>174</v>
      </c>
      <c r="J1745" s="8" t="s">
        <v>154</v>
      </c>
      <c r="K1745" s="8">
        <v>3</v>
      </c>
      <c r="L1745" s="8" t="s">
        <v>161</v>
      </c>
      <c r="M1745" s="8">
        <v>786</v>
      </c>
      <c r="N1745" s="8">
        <v>96458260</v>
      </c>
      <c r="O1745" s="8"/>
      <c r="P1745" s="8"/>
      <c r="Q1745" s="8">
        <v>26624</v>
      </c>
      <c r="R1745" s="8"/>
      <c r="S1745" s="8"/>
      <c r="T1745" s="8"/>
      <c r="U1745" s="8"/>
      <c r="V1745" s="21" t="s">
        <v>147</v>
      </c>
      <c r="W1745" s="21"/>
      <c r="X1745" s="8" t="s">
        <v>181</v>
      </c>
      <c r="Y1745" s="8" t="s">
        <v>183</v>
      </c>
      <c r="Z1745" s="8">
        <v>4</v>
      </c>
      <c r="AA1745" s="8" t="s">
        <v>1668</v>
      </c>
      <c r="AB1745" s="8" t="s">
        <v>188</v>
      </c>
      <c r="AC1745" s="8" t="s">
        <v>646</v>
      </c>
      <c r="AE1745" s="8" t="e">
        <f>VLOOKUP(N1745,[1]CRN!$H$2:$I$1212,2,FALSE)</f>
        <v>#N/A</v>
      </c>
      <c r="AG1745" s="9">
        <v>96458260</v>
      </c>
      <c r="AH1745" s="9">
        <v>25355</v>
      </c>
      <c r="AI1745" s="9">
        <f>VLOOKUP(AG1745,[2]CRN!$A$2:$J$2833,10,FALSE)</f>
        <v>26624</v>
      </c>
      <c r="AJ1745" s="9">
        <f t="shared" si="91"/>
        <v>5.0049299940840071E-2</v>
      </c>
      <c r="AX1745" s="9">
        <v>98413793</v>
      </c>
      <c r="AY1745" s="9">
        <v>18101</v>
      </c>
    </row>
    <row r="1746" spans="2:51" x14ac:dyDescent="0.35">
      <c r="B1746" s="21"/>
      <c r="C1746" s="21" t="s">
        <v>39</v>
      </c>
      <c r="D1746" s="21" t="s">
        <v>106</v>
      </c>
      <c r="E1746" s="21" t="s">
        <v>106</v>
      </c>
      <c r="F1746" s="21">
        <v>4</v>
      </c>
      <c r="G1746" s="8" t="s">
        <v>196</v>
      </c>
      <c r="H1746" s="8">
        <v>60</v>
      </c>
      <c r="I1746" s="8" t="s">
        <v>175</v>
      </c>
      <c r="J1746" s="8" t="s">
        <v>151</v>
      </c>
      <c r="K1746" s="8">
        <v>3</v>
      </c>
      <c r="L1746" s="8" t="s">
        <v>161</v>
      </c>
      <c r="M1746" s="8">
        <v>810</v>
      </c>
      <c r="N1746" s="8">
        <v>96458302</v>
      </c>
      <c r="O1746" s="8"/>
      <c r="P1746" s="8"/>
      <c r="Q1746" s="8">
        <v>29597</v>
      </c>
      <c r="R1746" s="8"/>
      <c r="S1746" s="8"/>
      <c r="T1746" s="8"/>
      <c r="U1746" s="8"/>
      <c r="V1746" s="21" t="s">
        <v>147</v>
      </c>
      <c r="W1746" s="21"/>
      <c r="X1746" s="8" t="s">
        <v>181</v>
      </c>
      <c r="Y1746" s="8" t="s">
        <v>183</v>
      </c>
      <c r="Z1746" s="8">
        <v>4</v>
      </c>
      <c r="AA1746" s="8" t="s">
        <v>1667</v>
      </c>
      <c r="AB1746" s="8" t="s">
        <v>188</v>
      </c>
      <c r="AC1746" s="8" t="s">
        <v>646</v>
      </c>
      <c r="AE1746" s="8" t="e">
        <f>VLOOKUP(N1746,[1]CRN!$H$2:$I$1212,2,FALSE)</f>
        <v>#N/A</v>
      </c>
      <c r="AG1746" s="9">
        <v>96458302</v>
      </c>
      <c r="AH1746" s="9">
        <v>28189</v>
      </c>
      <c r="AI1746" s="9">
        <f>VLOOKUP(AG1746,[2]CRN!$A$2:$J$2833,10,FALSE)</f>
        <v>29597</v>
      </c>
      <c r="AJ1746" s="9">
        <f t="shared" si="91"/>
        <v>4.9948561495618861E-2</v>
      </c>
      <c r="AX1746" s="9">
        <v>98413794</v>
      </c>
      <c r="AY1746" s="9">
        <v>18101</v>
      </c>
    </row>
    <row r="1747" spans="2:51" x14ac:dyDescent="0.35">
      <c r="B1747" s="21"/>
      <c r="C1747" s="21" t="s">
        <v>39</v>
      </c>
      <c r="D1747" s="21" t="s">
        <v>106</v>
      </c>
      <c r="E1747" s="21" t="s">
        <v>106</v>
      </c>
      <c r="F1747" s="21">
        <v>4</v>
      </c>
      <c r="G1747" s="8" t="s">
        <v>196</v>
      </c>
      <c r="H1747" s="8">
        <v>60</v>
      </c>
      <c r="I1747" s="8" t="s">
        <v>175</v>
      </c>
      <c r="J1747" s="8" t="s">
        <v>154</v>
      </c>
      <c r="K1747" s="8">
        <v>3</v>
      </c>
      <c r="L1747" s="8" t="s">
        <v>161</v>
      </c>
      <c r="M1747" s="8">
        <v>810</v>
      </c>
      <c r="N1747" s="8">
        <v>96458308</v>
      </c>
      <c r="O1747" s="8"/>
      <c r="P1747" s="8"/>
      <c r="Q1747" s="8">
        <v>29679</v>
      </c>
      <c r="R1747" s="8"/>
      <c r="S1747" s="8"/>
      <c r="T1747" s="8"/>
      <c r="U1747" s="8"/>
      <c r="V1747" s="21" t="s">
        <v>147</v>
      </c>
      <c r="W1747" s="21"/>
      <c r="X1747" s="8" t="s">
        <v>181</v>
      </c>
      <c r="Y1747" s="8" t="s">
        <v>183</v>
      </c>
      <c r="Z1747" s="8">
        <v>4</v>
      </c>
      <c r="AA1747" s="8" t="s">
        <v>1667</v>
      </c>
      <c r="AB1747" s="8" t="s">
        <v>188</v>
      </c>
      <c r="AC1747" s="8" t="s">
        <v>646</v>
      </c>
      <c r="AE1747" s="8" t="e">
        <f>VLOOKUP(N1747,[1]CRN!$H$2:$I$1212,2,FALSE)</f>
        <v>#N/A</v>
      </c>
      <c r="AG1747" s="9">
        <v>96458308</v>
      </c>
      <c r="AH1747" s="9">
        <v>28267</v>
      </c>
      <c r="AI1747" s="9">
        <f>VLOOKUP(AG1747,[2]CRN!$A$2:$J$2833,10,FALSE)</f>
        <v>29679</v>
      </c>
      <c r="AJ1747" s="9">
        <f t="shared" si="91"/>
        <v>4.9952241129231967E-2</v>
      </c>
      <c r="AX1747" s="9">
        <v>98413795</v>
      </c>
      <c r="AY1747" s="9">
        <v>18329</v>
      </c>
    </row>
    <row r="1748" spans="2:51" x14ac:dyDescent="0.35">
      <c r="B1748" s="21"/>
      <c r="C1748" s="21" t="s">
        <v>39</v>
      </c>
      <c r="D1748" s="21" t="s">
        <v>107</v>
      </c>
      <c r="E1748" s="21" t="s">
        <v>107</v>
      </c>
      <c r="F1748" s="21">
        <v>4</v>
      </c>
      <c r="G1748" s="8" t="s">
        <v>196</v>
      </c>
      <c r="H1748" s="8">
        <v>60</v>
      </c>
      <c r="I1748" s="8" t="s">
        <v>175</v>
      </c>
      <c r="J1748" s="8" t="s">
        <v>151</v>
      </c>
      <c r="K1748" s="8">
        <v>3</v>
      </c>
      <c r="L1748" s="8" t="s">
        <v>161</v>
      </c>
      <c r="M1748" s="8">
        <v>810</v>
      </c>
      <c r="N1748" s="8">
        <v>96458290</v>
      </c>
      <c r="O1748" s="8"/>
      <c r="P1748" s="8"/>
      <c r="Q1748" s="8">
        <v>29597</v>
      </c>
      <c r="R1748" s="8"/>
      <c r="S1748" s="8"/>
      <c r="T1748" s="8"/>
      <c r="U1748" s="8"/>
      <c r="V1748" s="21" t="s">
        <v>147</v>
      </c>
      <c r="W1748" s="21"/>
      <c r="X1748" s="8" t="s">
        <v>181</v>
      </c>
      <c r="Y1748" s="8" t="s">
        <v>183</v>
      </c>
      <c r="Z1748" s="8">
        <v>4</v>
      </c>
      <c r="AA1748" s="8" t="s">
        <v>1667</v>
      </c>
      <c r="AB1748" s="8" t="s">
        <v>188</v>
      </c>
      <c r="AC1748" s="8" t="s">
        <v>646</v>
      </c>
      <c r="AE1748" s="8" t="e">
        <f>VLOOKUP(N1748,[1]CRN!$H$2:$I$1212,2,FALSE)</f>
        <v>#N/A</v>
      </c>
      <c r="AG1748" s="9">
        <v>96458290</v>
      </c>
      <c r="AH1748" s="9">
        <v>28189</v>
      </c>
      <c r="AI1748" s="9">
        <f>VLOOKUP(AG1748,[2]CRN!$A$2:$J$2833,10,FALSE)</f>
        <v>29597</v>
      </c>
      <c r="AJ1748" s="9">
        <f t="shared" si="91"/>
        <v>4.9948561495618861E-2</v>
      </c>
      <c r="AX1748" s="9">
        <v>98413796</v>
      </c>
      <c r="AY1748" s="9">
        <v>19511</v>
      </c>
    </row>
    <row r="1749" spans="2:51" x14ac:dyDescent="0.35">
      <c r="B1749" s="21"/>
      <c r="C1749" s="21" t="s">
        <v>39</v>
      </c>
      <c r="D1749" s="21" t="s">
        <v>107</v>
      </c>
      <c r="E1749" s="21" t="s">
        <v>107</v>
      </c>
      <c r="F1749" s="21">
        <v>4</v>
      </c>
      <c r="G1749" s="8" t="s">
        <v>196</v>
      </c>
      <c r="H1749" s="8">
        <v>60</v>
      </c>
      <c r="I1749" s="8" t="s">
        <v>175</v>
      </c>
      <c r="J1749" s="8" t="s">
        <v>154</v>
      </c>
      <c r="K1749" s="8">
        <v>3</v>
      </c>
      <c r="L1749" s="8" t="s">
        <v>161</v>
      </c>
      <c r="M1749" s="8">
        <v>810</v>
      </c>
      <c r="N1749" s="8">
        <v>96458289</v>
      </c>
      <c r="O1749" s="8"/>
      <c r="P1749" s="8"/>
      <c r="Q1749" s="8">
        <v>29679</v>
      </c>
      <c r="R1749" s="8"/>
      <c r="S1749" s="8"/>
      <c r="T1749" s="8"/>
      <c r="U1749" s="8"/>
      <c r="V1749" s="21" t="s">
        <v>147</v>
      </c>
      <c r="W1749" s="21"/>
      <c r="X1749" s="8" t="s">
        <v>181</v>
      </c>
      <c r="Y1749" s="8" t="s">
        <v>183</v>
      </c>
      <c r="Z1749" s="8">
        <v>4</v>
      </c>
      <c r="AA1749" s="8" t="s">
        <v>1667</v>
      </c>
      <c r="AB1749" s="8" t="s">
        <v>188</v>
      </c>
      <c r="AC1749" s="8" t="s">
        <v>646</v>
      </c>
      <c r="AE1749" s="8" t="e">
        <f>VLOOKUP(N1749,[1]CRN!$H$2:$I$1212,2,FALSE)</f>
        <v>#N/A</v>
      </c>
      <c r="AG1749" s="9">
        <v>96458289</v>
      </c>
      <c r="AH1749" s="9">
        <v>28267</v>
      </c>
      <c r="AI1749" s="9">
        <f>VLOOKUP(AG1749,[2]CRN!$A$2:$J$2833,10,FALSE)</f>
        <v>29679</v>
      </c>
      <c r="AJ1749" s="9">
        <f t="shared" si="91"/>
        <v>4.9952241129231967E-2</v>
      </c>
      <c r="AX1749" s="9">
        <v>98413797</v>
      </c>
      <c r="AY1749" s="9">
        <v>20902</v>
      </c>
    </row>
    <row r="1750" spans="2:51" x14ac:dyDescent="0.35">
      <c r="B1750" s="21"/>
      <c r="C1750" s="21" t="s">
        <v>39</v>
      </c>
      <c r="D1750" s="21" t="s">
        <v>644</v>
      </c>
      <c r="E1750" s="21" t="s">
        <v>644</v>
      </c>
      <c r="F1750" s="21" t="s">
        <v>433</v>
      </c>
      <c r="G1750" s="8" t="s">
        <v>197</v>
      </c>
      <c r="H1750" s="8">
        <v>20</v>
      </c>
      <c r="I1750" s="8" t="s">
        <v>159</v>
      </c>
      <c r="J1750" s="8" t="s">
        <v>151</v>
      </c>
      <c r="K1750" s="8">
        <v>3</v>
      </c>
      <c r="L1750" s="8" t="s">
        <v>176</v>
      </c>
      <c r="M1750" s="8">
        <v>433</v>
      </c>
      <c r="N1750" s="8">
        <v>96932705</v>
      </c>
      <c r="O1750" s="8"/>
      <c r="P1750" s="8"/>
      <c r="Q1750" s="8">
        <v>16208</v>
      </c>
      <c r="R1750" s="8"/>
      <c r="S1750" s="8"/>
      <c r="T1750" s="8"/>
      <c r="U1750" s="8"/>
      <c r="V1750" s="21" t="s">
        <v>148</v>
      </c>
      <c r="W1750" s="21"/>
      <c r="X1750" s="8" t="s">
        <v>181</v>
      </c>
      <c r="Y1750" s="8" t="s">
        <v>183</v>
      </c>
      <c r="Z1750" s="8">
        <v>4</v>
      </c>
      <c r="AA1750" s="8" t="s">
        <v>1668</v>
      </c>
      <c r="AB1750" s="8" t="s">
        <v>185</v>
      </c>
      <c r="AC1750" s="8" t="s">
        <v>646</v>
      </c>
      <c r="AE1750" s="8" t="e">
        <f>VLOOKUP(N1750,[1]CRN!$H$2:$I$1212,2,FALSE)</f>
        <v>#N/A</v>
      </c>
      <c r="AG1750" s="9">
        <v>96932705</v>
      </c>
      <c r="AH1750" s="9">
        <v>15436</v>
      </c>
      <c r="AI1750" s="9">
        <f>VLOOKUP(AG1750,[2]CRN!$A$2:$J$2833,10,FALSE)</f>
        <v>16208</v>
      </c>
      <c r="AJ1750" s="9">
        <f t="shared" si="91"/>
        <v>5.0012956724540036E-2</v>
      </c>
      <c r="AX1750" s="9">
        <v>98413798</v>
      </c>
      <c r="AY1750" s="9">
        <v>20902</v>
      </c>
    </row>
    <row r="1751" spans="2:51" x14ac:dyDescent="0.35">
      <c r="B1751" s="21"/>
      <c r="C1751" s="21" t="s">
        <v>39</v>
      </c>
      <c r="D1751" s="21" t="s">
        <v>644</v>
      </c>
      <c r="E1751" s="21" t="s">
        <v>644</v>
      </c>
      <c r="F1751" s="21" t="s">
        <v>433</v>
      </c>
      <c r="G1751" s="8" t="s">
        <v>197</v>
      </c>
      <c r="H1751" s="8">
        <v>20</v>
      </c>
      <c r="I1751" s="8" t="s">
        <v>159</v>
      </c>
      <c r="J1751" s="8" t="s">
        <v>154</v>
      </c>
      <c r="K1751" s="8">
        <v>3</v>
      </c>
      <c r="L1751" s="8" t="s">
        <v>176</v>
      </c>
      <c r="M1751" s="8">
        <v>433</v>
      </c>
      <c r="N1751" s="8">
        <v>96932711</v>
      </c>
      <c r="O1751" s="8"/>
      <c r="P1751" s="8"/>
      <c r="Q1751" s="8">
        <v>16290</v>
      </c>
      <c r="R1751" s="8"/>
      <c r="S1751" s="8"/>
      <c r="T1751" s="8"/>
      <c r="U1751" s="8"/>
      <c r="V1751" s="21" t="s">
        <v>148</v>
      </c>
      <c r="W1751" s="21"/>
      <c r="X1751" s="8" t="s">
        <v>181</v>
      </c>
      <c r="Y1751" s="8" t="s">
        <v>183</v>
      </c>
      <c r="Z1751" s="8">
        <v>4</v>
      </c>
      <c r="AA1751" s="8" t="s">
        <v>1668</v>
      </c>
      <c r="AB1751" s="8" t="s">
        <v>185</v>
      </c>
      <c r="AC1751" s="8" t="s">
        <v>646</v>
      </c>
      <c r="AE1751" s="8" t="e">
        <f>VLOOKUP(N1751,[1]CRN!$H$2:$I$1212,2,FALSE)</f>
        <v>#N/A</v>
      </c>
      <c r="AG1751" s="9">
        <v>96932711</v>
      </c>
      <c r="AH1751" s="9">
        <v>15514</v>
      </c>
      <c r="AI1751" s="9">
        <f>VLOOKUP(AG1751,[2]CRN!$A$2:$J$2833,10,FALSE)</f>
        <v>16290</v>
      </c>
      <c r="AJ1751" s="9">
        <f t="shared" si="91"/>
        <v>5.0019337372695628E-2</v>
      </c>
      <c r="AX1751" s="9">
        <v>98413799</v>
      </c>
      <c r="AY1751" s="9">
        <v>25829</v>
      </c>
    </row>
    <row r="1752" spans="2:51" x14ac:dyDescent="0.35">
      <c r="B1752" s="21"/>
      <c r="C1752" s="21" t="s">
        <v>39</v>
      </c>
      <c r="D1752" s="21" t="s">
        <v>109</v>
      </c>
      <c r="E1752" s="21" t="s">
        <v>109</v>
      </c>
      <c r="F1752" s="21" t="s">
        <v>433</v>
      </c>
      <c r="G1752" s="8" t="s">
        <v>197</v>
      </c>
      <c r="H1752" s="8">
        <v>25</v>
      </c>
      <c r="I1752" s="8" t="s">
        <v>160</v>
      </c>
      <c r="J1752" s="8" t="s">
        <v>151</v>
      </c>
      <c r="K1752" s="8">
        <v>3</v>
      </c>
      <c r="L1752" s="8" t="s">
        <v>161</v>
      </c>
      <c r="M1752" s="8">
        <v>513</v>
      </c>
      <c r="N1752" s="8">
        <v>95922358</v>
      </c>
      <c r="O1752" s="8"/>
      <c r="P1752" s="8"/>
      <c r="Q1752" s="8">
        <v>16985</v>
      </c>
      <c r="R1752" s="8"/>
      <c r="S1752" s="8"/>
      <c r="T1752" s="8"/>
      <c r="U1752" s="8"/>
      <c r="V1752" s="21" t="s">
        <v>148</v>
      </c>
      <c r="W1752" s="21"/>
      <c r="X1752" s="8" t="s">
        <v>181</v>
      </c>
      <c r="Y1752" s="8" t="s">
        <v>183</v>
      </c>
      <c r="Z1752" s="8">
        <v>4</v>
      </c>
      <c r="AA1752" s="8" t="s">
        <v>1668</v>
      </c>
      <c r="AB1752" s="8" t="s">
        <v>185</v>
      </c>
      <c r="AC1752" s="8" t="s">
        <v>646</v>
      </c>
      <c r="AE1752" s="8" t="e">
        <f>VLOOKUP(N1752,[1]CRN!$H$2:$I$1212,2,FALSE)</f>
        <v>#N/A</v>
      </c>
      <c r="AG1752" s="9">
        <v>95922358</v>
      </c>
      <c r="AH1752" s="9">
        <v>16176</v>
      </c>
      <c r="AI1752" s="9">
        <f>VLOOKUP(AG1752,[2]CRN!$A$2:$J$2833,10,FALSE)</f>
        <v>16985</v>
      </c>
      <c r="AJ1752" s="9">
        <f t="shared" si="91"/>
        <v>5.0012363996043523E-2</v>
      </c>
      <c r="AX1752" s="9">
        <v>98413800</v>
      </c>
      <c r="AY1752" s="9">
        <v>25829</v>
      </c>
    </row>
    <row r="1753" spans="2:51" x14ac:dyDescent="0.35">
      <c r="B1753" s="21"/>
      <c r="C1753" s="21" t="s">
        <v>39</v>
      </c>
      <c r="D1753" s="21" t="s">
        <v>109</v>
      </c>
      <c r="E1753" s="21" t="s">
        <v>109</v>
      </c>
      <c r="F1753" s="21" t="s">
        <v>433</v>
      </c>
      <c r="G1753" s="8" t="s">
        <v>197</v>
      </c>
      <c r="H1753" s="8">
        <v>25</v>
      </c>
      <c r="I1753" s="8" t="s">
        <v>160</v>
      </c>
      <c r="J1753" s="8" t="s">
        <v>154</v>
      </c>
      <c r="K1753" s="8">
        <v>3</v>
      </c>
      <c r="L1753" s="8" t="s">
        <v>161</v>
      </c>
      <c r="M1753" s="8">
        <v>513</v>
      </c>
      <c r="N1753" s="8">
        <v>95922366</v>
      </c>
      <c r="O1753" s="8"/>
      <c r="P1753" s="8"/>
      <c r="Q1753" s="8">
        <v>17067</v>
      </c>
      <c r="R1753" s="8"/>
      <c r="S1753" s="8"/>
      <c r="T1753" s="8"/>
      <c r="U1753" s="8"/>
      <c r="V1753" s="21" t="s">
        <v>148</v>
      </c>
      <c r="W1753" s="21"/>
      <c r="X1753" s="8" t="s">
        <v>181</v>
      </c>
      <c r="Y1753" s="8" t="s">
        <v>183</v>
      </c>
      <c r="Z1753" s="8">
        <v>4</v>
      </c>
      <c r="AA1753" s="8" t="s">
        <v>1668</v>
      </c>
      <c r="AB1753" s="8" t="s">
        <v>185</v>
      </c>
      <c r="AC1753" s="8" t="s">
        <v>646</v>
      </c>
      <c r="AE1753" s="8" t="e">
        <f>VLOOKUP(N1753,[1]CRN!$H$2:$I$1212,2,FALSE)</f>
        <v>#N/A</v>
      </c>
      <c r="AG1753" s="9">
        <v>95922366</v>
      </c>
      <c r="AH1753" s="9">
        <v>16254</v>
      </c>
      <c r="AI1753" s="9">
        <f>VLOOKUP(AG1753,[2]CRN!$A$2:$J$2833,10,FALSE)</f>
        <v>17067</v>
      </c>
      <c r="AJ1753" s="9">
        <f t="shared" si="91"/>
        <v>5.0018456995201181E-2</v>
      </c>
      <c r="AX1753" s="9">
        <v>98413801</v>
      </c>
      <c r="AY1753" s="9">
        <v>25829</v>
      </c>
    </row>
    <row r="1754" spans="2:51" x14ac:dyDescent="0.35">
      <c r="B1754" s="21"/>
      <c r="C1754" s="21" t="s">
        <v>39</v>
      </c>
      <c r="D1754" s="21" t="s">
        <v>110</v>
      </c>
      <c r="E1754" s="21" t="s">
        <v>110</v>
      </c>
      <c r="F1754" s="21" t="s">
        <v>407</v>
      </c>
      <c r="G1754" s="8" t="s">
        <v>197</v>
      </c>
      <c r="H1754" s="8">
        <v>40</v>
      </c>
      <c r="I1754" s="8" t="s">
        <v>170</v>
      </c>
      <c r="J1754" s="8" t="s">
        <v>151</v>
      </c>
      <c r="K1754" s="8">
        <v>3</v>
      </c>
      <c r="L1754" s="8" t="s">
        <v>161</v>
      </c>
      <c r="M1754" s="8">
        <v>710</v>
      </c>
      <c r="N1754" s="8">
        <v>98144772</v>
      </c>
      <c r="O1754" s="8"/>
      <c r="P1754" s="8"/>
      <c r="Q1754" s="8">
        <v>24764</v>
      </c>
      <c r="R1754" s="8"/>
      <c r="S1754" s="8"/>
      <c r="T1754" s="8"/>
      <c r="U1754" s="8"/>
      <c r="V1754" s="21" t="s">
        <v>148</v>
      </c>
      <c r="W1754" s="21"/>
      <c r="X1754" s="8" t="s">
        <v>181</v>
      </c>
      <c r="Y1754" s="8" t="s">
        <v>183</v>
      </c>
      <c r="Z1754" s="8">
        <v>4</v>
      </c>
      <c r="AA1754" s="8" t="s">
        <v>1668</v>
      </c>
      <c r="AB1754" s="8" t="s">
        <v>185</v>
      </c>
      <c r="AC1754" s="8" t="s">
        <v>646</v>
      </c>
      <c r="AE1754" s="8" t="e">
        <f>VLOOKUP(N1754,[1]CRN!$H$2:$I$1212,2,FALSE)</f>
        <v>#N/A</v>
      </c>
      <c r="AG1754" s="9">
        <v>98144772</v>
      </c>
      <c r="AH1754" s="9">
        <v>23585</v>
      </c>
      <c r="AI1754" s="9">
        <f>VLOOKUP(AG1754,[2]CRN!$A$2:$J$2833,10,FALSE)</f>
        <v>24764</v>
      </c>
      <c r="AJ1754" s="9">
        <f t="shared" si="91"/>
        <v>4.998940004239983E-2</v>
      </c>
      <c r="AX1754" s="9">
        <v>98413802</v>
      </c>
      <c r="AY1754" s="9">
        <v>26504</v>
      </c>
    </row>
    <row r="1755" spans="2:51" x14ac:dyDescent="0.35">
      <c r="B1755" s="21"/>
      <c r="C1755" s="21" t="s">
        <v>39</v>
      </c>
      <c r="D1755" s="21" t="s">
        <v>110</v>
      </c>
      <c r="E1755" s="21" t="s">
        <v>110</v>
      </c>
      <c r="F1755" s="21" t="s">
        <v>407</v>
      </c>
      <c r="G1755" s="8" t="s">
        <v>197</v>
      </c>
      <c r="H1755" s="8">
        <v>40</v>
      </c>
      <c r="I1755" s="8" t="s">
        <v>170</v>
      </c>
      <c r="J1755" s="8" t="s">
        <v>154</v>
      </c>
      <c r="K1755" s="8">
        <v>3</v>
      </c>
      <c r="L1755" s="8" t="s">
        <v>161</v>
      </c>
      <c r="M1755" s="8">
        <v>710</v>
      </c>
      <c r="N1755" s="8">
        <v>99143377</v>
      </c>
      <c r="O1755" s="8"/>
      <c r="P1755" s="8"/>
      <c r="Q1755" s="8">
        <v>24846</v>
      </c>
      <c r="R1755" s="8"/>
      <c r="S1755" s="8"/>
      <c r="T1755" s="8"/>
      <c r="U1755" s="8"/>
      <c r="V1755" s="21" t="s">
        <v>148</v>
      </c>
      <c r="W1755" s="21"/>
      <c r="X1755" s="8" t="s">
        <v>181</v>
      </c>
      <c r="Y1755" s="8" t="s">
        <v>183</v>
      </c>
      <c r="Z1755" s="8">
        <v>4</v>
      </c>
      <c r="AA1755" s="8" t="s">
        <v>1668</v>
      </c>
      <c r="AB1755" s="8" t="s">
        <v>185</v>
      </c>
      <c r="AC1755" s="8" t="s">
        <v>646</v>
      </c>
      <c r="AE1755" s="8" t="e">
        <f>VLOOKUP(N1755,[1]CRN!$H$2:$I$1212,2,FALSE)</f>
        <v>#N/A</v>
      </c>
      <c r="AG1755" s="9">
        <v>99143377</v>
      </c>
      <c r="AH1755" s="9">
        <v>23663</v>
      </c>
      <c r="AI1755" s="9">
        <f>VLOOKUP(AG1755,[2]CRN!$A$2:$J$2833,10,FALSE)</f>
        <v>24846</v>
      </c>
      <c r="AJ1755" s="9">
        <f t="shared" si="91"/>
        <v>4.9993660989730807E-2</v>
      </c>
      <c r="AX1755" s="9">
        <v>98413803</v>
      </c>
      <c r="AY1755" s="9">
        <v>28790</v>
      </c>
    </row>
    <row r="1756" spans="2:51" x14ac:dyDescent="0.35">
      <c r="B1756" s="21"/>
      <c r="C1756" s="21" t="s">
        <v>39</v>
      </c>
      <c r="D1756" s="21" t="s">
        <v>111</v>
      </c>
      <c r="E1756" s="21" t="s">
        <v>111</v>
      </c>
      <c r="F1756" s="21">
        <v>2</v>
      </c>
      <c r="G1756" s="8" t="s">
        <v>197</v>
      </c>
      <c r="H1756" s="8">
        <v>40</v>
      </c>
      <c r="I1756" s="8" t="s">
        <v>170</v>
      </c>
      <c r="J1756" s="8" t="s">
        <v>151</v>
      </c>
      <c r="K1756" s="8">
        <v>3</v>
      </c>
      <c r="L1756" s="8" t="s">
        <v>161</v>
      </c>
      <c r="M1756" s="8">
        <v>710</v>
      </c>
      <c r="N1756" s="8">
        <v>99143376</v>
      </c>
      <c r="O1756" s="8"/>
      <c r="P1756" s="8"/>
      <c r="Q1756" s="8">
        <v>24764</v>
      </c>
      <c r="R1756" s="8"/>
      <c r="S1756" s="8"/>
      <c r="T1756" s="8"/>
      <c r="U1756" s="8"/>
      <c r="V1756" s="21" t="s">
        <v>148</v>
      </c>
      <c r="W1756" s="21"/>
      <c r="X1756" s="8" t="s">
        <v>181</v>
      </c>
      <c r="Y1756" s="8" t="s">
        <v>183</v>
      </c>
      <c r="Z1756" s="8">
        <v>4</v>
      </c>
      <c r="AA1756" s="8" t="s">
        <v>1668</v>
      </c>
      <c r="AB1756" s="8" t="s">
        <v>185</v>
      </c>
      <c r="AC1756" s="8" t="s">
        <v>646</v>
      </c>
      <c r="AE1756" s="8" t="e">
        <f>VLOOKUP(N1756,[1]CRN!$H$2:$I$1212,2,FALSE)</f>
        <v>#N/A</v>
      </c>
      <c r="AG1756" s="9">
        <v>99143376</v>
      </c>
      <c r="AH1756" s="9">
        <v>23585</v>
      </c>
      <c r="AI1756" s="9">
        <f>VLOOKUP(AG1756,[2]CRN!$A$2:$J$2833,10,FALSE)</f>
        <v>24764</v>
      </c>
      <c r="AJ1756" s="9">
        <f t="shared" si="91"/>
        <v>4.998940004239983E-2</v>
      </c>
      <c r="AX1756" s="9">
        <v>98413804</v>
      </c>
      <c r="AY1756" s="9">
        <v>28790</v>
      </c>
    </row>
    <row r="1757" spans="2:51" x14ac:dyDescent="0.35">
      <c r="B1757" s="21"/>
      <c r="C1757" s="21" t="s">
        <v>39</v>
      </c>
      <c r="D1757" s="21" t="s">
        <v>111</v>
      </c>
      <c r="E1757" s="21" t="s">
        <v>111</v>
      </c>
      <c r="F1757" s="21">
        <v>2</v>
      </c>
      <c r="G1757" s="8" t="s">
        <v>197</v>
      </c>
      <c r="H1757" s="8">
        <v>40</v>
      </c>
      <c r="I1757" s="8" t="s">
        <v>170</v>
      </c>
      <c r="J1757" s="8" t="s">
        <v>154</v>
      </c>
      <c r="K1757" s="8">
        <v>3</v>
      </c>
      <c r="L1757" s="8" t="s">
        <v>161</v>
      </c>
      <c r="M1757" s="8">
        <v>710</v>
      </c>
      <c r="N1757" s="8">
        <v>99143378</v>
      </c>
      <c r="O1757" s="8"/>
      <c r="P1757" s="8"/>
      <c r="Q1757" s="8">
        <v>24846</v>
      </c>
      <c r="R1757" s="8"/>
      <c r="S1757" s="8"/>
      <c r="T1757" s="8"/>
      <c r="U1757" s="8"/>
      <c r="V1757" s="21" t="s">
        <v>148</v>
      </c>
      <c r="W1757" s="21"/>
      <c r="X1757" s="8" t="s">
        <v>181</v>
      </c>
      <c r="Y1757" s="8" t="s">
        <v>183</v>
      </c>
      <c r="Z1757" s="8">
        <v>4</v>
      </c>
      <c r="AA1757" s="8" t="s">
        <v>1668</v>
      </c>
      <c r="AB1757" s="8" t="s">
        <v>185</v>
      </c>
      <c r="AC1757" s="8" t="s">
        <v>646</v>
      </c>
      <c r="AE1757" s="8" t="e">
        <f>VLOOKUP(N1757,[1]CRN!$H$2:$I$1212,2,FALSE)</f>
        <v>#N/A</v>
      </c>
      <c r="AG1757" s="9">
        <v>99143378</v>
      </c>
      <c r="AH1757" s="9">
        <v>23663</v>
      </c>
      <c r="AI1757" s="9">
        <f>VLOOKUP(AG1757,[2]CRN!$A$2:$J$2833,10,FALSE)</f>
        <v>24846</v>
      </c>
      <c r="AJ1757" s="9">
        <f t="shared" si="91"/>
        <v>4.9993660989730807E-2</v>
      </c>
      <c r="AX1757" s="9">
        <v>98413805</v>
      </c>
      <c r="AY1757" s="9">
        <v>29304</v>
      </c>
    </row>
    <row r="1758" spans="2:51" x14ac:dyDescent="0.35">
      <c r="B1758" s="21"/>
      <c r="C1758" s="21" t="s">
        <v>39</v>
      </c>
      <c r="D1758" s="21" t="s">
        <v>112</v>
      </c>
      <c r="E1758" s="21" t="s">
        <v>112</v>
      </c>
      <c r="F1758" s="21" t="s">
        <v>407</v>
      </c>
      <c r="G1758" s="8" t="s">
        <v>197</v>
      </c>
      <c r="H1758" s="8">
        <v>50</v>
      </c>
      <c r="I1758" s="8" t="s">
        <v>177</v>
      </c>
      <c r="J1758" s="8" t="s">
        <v>151</v>
      </c>
      <c r="K1758" s="8">
        <v>3</v>
      </c>
      <c r="L1758" s="8" t="s">
        <v>161</v>
      </c>
      <c r="M1758" s="8">
        <v>741</v>
      </c>
      <c r="N1758" s="8">
        <v>95922361</v>
      </c>
      <c r="O1758" s="8"/>
      <c r="P1758" s="8"/>
      <c r="Q1758" s="8">
        <v>27414</v>
      </c>
      <c r="R1758" s="8"/>
      <c r="S1758" s="8"/>
      <c r="T1758" s="8"/>
      <c r="U1758" s="8"/>
      <c r="V1758" s="21" t="s">
        <v>148</v>
      </c>
      <c r="W1758" s="21"/>
      <c r="X1758" s="8" t="s">
        <v>181</v>
      </c>
      <c r="Y1758" s="8" t="s">
        <v>183</v>
      </c>
      <c r="Z1758" s="8">
        <v>4</v>
      </c>
      <c r="AA1758" s="8" t="s">
        <v>1668</v>
      </c>
      <c r="AB1758" s="8" t="s">
        <v>185</v>
      </c>
      <c r="AC1758" s="8" t="s">
        <v>646</v>
      </c>
      <c r="AE1758" s="8" t="e">
        <f>VLOOKUP(N1758,[1]CRN!$H$2:$I$1212,2,FALSE)</f>
        <v>#N/A</v>
      </c>
      <c r="AG1758" s="9">
        <v>95922361</v>
      </c>
      <c r="AH1758" s="9">
        <v>26109</v>
      </c>
      <c r="AI1758" s="9">
        <f>VLOOKUP(AG1758,[2]CRN!$A$2:$J$2833,10,FALSE)</f>
        <v>27414</v>
      </c>
      <c r="AJ1758" s="9">
        <f t="shared" si="91"/>
        <v>4.9982764563943467E-2</v>
      </c>
      <c r="AX1758" s="9">
        <v>98413806</v>
      </c>
      <c r="AY1758" s="9">
        <v>29304</v>
      </c>
    </row>
    <row r="1759" spans="2:51" x14ac:dyDescent="0.35">
      <c r="B1759" s="21"/>
      <c r="C1759" s="21" t="s">
        <v>39</v>
      </c>
      <c r="D1759" s="21" t="s">
        <v>112</v>
      </c>
      <c r="E1759" s="21" t="s">
        <v>112</v>
      </c>
      <c r="F1759" s="21" t="s">
        <v>407</v>
      </c>
      <c r="G1759" s="8" t="s">
        <v>197</v>
      </c>
      <c r="H1759" s="8">
        <v>50</v>
      </c>
      <c r="I1759" s="8" t="s">
        <v>177</v>
      </c>
      <c r="J1759" s="8" t="s">
        <v>154</v>
      </c>
      <c r="K1759" s="8">
        <v>3</v>
      </c>
      <c r="L1759" s="8" t="s">
        <v>161</v>
      </c>
      <c r="M1759" s="8">
        <v>741</v>
      </c>
      <c r="N1759" s="8">
        <v>95922369</v>
      </c>
      <c r="O1759" s="8"/>
      <c r="P1759" s="8"/>
      <c r="Q1759" s="8">
        <v>27496</v>
      </c>
      <c r="R1759" s="8"/>
      <c r="S1759" s="8"/>
      <c r="T1759" s="8"/>
      <c r="U1759" s="8"/>
      <c r="V1759" s="21" t="s">
        <v>148</v>
      </c>
      <c r="W1759" s="21"/>
      <c r="X1759" s="8" t="s">
        <v>181</v>
      </c>
      <c r="Y1759" s="8" t="s">
        <v>183</v>
      </c>
      <c r="Z1759" s="8">
        <v>4</v>
      </c>
      <c r="AA1759" s="8" t="s">
        <v>1668</v>
      </c>
      <c r="AB1759" s="8" t="s">
        <v>185</v>
      </c>
      <c r="AC1759" s="8" t="s">
        <v>646</v>
      </c>
      <c r="AE1759" s="8" t="e">
        <f>VLOOKUP(N1759,[1]CRN!$H$2:$I$1212,2,FALSE)</f>
        <v>#N/A</v>
      </c>
      <c r="AG1759" s="9">
        <v>95922369</v>
      </c>
      <c r="AH1759" s="9">
        <v>26187</v>
      </c>
      <c r="AI1759" s="9">
        <f>VLOOKUP(AG1759,[2]CRN!$A$2:$J$2833,10,FALSE)</f>
        <v>27496</v>
      </c>
      <c r="AJ1759" s="9">
        <f t="shared" si="91"/>
        <v>4.9986634589681903E-2</v>
      </c>
      <c r="AX1759" s="9">
        <v>98413807</v>
      </c>
      <c r="AY1759" s="9">
        <v>8750</v>
      </c>
    </row>
    <row r="1760" spans="2:51" x14ac:dyDescent="0.35">
      <c r="B1760" s="21"/>
      <c r="C1760" s="21" t="s">
        <v>39</v>
      </c>
      <c r="D1760" s="21" t="s">
        <v>113</v>
      </c>
      <c r="E1760" s="21" t="s">
        <v>113</v>
      </c>
      <c r="F1760" s="21">
        <v>3</v>
      </c>
      <c r="G1760" s="8" t="s">
        <v>197</v>
      </c>
      <c r="H1760" s="8">
        <v>60</v>
      </c>
      <c r="I1760" s="8" t="s">
        <v>175</v>
      </c>
      <c r="J1760" s="8" t="s">
        <v>151</v>
      </c>
      <c r="K1760" s="8">
        <v>3</v>
      </c>
      <c r="L1760" s="8" t="s">
        <v>161</v>
      </c>
      <c r="M1760" s="8">
        <v>938</v>
      </c>
      <c r="N1760" s="8">
        <v>96932706</v>
      </c>
      <c r="O1760" s="8"/>
      <c r="P1760" s="8"/>
      <c r="Q1760" s="8">
        <v>33561</v>
      </c>
      <c r="R1760" s="8"/>
      <c r="S1760" s="8"/>
      <c r="T1760" s="8"/>
      <c r="U1760" s="8"/>
      <c r="V1760" s="21" t="s">
        <v>148</v>
      </c>
      <c r="W1760" s="21"/>
      <c r="X1760" s="8" t="s">
        <v>181</v>
      </c>
      <c r="Y1760" s="8" t="s">
        <v>183</v>
      </c>
      <c r="Z1760" s="8">
        <v>4</v>
      </c>
      <c r="AA1760" s="8" t="s">
        <v>1668</v>
      </c>
      <c r="AB1760" s="8" t="s">
        <v>185</v>
      </c>
      <c r="AC1760" s="8" t="s">
        <v>646</v>
      </c>
      <c r="AE1760" s="8" t="e">
        <f>VLOOKUP(N1760,[1]CRN!$H$2:$I$1212,2,FALSE)</f>
        <v>#N/A</v>
      </c>
      <c r="AG1760" s="9">
        <v>96932706</v>
      </c>
      <c r="AH1760" s="9">
        <v>33662</v>
      </c>
      <c r="AI1760" s="9">
        <f>VLOOKUP(AG1760,[2]CRN!$A$2:$J$2833,10,FALSE)</f>
        <v>33561</v>
      </c>
      <c r="AJ1760" s="9">
        <f t="shared" si="91"/>
        <v>-3.0004158992335572E-3</v>
      </c>
      <c r="AX1760" s="9">
        <v>98413808</v>
      </c>
      <c r="AY1760" s="9">
        <v>13482</v>
      </c>
    </row>
    <row r="1761" spans="2:51" x14ac:dyDescent="0.35">
      <c r="B1761" s="21"/>
      <c r="C1761" s="21" t="s">
        <v>39</v>
      </c>
      <c r="D1761" s="21" t="s">
        <v>113</v>
      </c>
      <c r="E1761" s="21" t="s">
        <v>113</v>
      </c>
      <c r="F1761" s="21">
        <v>3</v>
      </c>
      <c r="G1761" s="8" t="s">
        <v>197</v>
      </c>
      <c r="H1761" s="8">
        <v>60</v>
      </c>
      <c r="I1761" s="8" t="s">
        <v>175</v>
      </c>
      <c r="J1761" s="8" t="s">
        <v>154</v>
      </c>
      <c r="K1761" s="8">
        <v>3</v>
      </c>
      <c r="L1761" s="8" t="s">
        <v>161</v>
      </c>
      <c r="M1761" s="8">
        <v>938</v>
      </c>
      <c r="N1761" s="8">
        <v>96932712</v>
      </c>
      <c r="O1761" s="8"/>
      <c r="P1761" s="8"/>
      <c r="Q1761" s="8">
        <v>33643</v>
      </c>
      <c r="R1761" s="8"/>
      <c r="S1761" s="8"/>
      <c r="T1761" s="8"/>
      <c r="U1761" s="8"/>
      <c r="V1761" s="21" t="s">
        <v>148</v>
      </c>
      <c r="W1761" s="21"/>
      <c r="X1761" s="8" t="s">
        <v>181</v>
      </c>
      <c r="Y1761" s="8" t="s">
        <v>183</v>
      </c>
      <c r="Z1761" s="8">
        <v>4</v>
      </c>
      <c r="AA1761" s="8" t="s">
        <v>1668</v>
      </c>
      <c r="AB1761" s="8" t="s">
        <v>185</v>
      </c>
      <c r="AC1761" s="8" t="s">
        <v>646</v>
      </c>
      <c r="AE1761" s="8" t="e">
        <f>VLOOKUP(N1761,[1]CRN!$H$2:$I$1212,2,FALSE)</f>
        <v>#N/A</v>
      </c>
      <c r="AG1761" s="9">
        <v>96932712</v>
      </c>
      <c r="AH1761" s="9">
        <v>33740</v>
      </c>
      <c r="AI1761" s="9">
        <f>VLOOKUP(AG1761,[2]CRN!$A$2:$J$2833,10,FALSE)</f>
        <v>33643</v>
      </c>
      <c r="AJ1761" s="9">
        <f t="shared" si="91"/>
        <v>-2.8749259039715473E-3</v>
      </c>
      <c r="AX1761" s="9">
        <v>98413809</v>
      </c>
      <c r="AY1761" s="9">
        <v>13482</v>
      </c>
    </row>
    <row r="1762" spans="2:51" x14ac:dyDescent="0.35">
      <c r="B1762" s="21"/>
      <c r="C1762" s="21" t="s">
        <v>39</v>
      </c>
      <c r="D1762" s="21" t="s">
        <v>114</v>
      </c>
      <c r="E1762" s="21" t="s">
        <v>114</v>
      </c>
      <c r="F1762" s="21">
        <v>3</v>
      </c>
      <c r="G1762" s="8" t="s">
        <v>197</v>
      </c>
      <c r="H1762" s="8">
        <v>60</v>
      </c>
      <c r="I1762" s="8" t="s">
        <v>175</v>
      </c>
      <c r="J1762" s="8" t="s">
        <v>151</v>
      </c>
      <c r="K1762" s="8">
        <v>3</v>
      </c>
      <c r="L1762" s="8" t="s">
        <v>161</v>
      </c>
      <c r="M1762" s="8">
        <v>941</v>
      </c>
      <c r="N1762" s="8">
        <v>95922362</v>
      </c>
      <c r="O1762" s="8"/>
      <c r="P1762" s="8"/>
      <c r="Q1762" s="8">
        <v>33561</v>
      </c>
      <c r="R1762" s="8"/>
      <c r="S1762" s="8"/>
      <c r="T1762" s="8"/>
      <c r="U1762" s="8"/>
      <c r="V1762" s="21" t="s">
        <v>148</v>
      </c>
      <c r="W1762" s="21"/>
      <c r="X1762" s="8" t="s">
        <v>181</v>
      </c>
      <c r="Y1762" s="8" t="s">
        <v>183</v>
      </c>
      <c r="Z1762" s="8">
        <v>4</v>
      </c>
      <c r="AA1762" s="8" t="s">
        <v>1668</v>
      </c>
      <c r="AB1762" s="8" t="s">
        <v>185</v>
      </c>
      <c r="AC1762" s="8" t="s">
        <v>646</v>
      </c>
      <c r="AE1762" s="8" t="e">
        <f>VLOOKUP(N1762,[1]CRN!$H$2:$I$1212,2,FALSE)</f>
        <v>#N/A</v>
      </c>
      <c r="AG1762" s="9">
        <v>95922362</v>
      </c>
      <c r="AH1762" s="9">
        <v>33662</v>
      </c>
      <c r="AI1762" s="9">
        <f>VLOOKUP(AG1762,[2]CRN!$A$2:$J$2833,10,FALSE)</f>
        <v>33561</v>
      </c>
      <c r="AJ1762" s="9">
        <f t="shared" si="91"/>
        <v>-3.0004158992335572E-3</v>
      </c>
      <c r="AX1762" s="9">
        <v>98413810</v>
      </c>
      <c r="AY1762" s="9">
        <v>18188</v>
      </c>
    </row>
    <row r="1763" spans="2:51" x14ac:dyDescent="0.35">
      <c r="B1763" s="21"/>
      <c r="C1763" s="21" t="s">
        <v>39</v>
      </c>
      <c r="D1763" s="21" t="s">
        <v>114</v>
      </c>
      <c r="E1763" s="21" t="s">
        <v>114</v>
      </c>
      <c r="F1763" s="21">
        <v>3</v>
      </c>
      <c r="G1763" s="8" t="s">
        <v>197</v>
      </c>
      <c r="H1763" s="8">
        <v>60</v>
      </c>
      <c r="I1763" s="8" t="s">
        <v>175</v>
      </c>
      <c r="J1763" s="8" t="s">
        <v>154</v>
      </c>
      <c r="K1763" s="8">
        <v>3</v>
      </c>
      <c r="L1763" s="8" t="s">
        <v>161</v>
      </c>
      <c r="M1763" s="8">
        <v>941</v>
      </c>
      <c r="N1763" s="8">
        <v>95922370</v>
      </c>
      <c r="O1763" s="8"/>
      <c r="P1763" s="8"/>
      <c r="Q1763" s="8">
        <v>33643</v>
      </c>
      <c r="R1763" s="8"/>
      <c r="S1763" s="8"/>
      <c r="T1763" s="8"/>
      <c r="U1763" s="8"/>
      <c r="V1763" s="21" t="s">
        <v>148</v>
      </c>
      <c r="W1763" s="21"/>
      <c r="X1763" s="8" t="s">
        <v>181</v>
      </c>
      <c r="Y1763" s="8" t="s">
        <v>183</v>
      </c>
      <c r="Z1763" s="8">
        <v>4</v>
      </c>
      <c r="AA1763" s="8" t="s">
        <v>1668</v>
      </c>
      <c r="AB1763" s="8" t="s">
        <v>185</v>
      </c>
      <c r="AC1763" s="8" t="s">
        <v>646</v>
      </c>
      <c r="AE1763" s="8" t="e">
        <f>VLOOKUP(N1763,[1]CRN!$H$2:$I$1212,2,FALSE)</f>
        <v>#N/A</v>
      </c>
      <c r="AG1763" s="9">
        <v>95922370</v>
      </c>
      <c r="AH1763" s="9">
        <v>33740</v>
      </c>
      <c r="AI1763" s="9">
        <f>VLOOKUP(AG1763,[2]CRN!$A$2:$J$2833,10,FALSE)</f>
        <v>33643</v>
      </c>
      <c r="AJ1763" s="9">
        <f t="shared" si="91"/>
        <v>-2.8749259039715473E-3</v>
      </c>
      <c r="AX1763" s="9">
        <v>98413811</v>
      </c>
      <c r="AY1763" s="9">
        <v>18188</v>
      </c>
    </row>
    <row r="1764" spans="2:51" x14ac:dyDescent="0.35">
      <c r="B1764" s="21"/>
      <c r="C1764" s="21" t="s">
        <v>39</v>
      </c>
      <c r="D1764" s="21" t="s">
        <v>115</v>
      </c>
      <c r="E1764" s="21" t="s">
        <v>115</v>
      </c>
      <c r="F1764" s="21" t="s">
        <v>408</v>
      </c>
      <c r="G1764" s="8" t="s">
        <v>197</v>
      </c>
      <c r="H1764" s="8">
        <v>75</v>
      </c>
      <c r="I1764" s="8" t="s">
        <v>175</v>
      </c>
      <c r="J1764" s="8" t="s">
        <v>178</v>
      </c>
      <c r="K1764" s="8">
        <v>3</v>
      </c>
      <c r="L1764" s="8" t="s">
        <v>161</v>
      </c>
      <c r="M1764" s="8">
        <v>1180</v>
      </c>
      <c r="N1764" s="8">
        <v>96932707</v>
      </c>
      <c r="O1764" s="8"/>
      <c r="P1764" s="8"/>
      <c r="Q1764" s="8">
        <v>36428</v>
      </c>
      <c r="R1764" s="8"/>
      <c r="S1764" s="8"/>
      <c r="T1764" s="8"/>
      <c r="U1764" s="8"/>
      <c r="V1764" s="21" t="s">
        <v>148</v>
      </c>
      <c r="W1764" s="21"/>
      <c r="X1764" s="8" t="s">
        <v>181</v>
      </c>
      <c r="Y1764" s="8" t="s">
        <v>183</v>
      </c>
      <c r="Z1764" s="8">
        <v>4</v>
      </c>
      <c r="AA1764" s="8" t="s">
        <v>1668</v>
      </c>
      <c r="AB1764" s="8" t="s">
        <v>185</v>
      </c>
      <c r="AC1764" s="8" t="s">
        <v>646</v>
      </c>
      <c r="AE1764" s="8" t="e">
        <f>VLOOKUP(N1764,[1]CRN!$H$2:$I$1212,2,FALSE)</f>
        <v>#N/A</v>
      </c>
      <c r="AG1764" s="9">
        <v>96932707</v>
      </c>
      <c r="AH1764" s="9">
        <v>38704</v>
      </c>
      <c r="AI1764" s="9">
        <f>VLOOKUP(AG1764,[2]CRN!$A$2:$J$2833,10,FALSE)</f>
        <v>36428</v>
      </c>
      <c r="AJ1764" s="9">
        <f t="shared" si="91"/>
        <v>-5.8805291442744934E-2</v>
      </c>
      <c r="AX1764" s="9">
        <v>98413812</v>
      </c>
      <c r="AY1764" s="9">
        <v>18416</v>
      </c>
    </row>
    <row r="1765" spans="2:51" x14ac:dyDescent="0.35">
      <c r="B1765" s="21"/>
      <c r="C1765" s="21" t="s">
        <v>39</v>
      </c>
      <c r="D1765" s="21" t="s">
        <v>115</v>
      </c>
      <c r="E1765" s="21" t="s">
        <v>115</v>
      </c>
      <c r="F1765" s="21" t="s">
        <v>408</v>
      </c>
      <c r="G1765" s="8" t="s">
        <v>197</v>
      </c>
      <c r="H1765" s="8">
        <v>75</v>
      </c>
      <c r="I1765" s="8" t="s">
        <v>175</v>
      </c>
      <c r="J1765" s="8" t="s">
        <v>179</v>
      </c>
      <c r="K1765" s="8">
        <v>3</v>
      </c>
      <c r="L1765" s="8" t="s">
        <v>161</v>
      </c>
      <c r="M1765" s="8">
        <v>1180</v>
      </c>
      <c r="N1765" s="8">
        <v>96932714</v>
      </c>
      <c r="O1765" s="8"/>
      <c r="P1765" s="8"/>
      <c r="Q1765" s="8">
        <v>36569</v>
      </c>
      <c r="R1765" s="8"/>
      <c r="S1765" s="8"/>
      <c r="T1765" s="8"/>
      <c r="U1765" s="8"/>
      <c r="V1765" s="21" t="s">
        <v>148</v>
      </c>
      <c r="W1765" s="21"/>
      <c r="X1765" s="8" t="s">
        <v>181</v>
      </c>
      <c r="Y1765" s="8" t="s">
        <v>183</v>
      </c>
      <c r="Z1765" s="8">
        <v>4</v>
      </c>
      <c r="AA1765" s="8" t="s">
        <v>1668</v>
      </c>
      <c r="AB1765" s="8" t="s">
        <v>185</v>
      </c>
      <c r="AC1765" s="8" t="s">
        <v>646</v>
      </c>
      <c r="AE1765" s="8" t="e">
        <f>VLOOKUP(N1765,[1]CRN!$H$2:$I$1212,2,FALSE)</f>
        <v>#N/A</v>
      </c>
      <c r="AG1765" s="9">
        <v>96932714</v>
      </c>
      <c r="AH1765" s="9">
        <v>38839</v>
      </c>
      <c r="AI1765" s="9">
        <f>VLOOKUP(AG1765,[2]CRN!$A$2:$J$2833,10,FALSE)</f>
        <v>36569</v>
      </c>
      <c r="AJ1765" s="9">
        <f t="shared" si="91"/>
        <v>-5.8446406962074204E-2</v>
      </c>
      <c r="AX1765" s="9">
        <v>98413813</v>
      </c>
      <c r="AY1765" s="9">
        <v>19598</v>
      </c>
    </row>
    <row r="1766" spans="2:51" x14ac:dyDescent="0.35">
      <c r="B1766" s="21"/>
      <c r="C1766" s="21" t="s">
        <v>39</v>
      </c>
      <c r="D1766" s="21" t="s">
        <v>116</v>
      </c>
      <c r="E1766" s="21" t="s">
        <v>116</v>
      </c>
      <c r="F1766" s="21">
        <v>4</v>
      </c>
      <c r="G1766" s="8" t="s">
        <v>197</v>
      </c>
      <c r="H1766" s="8">
        <v>75</v>
      </c>
      <c r="I1766" s="8" t="s">
        <v>175</v>
      </c>
      <c r="J1766" s="8" t="s">
        <v>178</v>
      </c>
      <c r="K1766" s="8">
        <v>3</v>
      </c>
      <c r="L1766" s="8" t="s">
        <v>161</v>
      </c>
      <c r="M1766" s="8">
        <v>1203</v>
      </c>
      <c r="N1766" s="8">
        <v>95922363</v>
      </c>
      <c r="O1766" s="8"/>
      <c r="P1766" s="8"/>
      <c r="Q1766" s="8">
        <v>43818</v>
      </c>
      <c r="R1766" s="8"/>
      <c r="S1766" s="8"/>
      <c r="T1766" s="8"/>
      <c r="U1766" s="8"/>
      <c r="V1766" s="21" t="s">
        <v>148</v>
      </c>
      <c r="W1766" s="21"/>
      <c r="X1766" s="8" t="s">
        <v>181</v>
      </c>
      <c r="Y1766" s="8" t="s">
        <v>183</v>
      </c>
      <c r="Z1766" s="8">
        <v>4</v>
      </c>
      <c r="AA1766" s="8" t="s">
        <v>1668</v>
      </c>
      <c r="AB1766" s="8" t="s">
        <v>185</v>
      </c>
      <c r="AC1766" s="8" t="s">
        <v>646</v>
      </c>
      <c r="AE1766" s="8" t="e">
        <f>VLOOKUP(N1766,[1]CRN!$H$2:$I$1212,2,FALSE)</f>
        <v>#N/A</v>
      </c>
      <c r="AG1766" s="9">
        <v>95922363</v>
      </c>
      <c r="AH1766" s="9">
        <v>45742</v>
      </c>
      <c r="AI1766" s="9">
        <f>VLOOKUP(AG1766,[2]CRN!$A$2:$J$2833,10,FALSE)</f>
        <v>43818</v>
      </c>
      <c r="AJ1766" s="9">
        <f t="shared" si="91"/>
        <v>-4.2061999912553015E-2</v>
      </c>
      <c r="AX1766" s="9">
        <v>98413814</v>
      </c>
      <c r="AY1766" s="9">
        <v>20989</v>
      </c>
    </row>
    <row r="1767" spans="2:51" x14ac:dyDescent="0.35">
      <c r="B1767" s="21"/>
      <c r="C1767" s="21" t="s">
        <v>39</v>
      </c>
      <c r="D1767" s="21" t="s">
        <v>116</v>
      </c>
      <c r="E1767" s="21" t="s">
        <v>116</v>
      </c>
      <c r="F1767" s="21">
        <v>4</v>
      </c>
      <c r="G1767" s="8" t="s">
        <v>197</v>
      </c>
      <c r="H1767" s="8">
        <v>75</v>
      </c>
      <c r="I1767" s="8" t="s">
        <v>175</v>
      </c>
      <c r="J1767" s="8" t="s">
        <v>179</v>
      </c>
      <c r="K1767" s="8">
        <v>3</v>
      </c>
      <c r="L1767" s="8" t="s">
        <v>161</v>
      </c>
      <c r="M1767" s="8">
        <v>1203</v>
      </c>
      <c r="N1767" s="8">
        <v>95922371</v>
      </c>
      <c r="O1767" s="8"/>
      <c r="P1767" s="8"/>
      <c r="Q1767" s="8">
        <v>43959</v>
      </c>
      <c r="R1767" s="8"/>
      <c r="S1767" s="8"/>
      <c r="T1767" s="8"/>
      <c r="U1767" s="8"/>
      <c r="V1767" s="21" t="s">
        <v>148</v>
      </c>
      <c r="W1767" s="21"/>
      <c r="X1767" s="8" t="s">
        <v>181</v>
      </c>
      <c r="Y1767" s="8" t="s">
        <v>183</v>
      </c>
      <c r="Z1767" s="8">
        <v>4</v>
      </c>
      <c r="AA1767" s="8" t="s">
        <v>1668</v>
      </c>
      <c r="AB1767" s="8" t="s">
        <v>185</v>
      </c>
      <c r="AC1767" s="8" t="s">
        <v>646</v>
      </c>
      <c r="AE1767" s="8" t="e">
        <f>VLOOKUP(N1767,[1]CRN!$H$2:$I$1212,2,FALSE)</f>
        <v>#N/A</v>
      </c>
      <c r="AG1767" s="9">
        <v>95922371</v>
      </c>
      <c r="AH1767" s="9">
        <v>45877</v>
      </c>
      <c r="AI1767" s="9">
        <f>VLOOKUP(AG1767,[2]CRN!$A$2:$J$2833,10,FALSE)</f>
        <v>43959</v>
      </c>
      <c r="AJ1767" s="9">
        <f t="shared" si="91"/>
        <v>-4.1807441637421804E-2</v>
      </c>
      <c r="AX1767" s="9">
        <v>98413815</v>
      </c>
      <c r="AY1767" s="9">
        <v>20989</v>
      </c>
    </row>
    <row r="1768" spans="2:51" x14ac:dyDescent="0.35">
      <c r="B1768" s="21"/>
      <c r="C1768" s="21" t="s">
        <v>39</v>
      </c>
      <c r="D1768" s="21" t="s">
        <v>117</v>
      </c>
      <c r="E1768" s="21" t="s">
        <v>117</v>
      </c>
      <c r="F1768" s="21">
        <v>4</v>
      </c>
      <c r="G1768" s="8" t="s">
        <v>197</v>
      </c>
      <c r="H1768" s="8">
        <v>100</v>
      </c>
      <c r="I1768" s="8" t="s">
        <v>180</v>
      </c>
      <c r="J1768" s="8" t="s">
        <v>178</v>
      </c>
      <c r="K1768" s="8">
        <v>3</v>
      </c>
      <c r="L1768" s="8" t="s">
        <v>161</v>
      </c>
      <c r="M1768" s="8">
        <v>1240</v>
      </c>
      <c r="N1768" s="8">
        <v>96932708</v>
      </c>
      <c r="O1768" s="8"/>
      <c r="P1768" s="8"/>
      <c r="Q1768" s="8">
        <v>46408</v>
      </c>
      <c r="R1768" s="8"/>
      <c r="S1768" s="8"/>
      <c r="T1768" s="8"/>
      <c r="U1768" s="8"/>
      <c r="V1768" s="21" t="s">
        <v>148</v>
      </c>
      <c r="W1768" s="21"/>
      <c r="X1768" s="8" t="s">
        <v>181</v>
      </c>
      <c r="Y1768" s="8" t="s">
        <v>183</v>
      </c>
      <c r="Z1768" s="8">
        <v>4</v>
      </c>
      <c r="AA1768" s="8" t="s">
        <v>1667</v>
      </c>
      <c r="AB1768" s="8" t="s">
        <v>185</v>
      </c>
      <c r="AC1768" s="8" t="s">
        <v>646</v>
      </c>
      <c r="AE1768" s="8" t="e">
        <f>VLOOKUP(N1768,[1]CRN!$H$2:$I$1212,2,FALSE)</f>
        <v>#N/A</v>
      </c>
      <c r="AG1768" s="9">
        <v>96932708</v>
      </c>
      <c r="AH1768" s="9">
        <v>49024</v>
      </c>
      <c r="AI1768" s="9">
        <f>VLOOKUP(AG1768,[2]CRN!$A$2:$J$2833,10,FALSE)</f>
        <v>46408</v>
      </c>
      <c r="AJ1768" s="9">
        <f t="shared" si="91"/>
        <v>-5.3361618798955616E-2</v>
      </c>
      <c r="AX1768" s="9">
        <v>98413816</v>
      </c>
      <c r="AY1768" s="9">
        <v>25916</v>
      </c>
    </row>
    <row r="1769" spans="2:51" x14ac:dyDescent="0.35">
      <c r="B1769" s="21"/>
      <c r="C1769" s="21" t="s">
        <v>39</v>
      </c>
      <c r="D1769" s="21" t="s">
        <v>117</v>
      </c>
      <c r="E1769" s="21" t="s">
        <v>117</v>
      </c>
      <c r="F1769" s="21">
        <v>4</v>
      </c>
      <c r="G1769" s="8" t="s">
        <v>197</v>
      </c>
      <c r="H1769" s="8">
        <v>100</v>
      </c>
      <c r="I1769" s="8" t="s">
        <v>180</v>
      </c>
      <c r="J1769" s="8" t="s">
        <v>179</v>
      </c>
      <c r="K1769" s="8">
        <v>3</v>
      </c>
      <c r="L1769" s="8" t="s">
        <v>161</v>
      </c>
      <c r="M1769" s="8">
        <v>1240</v>
      </c>
      <c r="N1769" s="8">
        <v>96932717</v>
      </c>
      <c r="O1769" s="8"/>
      <c r="P1769" s="8"/>
      <c r="Q1769" s="8">
        <v>46549</v>
      </c>
      <c r="R1769" s="8"/>
      <c r="S1769" s="8"/>
      <c r="T1769" s="8"/>
      <c r="U1769" s="8"/>
      <c r="V1769" s="21" t="s">
        <v>148</v>
      </c>
      <c r="W1769" s="21"/>
      <c r="X1769" s="8" t="s">
        <v>181</v>
      </c>
      <c r="Y1769" s="8" t="s">
        <v>183</v>
      </c>
      <c r="Z1769" s="8">
        <v>4</v>
      </c>
      <c r="AA1769" s="8" t="s">
        <v>1667</v>
      </c>
      <c r="AB1769" s="8" t="s">
        <v>185</v>
      </c>
      <c r="AC1769" s="8" t="s">
        <v>646</v>
      </c>
      <c r="AE1769" s="8" t="e">
        <f>VLOOKUP(N1769,[1]CRN!$H$2:$I$1212,2,FALSE)</f>
        <v>#N/A</v>
      </c>
      <c r="AG1769" s="9">
        <v>96932717</v>
      </c>
      <c r="AH1769" s="9">
        <v>49159</v>
      </c>
      <c r="AI1769" s="9">
        <f>VLOOKUP(AG1769,[2]CRN!$A$2:$J$2833,10,FALSE)</f>
        <v>46549</v>
      </c>
      <c r="AJ1769" s="9">
        <f t="shared" si="91"/>
        <v>-5.3093024675034073E-2</v>
      </c>
      <c r="AX1769" s="9">
        <v>98413817</v>
      </c>
      <c r="AY1769" s="9">
        <v>25916</v>
      </c>
    </row>
    <row r="1770" spans="2:51" x14ac:dyDescent="0.35">
      <c r="B1770" s="21"/>
      <c r="C1770" s="21" t="s">
        <v>39</v>
      </c>
      <c r="D1770" s="21" t="s">
        <v>118</v>
      </c>
      <c r="E1770" s="21" t="s">
        <v>118</v>
      </c>
      <c r="F1770" s="21" t="s">
        <v>409</v>
      </c>
      <c r="G1770" s="8" t="s">
        <v>197</v>
      </c>
      <c r="H1770" s="8">
        <v>100</v>
      </c>
      <c r="I1770" s="8" t="s">
        <v>180</v>
      </c>
      <c r="J1770" s="8" t="s">
        <v>178</v>
      </c>
      <c r="K1770" s="8">
        <v>3</v>
      </c>
      <c r="L1770" s="8" t="s">
        <v>161</v>
      </c>
      <c r="M1770" s="8">
        <v>1240</v>
      </c>
      <c r="N1770" s="8">
        <v>95922364</v>
      </c>
      <c r="O1770" s="8"/>
      <c r="P1770" s="8"/>
      <c r="Q1770" s="8">
        <v>46408</v>
      </c>
      <c r="R1770" s="8"/>
      <c r="S1770" s="8"/>
      <c r="T1770" s="8"/>
      <c r="U1770" s="8"/>
      <c r="V1770" s="21" t="s">
        <v>148</v>
      </c>
      <c r="W1770" s="21"/>
      <c r="X1770" s="8" t="s">
        <v>181</v>
      </c>
      <c r="Y1770" s="8" t="s">
        <v>183</v>
      </c>
      <c r="Z1770" s="8">
        <v>4</v>
      </c>
      <c r="AA1770" s="8" t="s">
        <v>1667</v>
      </c>
      <c r="AB1770" s="8" t="s">
        <v>185</v>
      </c>
      <c r="AC1770" s="8" t="s">
        <v>646</v>
      </c>
      <c r="AE1770" s="8" t="e">
        <f>VLOOKUP(N1770,[1]CRN!$H$2:$I$1212,2,FALSE)</f>
        <v>#N/A</v>
      </c>
      <c r="AG1770" s="9">
        <v>95922364</v>
      </c>
      <c r="AH1770" s="9">
        <v>49024</v>
      </c>
      <c r="AI1770" s="9">
        <f>VLOOKUP(AG1770,[2]CRN!$A$2:$J$2833,10,FALSE)</f>
        <v>46408</v>
      </c>
      <c r="AJ1770" s="9">
        <f t="shared" si="91"/>
        <v>-5.3361618798955616E-2</v>
      </c>
      <c r="AX1770" s="9">
        <v>98413818</v>
      </c>
      <c r="AY1770" s="9">
        <v>25916</v>
      </c>
    </row>
    <row r="1771" spans="2:51" x14ac:dyDescent="0.35">
      <c r="B1771" s="21"/>
      <c r="C1771" s="21" t="s">
        <v>39</v>
      </c>
      <c r="D1771" s="21" t="s">
        <v>118</v>
      </c>
      <c r="E1771" s="21" t="s">
        <v>118</v>
      </c>
      <c r="F1771" s="21" t="s">
        <v>409</v>
      </c>
      <c r="G1771" s="8" t="s">
        <v>197</v>
      </c>
      <c r="H1771" s="8">
        <v>100</v>
      </c>
      <c r="I1771" s="8" t="s">
        <v>180</v>
      </c>
      <c r="J1771" s="8" t="s">
        <v>179</v>
      </c>
      <c r="K1771" s="8">
        <v>3</v>
      </c>
      <c r="L1771" s="8" t="s">
        <v>161</v>
      </c>
      <c r="M1771" s="8">
        <v>1240</v>
      </c>
      <c r="N1771" s="8">
        <v>95922372</v>
      </c>
      <c r="O1771" s="8"/>
      <c r="P1771" s="8"/>
      <c r="Q1771" s="8">
        <v>46549</v>
      </c>
      <c r="R1771" s="8"/>
      <c r="S1771" s="8"/>
      <c r="T1771" s="8"/>
      <c r="U1771" s="8"/>
      <c r="V1771" s="21" t="s">
        <v>148</v>
      </c>
      <c r="W1771" s="21"/>
      <c r="X1771" s="8" t="s">
        <v>181</v>
      </c>
      <c r="Y1771" s="8" t="s">
        <v>183</v>
      </c>
      <c r="Z1771" s="8">
        <v>4</v>
      </c>
      <c r="AA1771" s="8" t="s">
        <v>1667</v>
      </c>
      <c r="AB1771" s="8" t="s">
        <v>185</v>
      </c>
      <c r="AC1771" s="8" t="s">
        <v>646</v>
      </c>
      <c r="AE1771" s="8" t="e">
        <f>VLOOKUP(N1771,[1]CRN!$H$2:$I$1212,2,FALSE)</f>
        <v>#N/A</v>
      </c>
      <c r="AG1771" s="9">
        <v>95922372</v>
      </c>
      <c r="AH1771" s="9">
        <v>49159</v>
      </c>
      <c r="AI1771" s="9">
        <f>VLOOKUP(AG1771,[2]CRN!$A$2:$J$2833,10,FALSE)</f>
        <v>46549</v>
      </c>
      <c r="AJ1771" s="9">
        <f t="shared" si="91"/>
        <v>-5.3093024675034073E-2</v>
      </c>
      <c r="AX1771" s="9">
        <v>98413819</v>
      </c>
      <c r="AY1771" s="9">
        <v>26591</v>
      </c>
    </row>
    <row r="1772" spans="2:51" x14ac:dyDescent="0.35">
      <c r="B1772" s="21"/>
      <c r="C1772" s="21" t="s">
        <v>39</v>
      </c>
      <c r="D1772" s="21" t="s">
        <v>119</v>
      </c>
      <c r="E1772" s="21" t="s">
        <v>119</v>
      </c>
      <c r="F1772" s="21">
        <v>5</v>
      </c>
      <c r="G1772" s="8" t="s">
        <v>197</v>
      </c>
      <c r="H1772" s="8">
        <v>100</v>
      </c>
      <c r="I1772" s="8" t="s">
        <v>180</v>
      </c>
      <c r="J1772" s="8" t="s">
        <v>178</v>
      </c>
      <c r="K1772" s="8">
        <v>3</v>
      </c>
      <c r="L1772" s="8" t="s">
        <v>161</v>
      </c>
      <c r="M1772" s="8">
        <v>1262</v>
      </c>
      <c r="N1772" s="8">
        <v>96932709</v>
      </c>
      <c r="O1772" s="8"/>
      <c r="P1772" s="8"/>
      <c r="Q1772" s="8">
        <v>50868</v>
      </c>
      <c r="R1772" s="8"/>
      <c r="S1772" s="8"/>
      <c r="T1772" s="8"/>
      <c r="U1772" s="8"/>
      <c r="V1772" s="21" t="s">
        <v>148</v>
      </c>
      <c r="W1772" s="21"/>
      <c r="X1772" s="8" t="s">
        <v>181</v>
      </c>
      <c r="Y1772" s="8" t="s">
        <v>183</v>
      </c>
      <c r="Z1772" s="8">
        <v>4</v>
      </c>
      <c r="AA1772" s="8" t="s">
        <v>1667</v>
      </c>
      <c r="AB1772" s="8" t="s">
        <v>185</v>
      </c>
      <c r="AC1772" s="8" t="s">
        <v>646</v>
      </c>
      <c r="AE1772" s="8" t="e">
        <f>VLOOKUP(N1772,[1]CRN!$H$2:$I$1212,2,FALSE)</f>
        <v>#N/A</v>
      </c>
      <c r="AG1772" s="9">
        <v>96932709</v>
      </c>
      <c r="AH1772" s="9">
        <v>53271</v>
      </c>
      <c r="AI1772" s="9">
        <f>VLOOKUP(AG1772,[2]CRN!$A$2:$J$2833,10,FALSE)</f>
        <v>50868</v>
      </c>
      <c r="AJ1772" s="9">
        <f t="shared" si="91"/>
        <v>-4.5108971109984797E-2</v>
      </c>
      <c r="AX1772" s="9">
        <v>98413820</v>
      </c>
      <c r="AY1772" s="9">
        <v>28877</v>
      </c>
    </row>
    <row r="1773" spans="2:51" x14ac:dyDescent="0.35">
      <c r="B1773" s="21"/>
      <c r="C1773" s="21" t="s">
        <v>39</v>
      </c>
      <c r="D1773" s="21" t="s">
        <v>119</v>
      </c>
      <c r="E1773" s="21" t="s">
        <v>119</v>
      </c>
      <c r="F1773" s="21">
        <v>5</v>
      </c>
      <c r="G1773" s="8" t="s">
        <v>197</v>
      </c>
      <c r="H1773" s="8">
        <v>100</v>
      </c>
      <c r="I1773" s="8" t="s">
        <v>180</v>
      </c>
      <c r="J1773" s="8" t="s">
        <v>179</v>
      </c>
      <c r="K1773" s="8">
        <v>3</v>
      </c>
      <c r="L1773" s="8" t="s">
        <v>161</v>
      </c>
      <c r="M1773" s="8">
        <v>1262</v>
      </c>
      <c r="N1773" s="8">
        <v>96932721</v>
      </c>
      <c r="O1773" s="8"/>
      <c r="P1773" s="8"/>
      <c r="Q1773" s="8">
        <v>51009</v>
      </c>
      <c r="R1773" s="8"/>
      <c r="S1773" s="8"/>
      <c r="T1773" s="8"/>
      <c r="U1773" s="8"/>
      <c r="V1773" s="21" t="s">
        <v>148</v>
      </c>
      <c r="W1773" s="21"/>
      <c r="X1773" s="8" t="s">
        <v>181</v>
      </c>
      <c r="Y1773" s="8" t="s">
        <v>183</v>
      </c>
      <c r="Z1773" s="8">
        <v>4</v>
      </c>
      <c r="AA1773" s="8" t="s">
        <v>1667</v>
      </c>
      <c r="AB1773" s="8" t="s">
        <v>185</v>
      </c>
      <c r="AC1773" s="8" t="s">
        <v>646</v>
      </c>
      <c r="AE1773" s="8" t="e">
        <f>VLOOKUP(N1773,[1]CRN!$H$2:$I$1212,2,FALSE)</f>
        <v>#N/A</v>
      </c>
      <c r="AG1773" s="9">
        <v>96932721</v>
      </c>
      <c r="AH1773" s="9">
        <v>53406</v>
      </c>
      <c r="AI1773" s="9">
        <f>VLOOKUP(AG1773,[2]CRN!$A$2:$J$2833,10,FALSE)</f>
        <v>51009</v>
      </c>
      <c r="AJ1773" s="9">
        <f t="shared" si="91"/>
        <v>-4.4882597460959441E-2</v>
      </c>
      <c r="AX1773" s="9">
        <v>98413821</v>
      </c>
      <c r="AY1773" s="9">
        <v>28877</v>
      </c>
    </row>
    <row r="1774" spans="2:51" x14ac:dyDescent="0.35">
      <c r="B1774" s="21"/>
      <c r="C1774" s="21" t="s">
        <v>39</v>
      </c>
      <c r="D1774" s="21" t="s">
        <v>108</v>
      </c>
      <c r="E1774" s="21" t="s">
        <v>108</v>
      </c>
      <c r="F1774" s="21" t="s">
        <v>433</v>
      </c>
      <c r="G1774" s="8" t="s">
        <v>197</v>
      </c>
      <c r="H1774" s="8">
        <v>20</v>
      </c>
      <c r="I1774" s="8" t="s">
        <v>159</v>
      </c>
      <c r="J1774" s="8" t="s">
        <v>151</v>
      </c>
      <c r="K1774" s="8">
        <v>3</v>
      </c>
      <c r="L1774" s="8" t="s">
        <v>176</v>
      </c>
      <c r="M1774" s="8">
        <v>412</v>
      </c>
      <c r="N1774" s="8">
        <v>96938692</v>
      </c>
      <c r="O1774" s="8"/>
      <c r="P1774" s="8"/>
      <c r="Q1774" s="8">
        <v>15914</v>
      </c>
      <c r="R1774" s="8"/>
      <c r="S1774" s="8"/>
      <c r="T1774" s="8"/>
      <c r="U1774" s="8"/>
      <c r="V1774" s="21" t="s">
        <v>148</v>
      </c>
      <c r="W1774" s="21"/>
      <c r="X1774" s="8" t="s">
        <v>181</v>
      </c>
      <c r="Y1774" s="8" t="s">
        <v>183</v>
      </c>
      <c r="Z1774" s="8">
        <v>4</v>
      </c>
      <c r="AA1774" s="8" t="s">
        <v>1668</v>
      </c>
      <c r="AB1774" s="8" t="s">
        <v>188</v>
      </c>
      <c r="AC1774" s="8" t="s">
        <v>646</v>
      </c>
      <c r="AE1774" s="8" t="e">
        <f>VLOOKUP(N1774,[1]CRN!$H$2:$I$1212,2,FALSE)</f>
        <v>#N/A</v>
      </c>
      <c r="AG1774" s="9">
        <v>96938692</v>
      </c>
      <c r="AH1774" s="9">
        <v>15157</v>
      </c>
      <c r="AI1774" s="9">
        <f>VLOOKUP(AG1774,[2]CRN!$A$2:$J$2833,10,FALSE)</f>
        <v>15914</v>
      </c>
      <c r="AJ1774" s="9">
        <f t="shared" si="91"/>
        <v>4.994392030085109E-2</v>
      </c>
      <c r="AX1774" s="9">
        <v>98413822</v>
      </c>
      <c r="AY1774" s="9">
        <v>29391</v>
      </c>
    </row>
    <row r="1775" spans="2:51" x14ac:dyDescent="0.35">
      <c r="B1775" s="21"/>
      <c r="C1775" s="21" t="s">
        <v>39</v>
      </c>
      <c r="D1775" s="21" t="s">
        <v>108</v>
      </c>
      <c r="E1775" s="21" t="s">
        <v>108</v>
      </c>
      <c r="F1775" s="21" t="s">
        <v>433</v>
      </c>
      <c r="G1775" s="8" t="s">
        <v>197</v>
      </c>
      <c r="H1775" s="8">
        <v>20</v>
      </c>
      <c r="I1775" s="8" t="s">
        <v>159</v>
      </c>
      <c r="J1775" s="8" t="s">
        <v>154</v>
      </c>
      <c r="K1775" s="8">
        <v>3</v>
      </c>
      <c r="L1775" s="8" t="s">
        <v>176</v>
      </c>
      <c r="M1775" s="8">
        <v>412</v>
      </c>
      <c r="N1775" s="8">
        <v>96938705</v>
      </c>
      <c r="O1775" s="8"/>
      <c r="P1775" s="8"/>
      <c r="Q1775" s="8">
        <v>15996</v>
      </c>
      <c r="R1775" s="8"/>
      <c r="S1775" s="8"/>
      <c r="T1775" s="8"/>
      <c r="U1775" s="8"/>
      <c r="V1775" s="21" t="s">
        <v>148</v>
      </c>
      <c r="W1775" s="21"/>
      <c r="X1775" s="8" t="s">
        <v>181</v>
      </c>
      <c r="Y1775" s="8" t="s">
        <v>183</v>
      </c>
      <c r="Z1775" s="8">
        <v>4</v>
      </c>
      <c r="AA1775" s="8" t="s">
        <v>1668</v>
      </c>
      <c r="AB1775" s="8" t="s">
        <v>188</v>
      </c>
      <c r="AC1775" s="8" t="s">
        <v>646</v>
      </c>
      <c r="AE1775" s="8" t="e">
        <f>VLOOKUP(N1775,[1]CRN!$H$2:$I$1212,2,FALSE)</f>
        <v>#N/A</v>
      </c>
      <c r="AG1775" s="9">
        <v>96938705</v>
      </c>
      <c r="AH1775" s="9">
        <v>15235</v>
      </c>
      <c r="AI1775" s="9">
        <f>VLOOKUP(AG1775,[2]CRN!$A$2:$J$2833,10,FALSE)</f>
        <v>15996</v>
      </c>
      <c r="AJ1775" s="9">
        <f t="shared" si="91"/>
        <v>4.9950771250410239E-2</v>
      </c>
      <c r="AX1775" s="9">
        <v>98413823</v>
      </c>
      <c r="AY1775" s="9">
        <v>29391</v>
      </c>
    </row>
    <row r="1776" spans="2:51" x14ac:dyDescent="0.35">
      <c r="B1776" s="21"/>
      <c r="C1776" s="21" t="s">
        <v>39</v>
      </c>
      <c r="D1776" s="21" t="s">
        <v>109</v>
      </c>
      <c r="E1776" s="21" t="s">
        <v>109</v>
      </c>
      <c r="F1776" s="21" t="s">
        <v>433</v>
      </c>
      <c r="G1776" s="8" t="s">
        <v>197</v>
      </c>
      <c r="H1776" s="8">
        <v>25</v>
      </c>
      <c r="I1776" s="8" t="s">
        <v>160</v>
      </c>
      <c r="J1776" s="8" t="s">
        <v>151</v>
      </c>
      <c r="K1776" s="8">
        <v>3</v>
      </c>
      <c r="L1776" s="8" t="s">
        <v>161</v>
      </c>
      <c r="M1776" s="8">
        <v>431</v>
      </c>
      <c r="N1776" s="8">
        <v>96938693</v>
      </c>
      <c r="O1776" s="8"/>
      <c r="P1776" s="8"/>
      <c r="Q1776" s="8">
        <v>16719</v>
      </c>
      <c r="R1776" s="8"/>
      <c r="S1776" s="8"/>
      <c r="T1776" s="8"/>
      <c r="U1776" s="8"/>
      <c r="V1776" s="21" t="s">
        <v>148</v>
      </c>
      <c r="W1776" s="21"/>
      <c r="X1776" s="8" t="s">
        <v>181</v>
      </c>
      <c r="Y1776" s="8" t="s">
        <v>183</v>
      </c>
      <c r="Z1776" s="8">
        <v>4</v>
      </c>
      <c r="AA1776" s="8" t="s">
        <v>1668</v>
      </c>
      <c r="AB1776" s="8" t="s">
        <v>188</v>
      </c>
      <c r="AC1776" s="8" t="s">
        <v>646</v>
      </c>
      <c r="AE1776" s="8" t="e">
        <f>VLOOKUP(N1776,[1]CRN!$H$2:$I$1212,2,FALSE)</f>
        <v>#N/A</v>
      </c>
      <c r="AG1776" s="9">
        <v>96938693</v>
      </c>
      <c r="AH1776" s="9">
        <v>15923</v>
      </c>
      <c r="AI1776" s="9">
        <f>VLOOKUP(AG1776,[2]CRN!$A$2:$J$2833,10,FALSE)</f>
        <v>16719</v>
      </c>
      <c r="AJ1776" s="9">
        <f t="shared" si="91"/>
        <v>4.9990579664636062E-2</v>
      </c>
      <c r="AX1776" s="9">
        <v>98413859</v>
      </c>
      <c r="AY1776" s="9">
        <v>9461</v>
      </c>
    </row>
    <row r="1777" spans="2:51" x14ac:dyDescent="0.35">
      <c r="B1777" s="21"/>
      <c r="C1777" s="21" t="s">
        <v>39</v>
      </c>
      <c r="D1777" s="21" t="s">
        <v>109</v>
      </c>
      <c r="E1777" s="21" t="s">
        <v>109</v>
      </c>
      <c r="F1777" s="21" t="s">
        <v>433</v>
      </c>
      <c r="G1777" s="8" t="s">
        <v>197</v>
      </c>
      <c r="H1777" s="8">
        <v>25</v>
      </c>
      <c r="I1777" s="8" t="s">
        <v>160</v>
      </c>
      <c r="J1777" s="8" t="s">
        <v>154</v>
      </c>
      <c r="K1777" s="8">
        <v>3</v>
      </c>
      <c r="L1777" s="8" t="s">
        <v>161</v>
      </c>
      <c r="M1777" s="8">
        <v>431</v>
      </c>
      <c r="N1777" s="8">
        <v>96938706</v>
      </c>
      <c r="O1777" s="8"/>
      <c r="P1777" s="8"/>
      <c r="Q1777" s="8">
        <v>16801</v>
      </c>
      <c r="R1777" s="8"/>
      <c r="S1777" s="8"/>
      <c r="T1777" s="8"/>
      <c r="U1777" s="8"/>
      <c r="V1777" s="21" t="s">
        <v>148</v>
      </c>
      <c r="W1777" s="21"/>
      <c r="X1777" s="8" t="s">
        <v>181</v>
      </c>
      <c r="Y1777" s="8" t="s">
        <v>183</v>
      </c>
      <c r="Z1777" s="8">
        <v>4</v>
      </c>
      <c r="AA1777" s="8" t="s">
        <v>1668</v>
      </c>
      <c r="AB1777" s="8" t="s">
        <v>188</v>
      </c>
      <c r="AC1777" s="8" t="s">
        <v>646</v>
      </c>
      <c r="AE1777" s="8" t="e">
        <f>VLOOKUP(N1777,[1]CRN!$H$2:$I$1212,2,FALSE)</f>
        <v>#N/A</v>
      </c>
      <c r="AG1777" s="9">
        <v>96938706</v>
      </c>
      <c r="AH1777" s="9">
        <v>16001</v>
      </c>
      <c r="AI1777" s="9">
        <f>VLOOKUP(AG1777,[2]CRN!$A$2:$J$2833,10,FALSE)</f>
        <v>16801</v>
      </c>
      <c r="AJ1777" s="9">
        <f t="shared" si="91"/>
        <v>4.9996875195300293E-2</v>
      </c>
      <c r="AX1777" s="9">
        <v>98413864</v>
      </c>
      <c r="AY1777" s="9">
        <v>13395</v>
      </c>
    </row>
    <row r="1778" spans="2:51" x14ac:dyDescent="0.35">
      <c r="B1778" s="21"/>
      <c r="C1778" s="21" t="s">
        <v>39</v>
      </c>
      <c r="D1778" s="21" t="s">
        <v>110</v>
      </c>
      <c r="E1778" s="21" t="s">
        <v>110</v>
      </c>
      <c r="F1778" s="21" t="s">
        <v>407</v>
      </c>
      <c r="G1778" s="8" t="s">
        <v>197</v>
      </c>
      <c r="H1778" s="8">
        <v>40</v>
      </c>
      <c r="I1778" s="8" t="s">
        <v>170</v>
      </c>
      <c r="J1778" s="8" t="s">
        <v>151</v>
      </c>
      <c r="K1778" s="8">
        <v>3</v>
      </c>
      <c r="L1778" s="8" t="s">
        <v>161</v>
      </c>
      <c r="M1778" s="8">
        <v>535</v>
      </c>
      <c r="N1778" s="8">
        <v>99140336</v>
      </c>
      <c r="O1778" s="8"/>
      <c r="P1778" s="8"/>
      <c r="Q1778" s="8">
        <v>23205</v>
      </c>
      <c r="R1778" s="8"/>
      <c r="S1778" s="8"/>
      <c r="T1778" s="8"/>
      <c r="U1778" s="8"/>
      <c r="V1778" s="21" t="s">
        <v>148</v>
      </c>
      <c r="W1778" s="21"/>
      <c r="X1778" s="8" t="s">
        <v>181</v>
      </c>
      <c r="Y1778" s="8" t="s">
        <v>183</v>
      </c>
      <c r="Z1778" s="8">
        <v>4</v>
      </c>
      <c r="AA1778" s="8" t="s">
        <v>1668</v>
      </c>
      <c r="AB1778" s="8" t="s">
        <v>188</v>
      </c>
      <c r="AC1778" s="8" t="s">
        <v>646</v>
      </c>
      <c r="AE1778" s="8" t="e">
        <f>VLOOKUP(N1778,[1]CRN!$H$2:$I$1212,2,FALSE)</f>
        <v>#N/A</v>
      </c>
      <c r="AG1778" s="9">
        <v>99140336</v>
      </c>
      <c r="AH1778" s="9">
        <v>22100</v>
      </c>
      <c r="AI1778" s="9">
        <f>VLOOKUP(AG1778,[2]CRN!$A$2:$J$2833,10,FALSE)</f>
        <v>23205</v>
      </c>
      <c r="AJ1778" s="9">
        <f t="shared" si="91"/>
        <v>0.05</v>
      </c>
      <c r="AX1778" s="9">
        <v>98413866</v>
      </c>
      <c r="AY1778" s="9">
        <v>13482</v>
      </c>
    </row>
    <row r="1779" spans="2:51" x14ac:dyDescent="0.35">
      <c r="B1779" s="21"/>
      <c r="C1779" s="21" t="s">
        <v>39</v>
      </c>
      <c r="D1779" s="21" t="s">
        <v>110</v>
      </c>
      <c r="E1779" s="21" t="s">
        <v>110</v>
      </c>
      <c r="F1779" s="21" t="s">
        <v>407</v>
      </c>
      <c r="G1779" s="8" t="s">
        <v>197</v>
      </c>
      <c r="H1779" s="8">
        <v>40</v>
      </c>
      <c r="I1779" s="8" t="s">
        <v>170</v>
      </c>
      <c r="J1779" s="8" t="s">
        <v>154</v>
      </c>
      <c r="K1779" s="8">
        <v>3</v>
      </c>
      <c r="L1779" s="8" t="s">
        <v>161</v>
      </c>
      <c r="M1779" s="8">
        <v>535</v>
      </c>
      <c r="N1779" s="8">
        <v>99140338</v>
      </c>
      <c r="O1779" s="8"/>
      <c r="P1779" s="8"/>
      <c r="Q1779" s="8">
        <v>23287</v>
      </c>
      <c r="R1779" s="8"/>
      <c r="S1779" s="8"/>
      <c r="T1779" s="8"/>
      <c r="U1779" s="8"/>
      <c r="V1779" s="21" t="s">
        <v>148</v>
      </c>
      <c r="W1779" s="21"/>
      <c r="X1779" s="8" t="s">
        <v>181</v>
      </c>
      <c r="Y1779" s="8" t="s">
        <v>183</v>
      </c>
      <c r="Z1779" s="8">
        <v>4</v>
      </c>
      <c r="AA1779" s="8" t="s">
        <v>1668</v>
      </c>
      <c r="AB1779" s="8" t="s">
        <v>188</v>
      </c>
      <c r="AC1779" s="8" t="s">
        <v>646</v>
      </c>
      <c r="AE1779" s="8" t="e">
        <f>VLOOKUP(N1779,[1]CRN!$H$2:$I$1212,2,FALSE)</f>
        <v>#N/A</v>
      </c>
      <c r="AG1779" s="9">
        <v>99140338</v>
      </c>
      <c r="AH1779" s="9">
        <v>22178</v>
      </c>
      <c r="AI1779" s="9">
        <f>VLOOKUP(AG1779,[2]CRN!$A$2:$J$2833,10,FALSE)</f>
        <v>23287</v>
      </c>
      <c r="AJ1779" s="9">
        <f t="shared" ref="AJ1779:AJ1839" si="92">(AI1779-AH1779)/AH1779</f>
        <v>5.0004508972855986E-2</v>
      </c>
      <c r="AX1779" s="9">
        <v>98507365</v>
      </c>
      <c r="AY1779" s="9">
        <v>25465</v>
      </c>
    </row>
    <row r="1780" spans="2:51" x14ac:dyDescent="0.35">
      <c r="B1780" s="21"/>
      <c r="C1780" s="21" t="s">
        <v>39</v>
      </c>
      <c r="D1780" s="21" t="s">
        <v>111</v>
      </c>
      <c r="E1780" s="21" t="s">
        <v>111</v>
      </c>
      <c r="F1780" s="21">
        <v>2</v>
      </c>
      <c r="G1780" s="8" t="s">
        <v>197</v>
      </c>
      <c r="H1780" s="8">
        <v>40</v>
      </c>
      <c r="I1780" s="8" t="s">
        <v>170</v>
      </c>
      <c r="J1780" s="8" t="s">
        <v>151</v>
      </c>
      <c r="K1780" s="8">
        <v>3</v>
      </c>
      <c r="L1780" s="8" t="s">
        <v>161</v>
      </c>
      <c r="M1780" s="8">
        <v>535</v>
      </c>
      <c r="N1780" s="8">
        <v>99140337</v>
      </c>
      <c r="O1780" s="8"/>
      <c r="P1780" s="8"/>
      <c r="Q1780" s="8">
        <v>23205</v>
      </c>
      <c r="R1780" s="8"/>
      <c r="S1780" s="8"/>
      <c r="T1780" s="8"/>
      <c r="U1780" s="8"/>
      <c r="V1780" s="21" t="s">
        <v>148</v>
      </c>
      <c r="W1780" s="21"/>
      <c r="X1780" s="8" t="s">
        <v>181</v>
      </c>
      <c r="Y1780" s="8" t="s">
        <v>183</v>
      </c>
      <c r="Z1780" s="8">
        <v>4</v>
      </c>
      <c r="AA1780" s="8" t="s">
        <v>1668</v>
      </c>
      <c r="AB1780" s="8" t="s">
        <v>188</v>
      </c>
      <c r="AC1780" s="8" t="s">
        <v>646</v>
      </c>
      <c r="AE1780" s="8" t="e">
        <f>VLOOKUP(N1780,[1]CRN!$H$2:$I$1212,2,FALSE)</f>
        <v>#N/A</v>
      </c>
      <c r="AG1780" s="9">
        <v>99140337</v>
      </c>
      <c r="AH1780" s="9">
        <v>22100</v>
      </c>
      <c r="AI1780" s="9">
        <f>VLOOKUP(AG1780,[2]CRN!$A$2:$J$2833,10,FALSE)</f>
        <v>23205</v>
      </c>
      <c r="AJ1780" s="9">
        <f t="shared" si="92"/>
        <v>0.05</v>
      </c>
      <c r="AX1780" s="9">
        <v>98939544</v>
      </c>
      <c r="AY1780" s="9">
        <v>25378</v>
      </c>
    </row>
    <row r="1781" spans="2:51" x14ac:dyDescent="0.35">
      <c r="B1781" s="21"/>
      <c r="C1781" s="21" t="s">
        <v>39</v>
      </c>
      <c r="D1781" s="21" t="s">
        <v>111</v>
      </c>
      <c r="E1781" s="21" t="s">
        <v>111</v>
      </c>
      <c r="F1781" s="21">
        <v>2</v>
      </c>
      <c r="G1781" s="8" t="s">
        <v>197</v>
      </c>
      <c r="H1781" s="8">
        <v>40</v>
      </c>
      <c r="I1781" s="8" t="s">
        <v>170</v>
      </c>
      <c r="J1781" s="8" t="s">
        <v>154</v>
      </c>
      <c r="K1781" s="8">
        <v>3</v>
      </c>
      <c r="L1781" s="8" t="s">
        <v>161</v>
      </c>
      <c r="M1781" s="8">
        <v>535</v>
      </c>
      <c r="N1781" s="8">
        <v>99140339</v>
      </c>
      <c r="O1781" s="8"/>
      <c r="P1781" s="8"/>
      <c r="Q1781" s="8">
        <v>23287</v>
      </c>
      <c r="R1781" s="8"/>
      <c r="S1781" s="8"/>
      <c r="T1781" s="8"/>
      <c r="U1781" s="8"/>
      <c r="V1781" s="21" t="s">
        <v>148</v>
      </c>
      <c r="W1781" s="21"/>
      <c r="X1781" s="8" t="s">
        <v>181</v>
      </c>
      <c r="Y1781" s="8" t="s">
        <v>183</v>
      </c>
      <c r="Z1781" s="8">
        <v>4</v>
      </c>
      <c r="AA1781" s="8" t="s">
        <v>1668</v>
      </c>
      <c r="AB1781" s="8" t="s">
        <v>188</v>
      </c>
      <c r="AC1781" s="8" t="s">
        <v>646</v>
      </c>
      <c r="AE1781" s="8" t="e">
        <f>VLOOKUP(N1781,[1]CRN!$H$2:$I$1212,2,FALSE)</f>
        <v>#N/A</v>
      </c>
      <c r="AG1781" s="9">
        <v>99140339</v>
      </c>
      <c r="AH1781" s="9">
        <v>22178</v>
      </c>
      <c r="AI1781" s="9">
        <f>VLOOKUP(AG1781,[2]CRN!$A$2:$J$2833,10,FALSE)</f>
        <v>23287</v>
      </c>
      <c r="AJ1781" s="9">
        <f t="shared" si="92"/>
        <v>5.0004508972855986E-2</v>
      </c>
      <c r="AX1781" s="9">
        <v>98997734</v>
      </c>
      <c r="AY1781" s="9">
        <v>17413</v>
      </c>
    </row>
    <row r="1782" spans="2:51" x14ac:dyDescent="0.35">
      <c r="B1782" s="21"/>
      <c r="C1782" s="21" t="s">
        <v>39</v>
      </c>
      <c r="D1782" s="21" t="s">
        <v>112</v>
      </c>
      <c r="E1782" s="21" t="s">
        <v>112</v>
      </c>
      <c r="F1782" s="21" t="s">
        <v>407</v>
      </c>
      <c r="G1782" s="8" t="s">
        <v>197</v>
      </c>
      <c r="H1782" s="8">
        <v>50</v>
      </c>
      <c r="I1782" s="8" t="s">
        <v>177</v>
      </c>
      <c r="J1782" s="8" t="s">
        <v>151</v>
      </c>
      <c r="K1782" s="8">
        <v>3</v>
      </c>
      <c r="L1782" s="8" t="s">
        <v>161</v>
      </c>
      <c r="M1782" s="8">
        <v>718</v>
      </c>
      <c r="N1782" s="8">
        <v>96938696</v>
      </c>
      <c r="O1782" s="8"/>
      <c r="P1782" s="8"/>
      <c r="Q1782" s="8">
        <v>24840</v>
      </c>
      <c r="R1782" s="8"/>
      <c r="S1782" s="8"/>
      <c r="T1782" s="8"/>
      <c r="U1782" s="8"/>
      <c r="V1782" s="21" t="s">
        <v>148</v>
      </c>
      <c r="W1782" s="21"/>
      <c r="X1782" s="8" t="s">
        <v>181</v>
      </c>
      <c r="Y1782" s="8" t="s">
        <v>183</v>
      </c>
      <c r="Z1782" s="8">
        <v>4</v>
      </c>
      <c r="AA1782" s="8" t="s">
        <v>1668</v>
      </c>
      <c r="AB1782" s="8" t="s">
        <v>188</v>
      </c>
      <c r="AC1782" s="8" t="s">
        <v>646</v>
      </c>
      <c r="AE1782" s="8" t="e">
        <f>VLOOKUP(N1782,[1]CRN!$H$2:$I$1212,2,FALSE)</f>
        <v>#N/A</v>
      </c>
      <c r="AG1782" s="9">
        <v>96938696</v>
      </c>
      <c r="AH1782" s="9">
        <v>23657</v>
      </c>
      <c r="AI1782" s="9">
        <f>VLOOKUP(AG1782,[2]CRN!$A$2:$J$2833,10,FALSE)</f>
        <v>24840</v>
      </c>
      <c r="AJ1782" s="9">
        <f t="shared" si="92"/>
        <v>5.0006340617998898E-2</v>
      </c>
      <c r="AX1782" s="9">
        <v>99170756</v>
      </c>
      <c r="AY1782" s="9">
        <v>16802</v>
      </c>
    </row>
    <row r="1783" spans="2:51" x14ac:dyDescent="0.35">
      <c r="B1783" s="21"/>
      <c r="C1783" s="21" t="s">
        <v>39</v>
      </c>
      <c r="D1783" s="21" t="s">
        <v>112</v>
      </c>
      <c r="E1783" s="21" t="s">
        <v>112</v>
      </c>
      <c r="F1783" s="21" t="s">
        <v>407</v>
      </c>
      <c r="G1783" s="8" t="s">
        <v>197</v>
      </c>
      <c r="H1783" s="8">
        <v>50</v>
      </c>
      <c r="I1783" s="8" t="s">
        <v>177</v>
      </c>
      <c r="J1783" s="8" t="s">
        <v>154</v>
      </c>
      <c r="K1783" s="8">
        <v>3</v>
      </c>
      <c r="L1783" s="8" t="s">
        <v>161</v>
      </c>
      <c r="M1783" s="8">
        <v>718</v>
      </c>
      <c r="N1783" s="8">
        <v>96938709</v>
      </c>
      <c r="O1783" s="8"/>
      <c r="P1783" s="8"/>
      <c r="Q1783" s="8">
        <v>24922</v>
      </c>
      <c r="R1783" s="8"/>
      <c r="S1783" s="8"/>
      <c r="T1783" s="8"/>
      <c r="U1783" s="8"/>
      <c r="V1783" s="21" t="s">
        <v>148</v>
      </c>
      <c r="W1783" s="21"/>
      <c r="X1783" s="8" t="s">
        <v>181</v>
      </c>
      <c r="Y1783" s="8" t="s">
        <v>183</v>
      </c>
      <c r="Z1783" s="8">
        <v>4</v>
      </c>
      <c r="AA1783" s="8" t="s">
        <v>1668</v>
      </c>
      <c r="AB1783" s="8" t="s">
        <v>188</v>
      </c>
      <c r="AC1783" s="8" t="s">
        <v>646</v>
      </c>
      <c r="AE1783" s="8" t="e">
        <f>VLOOKUP(N1783,[1]CRN!$H$2:$I$1212,2,FALSE)</f>
        <v>#N/A</v>
      </c>
      <c r="AG1783" s="9">
        <v>96938709</v>
      </c>
      <c r="AH1783" s="9">
        <v>23735</v>
      </c>
      <c r="AI1783" s="9">
        <f>VLOOKUP(AG1783,[2]CRN!$A$2:$J$2833,10,FALSE)</f>
        <v>24922</v>
      </c>
      <c r="AJ1783" s="9">
        <f t="shared" si="92"/>
        <v>5.0010532968190434E-2</v>
      </c>
      <c r="AX1783" s="9">
        <v>99170757</v>
      </c>
      <c r="AY1783" s="9">
        <v>16802</v>
      </c>
    </row>
    <row r="1784" spans="2:51" x14ac:dyDescent="0.35">
      <c r="B1784" s="21"/>
      <c r="C1784" s="21" t="s">
        <v>39</v>
      </c>
      <c r="D1784" s="21" t="s">
        <v>113</v>
      </c>
      <c r="E1784" s="21" t="s">
        <v>113</v>
      </c>
      <c r="F1784" s="21">
        <v>3</v>
      </c>
      <c r="G1784" s="8" t="s">
        <v>197</v>
      </c>
      <c r="H1784" s="8">
        <v>60</v>
      </c>
      <c r="I1784" s="8" t="s">
        <v>175</v>
      </c>
      <c r="J1784" s="8" t="s">
        <v>151</v>
      </c>
      <c r="K1784" s="8">
        <v>3</v>
      </c>
      <c r="L1784" s="8" t="s">
        <v>161</v>
      </c>
      <c r="M1784" s="8">
        <v>736</v>
      </c>
      <c r="N1784" s="8">
        <v>96938697</v>
      </c>
      <c r="O1784" s="8"/>
      <c r="P1784" s="8"/>
      <c r="Q1784" s="8">
        <v>31331</v>
      </c>
      <c r="R1784" s="8"/>
      <c r="S1784" s="8"/>
      <c r="T1784" s="8"/>
      <c r="U1784" s="8"/>
      <c r="V1784" s="21" t="s">
        <v>148</v>
      </c>
      <c r="W1784" s="21"/>
      <c r="X1784" s="8" t="s">
        <v>181</v>
      </c>
      <c r="Y1784" s="8" t="s">
        <v>183</v>
      </c>
      <c r="Z1784" s="8">
        <v>4</v>
      </c>
      <c r="AA1784" s="8" t="s">
        <v>1668</v>
      </c>
      <c r="AB1784" s="8" t="s">
        <v>188</v>
      </c>
      <c r="AC1784" s="8" t="s">
        <v>646</v>
      </c>
      <c r="AE1784" s="8" t="e">
        <f>VLOOKUP(N1784,[1]CRN!$H$2:$I$1212,2,FALSE)</f>
        <v>#N/A</v>
      </c>
      <c r="AG1784" s="9">
        <v>96938697</v>
      </c>
      <c r="AH1784" s="9">
        <v>29840</v>
      </c>
      <c r="AI1784" s="9">
        <f>VLOOKUP(AG1784,[2]CRN!$A$2:$J$2833,10,FALSE)</f>
        <v>31331</v>
      </c>
      <c r="AJ1784" s="9">
        <f t="shared" si="92"/>
        <v>4.9966487935656834E-2</v>
      </c>
      <c r="AX1784" s="9">
        <v>99170758</v>
      </c>
      <c r="AY1784" s="9">
        <v>16889</v>
      </c>
    </row>
    <row r="1785" spans="2:51" x14ac:dyDescent="0.35">
      <c r="B1785" s="21"/>
      <c r="C1785" s="21" t="s">
        <v>39</v>
      </c>
      <c r="D1785" s="21" t="s">
        <v>113</v>
      </c>
      <c r="E1785" s="21" t="s">
        <v>113</v>
      </c>
      <c r="F1785" s="21">
        <v>3</v>
      </c>
      <c r="G1785" s="8" t="s">
        <v>197</v>
      </c>
      <c r="H1785" s="8">
        <v>60</v>
      </c>
      <c r="I1785" s="8" t="s">
        <v>175</v>
      </c>
      <c r="J1785" s="8" t="s">
        <v>154</v>
      </c>
      <c r="K1785" s="8">
        <v>3</v>
      </c>
      <c r="L1785" s="8" t="s">
        <v>161</v>
      </c>
      <c r="M1785" s="8">
        <v>736</v>
      </c>
      <c r="N1785" s="8">
        <v>96938710</v>
      </c>
      <c r="O1785" s="8"/>
      <c r="P1785" s="8"/>
      <c r="Q1785" s="8">
        <v>31413</v>
      </c>
      <c r="R1785" s="8"/>
      <c r="S1785" s="8"/>
      <c r="T1785" s="8"/>
      <c r="U1785" s="8"/>
      <c r="V1785" s="21" t="s">
        <v>148</v>
      </c>
      <c r="W1785" s="21"/>
      <c r="X1785" s="8" t="s">
        <v>181</v>
      </c>
      <c r="Y1785" s="8" t="s">
        <v>183</v>
      </c>
      <c r="Z1785" s="8">
        <v>4</v>
      </c>
      <c r="AA1785" s="8" t="s">
        <v>1668</v>
      </c>
      <c r="AB1785" s="8" t="s">
        <v>188</v>
      </c>
      <c r="AC1785" s="8" t="s">
        <v>646</v>
      </c>
      <c r="AE1785" s="8" t="e">
        <f>VLOOKUP(N1785,[1]CRN!$H$2:$I$1212,2,FALSE)</f>
        <v>#N/A</v>
      </c>
      <c r="AG1785" s="9">
        <v>96938710</v>
      </c>
      <c r="AH1785" s="9">
        <v>29918</v>
      </c>
      <c r="AI1785" s="9">
        <f>VLOOKUP(AG1785,[2]CRN!$A$2:$J$2833,10,FALSE)</f>
        <v>31413</v>
      </c>
      <c r="AJ1785" s="9">
        <f t="shared" si="92"/>
        <v>4.9969917775252358E-2</v>
      </c>
      <c r="AX1785" s="9">
        <v>99170759</v>
      </c>
      <c r="AY1785" s="9">
        <v>16889</v>
      </c>
    </row>
    <row r="1786" spans="2:51" x14ac:dyDescent="0.35">
      <c r="B1786" s="21"/>
      <c r="C1786" s="21" t="s">
        <v>39</v>
      </c>
      <c r="D1786" s="21" t="s">
        <v>114</v>
      </c>
      <c r="E1786" s="21" t="s">
        <v>114</v>
      </c>
      <c r="F1786" s="21">
        <v>3</v>
      </c>
      <c r="G1786" s="8" t="s">
        <v>197</v>
      </c>
      <c r="H1786" s="8">
        <v>60</v>
      </c>
      <c r="I1786" s="8" t="s">
        <v>175</v>
      </c>
      <c r="J1786" s="8" t="s">
        <v>151</v>
      </c>
      <c r="K1786" s="8">
        <v>3</v>
      </c>
      <c r="L1786" s="8" t="s">
        <v>161</v>
      </c>
      <c r="M1786" s="8">
        <v>739</v>
      </c>
      <c r="N1786" s="8">
        <v>96938698</v>
      </c>
      <c r="O1786" s="8"/>
      <c r="P1786" s="8"/>
      <c r="Q1786" s="8">
        <v>31331</v>
      </c>
      <c r="R1786" s="8"/>
      <c r="S1786" s="8"/>
      <c r="T1786" s="8"/>
      <c r="U1786" s="8"/>
      <c r="V1786" s="21" t="s">
        <v>148</v>
      </c>
      <c r="W1786" s="21"/>
      <c r="X1786" s="8" t="s">
        <v>181</v>
      </c>
      <c r="Y1786" s="8" t="s">
        <v>183</v>
      </c>
      <c r="Z1786" s="8">
        <v>4</v>
      </c>
      <c r="AA1786" s="8" t="s">
        <v>1668</v>
      </c>
      <c r="AB1786" s="8" t="s">
        <v>188</v>
      </c>
      <c r="AC1786" s="8" t="s">
        <v>646</v>
      </c>
      <c r="AE1786" s="8" t="e">
        <f>VLOOKUP(N1786,[1]CRN!$H$2:$I$1212,2,FALSE)</f>
        <v>#N/A</v>
      </c>
      <c r="AG1786" s="9">
        <v>96938698</v>
      </c>
      <c r="AH1786" s="9">
        <v>29840</v>
      </c>
      <c r="AI1786" s="9">
        <f>VLOOKUP(AG1786,[2]CRN!$A$2:$J$2833,10,FALSE)</f>
        <v>31331</v>
      </c>
      <c r="AJ1786" s="9">
        <f t="shared" si="92"/>
        <v>4.9966487935656834E-2</v>
      </c>
      <c r="AX1786" s="9">
        <v>99170766</v>
      </c>
      <c r="AY1786" s="9">
        <v>14256</v>
      </c>
    </row>
    <row r="1787" spans="2:51" x14ac:dyDescent="0.35">
      <c r="B1787" s="21"/>
      <c r="C1787" s="21" t="s">
        <v>39</v>
      </c>
      <c r="D1787" s="21" t="s">
        <v>114</v>
      </c>
      <c r="E1787" s="21" t="s">
        <v>114</v>
      </c>
      <c r="F1787" s="21">
        <v>3</v>
      </c>
      <c r="G1787" s="8" t="s">
        <v>197</v>
      </c>
      <c r="H1787" s="8">
        <v>60</v>
      </c>
      <c r="I1787" s="8" t="s">
        <v>175</v>
      </c>
      <c r="J1787" s="8" t="s">
        <v>154</v>
      </c>
      <c r="K1787" s="8">
        <v>3</v>
      </c>
      <c r="L1787" s="8" t="s">
        <v>161</v>
      </c>
      <c r="M1787" s="8">
        <v>739</v>
      </c>
      <c r="N1787" s="8">
        <v>96938711</v>
      </c>
      <c r="O1787" s="8"/>
      <c r="P1787" s="8"/>
      <c r="Q1787" s="8">
        <v>31413</v>
      </c>
      <c r="R1787" s="8"/>
      <c r="S1787" s="8"/>
      <c r="T1787" s="8"/>
      <c r="U1787" s="8"/>
      <c r="V1787" s="21" t="s">
        <v>148</v>
      </c>
      <c r="W1787" s="21"/>
      <c r="X1787" s="8" t="s">
        <v>181</v>
      </c>
      <c r="Y1787" s="8" t="s">
        <v>183</v>
      </c>
      <c r="Z1787" s="8">
        <v>4</v>
      </c>
      <c r="AA1787" s="8" t="s">
        <v>1668</v>
      </c>
      <c r="AB1787" s="8" t="s">
        <v>188</v>
      </c>
      <c r="AC1787" s="8" t="s">
        <v>646</v>
      </c>
      <c r="AE1787" s="8" t="e">
        <f>VLOOKUP(N1787,[1]CRN!$H$2:$I$1212,2,FALSE)</f>
        <v>#N/A</v>
      </c>
      <c r="AG1787" s="9">
        <v>96938711</v>
      </c>
      <c r="AH1787" s="9">
        <v>29918</v>
      </c>
      <c r="AI1787" s="9">
        <f>VLOOKUP(AG1787,[2]CRN!$A$2:$J$2833,10,FALSE)</f>
        <v>31413</v>
      </c>
      <c r="AJ1787" s="9">
        <f t="shared" si="92"/>
        <v>4.9969917775252358E-2</v>
      </c>
      <c r="AX1787" s="9">
        <v>99170767</v>
      </c>
      <c r="AY1787" s="9">
        <v>14256</v>
      </c>
    </row>
    <row r="1788" spans="2:51" x14ac:dyDescent="0.35">
      <c r="B1788" s="21"/>
      <c r="C1788" s="21" t="s">
        <v>39</v>
      </c>
      <c r="D1788" s="21" t="s">
        <v>115</v>
      </c>
      <c r="E1788" s="21" t="s">
        <v>115</v>
      </c>
      <c r="F1788" s="21" t="s">
        <v>408</v>
      </c>
      <c r="G1788" s="8" t="s">
        <v>197</v>
      </c>
      <c r="H1788" s="8">
        <v>75</v>
      </c>
      <c r="I1788" s="8" t="s">
        <v>175</v>
      </c>
      <c r="J1788" s="8" t="s">
        <v>178</v>
      </c>
      <c r="K1788" s="8">
        <v>3</v>
      </c>
      <c r="L1788" s="8" t="s">
        <v>161</v>
      </c>
      <c r="M1788" s="8">
        <v>849</v>
      </c>
      <c r="N1788" s="8">
        <v>96938699</v>
      </c>
      <c r="O1788" s="8"/>
      <c r="P1788" s="8"/>
      <c r="Q1788" s="8">
        <v>33363</v>
      </c>
      <c r="R1788" s="8"/>
      <c r="S1788" s="8"/>
      <c r="T1788" s="8"/>
      <c r="U1788" s="8"/>
      <c r="V1788" s="21" t="s">
        <v>148</v>
      </c>
      <c r="W1788" s="21"/>
      <c r="X1788" s="8" t="s">
        <v>181</v>
      </c>
      <c r="Y1788" s="8" t="s">
        <v>183</v>
      </c>
      <c r="Z1788" s="8">
        <v>4</v>
      </c>
      <c r="AA1788" s="8" t="s">
        <v>1668</v>
      </c>
      <c r="AB1788" s="8" t="s">
        <v>188</v>
      </c>
      <c r="AC1788" s="8" t="s">
        <v>646</v>
      </c>
      <c r="AE1788" s="8" t="e">
        <f>VLOOKUP(N1788,[1]CRN!$H$2:$I$1212,2,FALSE)</f>
        <v>#N/A</v>
      </c>
      <c r="AG1788" s="9">
        <v>96938699</v>
      </c>
      <c r="AH1788" s="9">
        <v>31774</v>
      </c>
      <c r="AI1788" s="9">
        <f>VLOOKUP(AG1788,[2]CRN!$A$2:$J$2833,10,FALSE)</f>
        <v>33363</v>
      </c>
      <c r="AJ1788" s="9">
        <f t="shared" si="92"/>
        <v>5.0009441681878264E-2</v>
      </c>
      <c r="AX1788" s="9">
        <v>99170768</v>
      </c>
      <c r="AY1788" s="9">
        <v>15438</v>
      </c>
    </row>
    <row r="1789" spans="2:51" x14ac:dyDescent="0.35">
      <c r="B1789" s="21"/>
      <c r="C1789" s="21" t="s">
        <v>39</v>
      </c>
      <c r="D1789" s="21" t="s">
        <v>115</v>
      </c>
      <c r="E1789" s="21" t="s">
        <v>115</v>
      </c>
      <c r="F1789" s="21" t="s">
        <v>408</v>
      </c>
      <c r="G1789" s="8" t="s">
        <v>197</v>
      </c>
      <c r="H1789" s="8">
        <v>75</v>
      </c>
      <c r="I1789" s="8" t="s">
        <v>175</v>
      </c>
      <c r="J1789" s="8" t="s">
        <v>179</v>
      </c>
      <c r="K1789" s="8">
        <v>3</v>
      </c>
      <c r="L1789" s="8" t="s">
        <v>161</v>
      </c>
      <c r="M1789" s="8">
        <v>849</v>
      </c>
      <c r="N1789" s="8">
        <v>96938722</v>
      </c>
      <c r="O1789" s="8"/>
      <c r="P1789" s="8"/>
      <c r="Q1789" s="8">
        <v>33504</v>
      </c>
      <c r="R1789" s="8"/>
      <c r="S1789" s="8"/>
      <c r="T1789" s="8"/>
      <c r="U1789" s="8"/>
      <c r="V1789" s="21" t="s">
        <v>148</v>
      </c>
      <c r="W1789" s="21"/>
      <c r="X1789" s="8" t="s">
        <v>181</v>
      </c>
      <c r="Y1789" s="8" t="s">
        <v>183</v>
      </c>
      <c r="Z1789" s="8">
        <v>4</v>
      </c>
      <c r="AA1789" s="8" t="s">
        <v>1668</v>
      </c>
      <c r="AB1789" s="8" t="s">
        <v>188</v>
      </c>
      <c r="AC1789" s="8" t="s">
        <v>646</v>
      </c>
      <c r="AE1789" s="8" t="e">
        <f>VLOOKUP(N1789,[1]CRN!$H$2:$I$1212,2,FALSE)</f>
        <v>#N/A</v>
      </c>
      <c r="AG1789" s="9">
        <v>96938722</v>
      </c>
      <c r="AH1789" s="9">
        <v>31909</v>
      </c>
      <c r="AI1789" s="9">
        <f>VLOOKUP(AG1789,[2]CRN!$A$2:$J$2833,10,FALSE)</f>
        <v>33504</v>
      </c>
      <c r="AJ1789" s="9">
        <f t="shared" si="92"/>
        <v>4.9985897395719077E-2</v>
      </c>
      <c r="AX1789" s="9">
        <v>99170769</v>
      </c>
      <c r="AY1789" s="9">
        <v>14343</v>
      </c>
    </row>
    <row r="1790" spans="2:51" x14ac:dyDescent="0.35">
      <c r="B1790" s="21"/>
      <c r="C1790" s="21" t="s">
        <v>39</v>
      </c>
      <c r="D1790" s="21" t="s">
        <v>116</v>
      </c>
      <c r="E1790" s="21" t="s">
        <v>116</v>
      </c>
      <c r="F1790" s="21">
        <v>4</v>
      </c>
      <c r="G1790" s="8" t="s">
        <v>197</v>
      </c>
      <c r="H1790" s="8">
        <v>75</v>
      </c>
      <c r="I1790" s="8" t="s">
        <v>175</v>
      </c>
      <c r="J1790" s="8" t="s">
        <v>178</v>
      </c>
      <c r="K1790" s="8">
        <v>3</v>
      </c>
      <c r="L1790" s="8" t="s">
        <v>161</v>
      </c>
      <c r="M1790" s="8">
        <v>872</v>
      </c>
      <c r="N1790" s="8">
        <v>96938700</v>
      </c>
      <c r="O1790" s="8"/>
      <c r="P1790" s="8"/>
      <c r="Q1790" s="8">
        <v>40753</v>
      </c>
      <c r="R1790" s="8"/>
      <c r="S1790" s="8"/>
      <c r="T1790" s="8"/>
      <c r="U1790" s="8"/>
      <c r="V1790" s="21" t="s">
        <v>148</v>
      </c>
      <c r="W1790" s="21"/>
      <c r="X1790" s="8" t="s">
        <v>181</v>
      </c>
      <c r="Y1790" s="8" t="s">
        <v>183</v>
      </c>
      <c r="Z1790" s="8">
        <v>4</v>
      </c>
      <c r="AA1790" s="8" t="s">
        <v>1668</v>
      </c>
      <c r="AB1790" s="8" t="s">
        <v>188</v>
      </c>
      <c r="AC1790" s="8" t="s">
        <v>646</v>
      </c>
      <c r="AE1790" s="8" t="e">
        <f>VLOOKUP(N1790,[1]CRN!$H$2:$I$1212,2,FALSE)</f>
        <v>#N/A</v>
      </c>
      <c r="AG1790" s="9">
        <v>96938700</v>
      </c>
      <c r="AH1790" s="9">
        <v>38812</v>
      </c>
      <c r="AI1790" s="9">
        <f>VLOOKUP(AG1790,[2]CRN!$A$2:$J$2833,10,FALSE)</f>
        <v>40753</v>
      </c>
      <c r="AJ1790" s="9">
        <f t="shared" si="92"/>
        <v>5.0010306090899723E-2</v>
      </c>
      <c r="AX1790" s="9">
        <v>99170770</v>
      </c>
      <c r="AY1790" s="9">
        <v>14343</v>
      </c>
    </row>
    <row r="1791" spans="2:51" x14ac:dyDescent="0.35">
      <c r="B1791" s="21"/>
      <c r="C1791" s="21" t="s">
        <v>39</v>
      </c>
      <c r="D1791" s="21" t="s">
        <v>116</v>
      </c>
      <c r="E1791" s="21" t="s">
        <v>116</v>
      </c>
      <c r="F1791" s="21">
        <v>4</v>
      </c>
      <c r="G1791" s="8" t="s">
        <v>197</v>
      </c>
      <c r="H1791" s="8">
        <v>75</v>
      </c>
      <c r="I1791" s="8" t="s">
        <v>175</v>
      </c>
      <c r="J1791" s="8" t="s">
        <v>179</v>
      </c>
      <c r="K1791" s="8">
        <v>3</v>
      </c>
      <c r="L1791" s="8" t="s">
        <v>161</v>
      </c>
      <c r="M1791" s="8">
        <v>872</v>
      </c>
      <c r="N1791" s="8">
        <v>96938723</v>
      </c>
      <c r="O1791" s="8"/>
      <c r="P1791" s="8"/>
      <c r="Q1791" s="8">
        <v>40894</v>
      </c>
      <c r="R1791" s="8"/>
      <c r="S1791" s="8"/>
      <c r="T1791" s="8"/>
      <c r="U1791" s="8"/>
      <c r="V1791" s="21" t="s">
        <v>148</v>
      </c>
      <c r="W1791" s="21"/>
      <c r="X1791" s="8" t="s">
        <v>181</v>
      </c>
      <c r="Y1791" s="8" t="s">
        <v>183</v>
      </c>
      <c r="Z1791" s="8">
        <v>4</v>
      </c>
      <c r="AA1791" s="8" t="s">
        <v>1668</v>
      </c>
      <c r="AB1791" s="8" t="s">
        <v>188</v>
      </c>
      <c r="AC1791" s="8" t="s">
        <v>646</v>
      </c>
      <c r="AE1791" s="8" t="e">
        <f>VLOOKUP(N1791,[1]CRN!$H$2:$I$1212,2,FALSE)</f>
        <v>#N/A</v>
      </c>
      <c r="AG1791" s="9">
        <v>96938723</v>
      </c>
      <c r="AH1791" s="9">
        <v>38947</v>
      </c>
      <c r="AI1791" s="9">
        <f>VLOOKUP(AG1791,[2]CRN!$A$2:$J$2833,10,FALSE)</f>
        <v>40894</v>
      </c>
      <c r="AJ1791" s="9">
        <f t="shared" si="92"/>
        <v>4.9991013428505406E-2</v>
      </c>
      <c r="AX1791" s="9">
        <v>99170771</v>
      </c>
      <c r="AY1791" s="9">
        <v>15524</v>
      </c>
    </row>
    <row r="1792" spans="2:51" x14ac:dyDescent="0.35">
      <c r="B1792" s="21"/>
      <c r="C1792" s="21" t="s">
        <v>39</v>
      </c>
      <c r="D1792" s="21" t="s">
        <v>117</v>
      </c>
      <c r="E1792" s="21" t="s">
        <v>117</v>
      </c>
      <c r="F1792" s="21">
        <v>4</v>
      </c>
      <c r="G1792" s="8" t="s">
        <v>197</v>
      </c>
      <c r="H1792" s="8">
        <v>100</v>
      </c>
      <c r="I1792" s="8" t="s">
        <v>180</v>
      </c>
      <c r="J1792" s="8" t="s">
        <v>178</v>
      </c>
      <c r="K1792" s="8">
        <v>3</v>
      </c>
      <c r="L1792" s="8" t="s">
        <v>161</v>
      </c>
      <c r="M1792" s="8">
        <v>920</v>
      </c>
      <c r="N1792" s="8">
        <v>96938701</v>
      </c>
      <c r="O1792" s="8"/>
      <c r="P1792" s="8"/>
      <c r="Q1792" s="8">
        <v>43525</v>
      </c>
      <c r="R1792" s="8"/>
      <c r="S1792" s="8"/>
      <c r="T1792" s="8"/>
      <c r="U1792" s="8"/>
      <c r="V1792" s="21" t="s">
        <v>148</v>
      </c>
      <c r="W1792" s="21"/>
      <c r="X1792" s="8" t="s">
        <v>181</v>
      </c>
      <c r="Y1792" s="8" t="s">
        <v>183</v>
      </c>
      <c r="Z1792" s="8">
        <v>4</v>
      </c>
      <c r="AA1792" s="8" t="s">
        <v>1667</v>
      </c>
      <c r="AB1792" s="8" t="s">
        <v>188</v>
      </c>
      <c r="AC1792" s="8" t="s">
        <v>646</v>
      </c>
      <c r="AE1792" s="8" t="e">
        <f>VLOOKUP(N1792,[1]CRN!$H$2:$I$1212,2,FALSE)</f>
        <v>#N/A</v>
      </c>
      <c r="AG1792" s="9">
        <v>96938701</v>
      </c>
      <c r="AH1792" s="9">
        <v>41453</v>
      </c>
      <c r="AI1792" s="9">
        <f>VLOOKUP(AG1792,[2]CRN!$A$2:$J$2833,10,FALSE)</f>
        <v>43525</v>
      </c>
      <c r="AJ1792" s="9">
        <f t="shared" si="92"/>
        <v>4.9984319590861942E-2</v>
      </c>
      <c r="AX1792" s="9">
        <v>99170782</v>
      </c>
      <c r="AY1792" s="9">
        <v>15171</v>
      </c>
    </row>
    <row r="1793" spans="2:51" x14ac:dyDescent="0.35">
      <c r="B1793" s="21"/>
      <c r="C1793" s="21" t="s">
        <v>39</v>
      </c>
      <c r="D1793" s="21" t="s">
        <v>117</v>
      </c>
      <c r="E1793" s="21" t="s">
        <v>117</v>
      </c>
      <c r="F1793" s="21">
        <v>4</v>
      </c>
      <c r="G1793" s="8" t="s">
        <v>197</v>
      </c>
      <c r="H1793" s="8">
        <v>100</v>
      </c>
      <c r="I1793" s="8" t="s">
        <v>180</v>
      </c>
      <c r="J1793" s="8" t="s">
        <v>179</v>
      </c>
      <c r="K1793" s="8">
        <v>3</v>
      </c>
      <c r="L1793" s="8" t="s">
        <v>161</v>
      </c>
      <c r="M1793" s="8">
        <v>920</v>
      </c>
      <c r="N1793" s="8">
        <v>96938724</v>
      </c>
      <c r="O1793" s="8"/>
      <c r="P1793" s="8"/>
      <c r="Q1793" s="8">
        <v>43666</v>
      </c>
      <c r="R1793" s="8"/>
      <c r="S1793" s="8"/>
      <c r="T1793" s="8"/>
      <c r="U1793" s="8"/>
      <c r="V1793" s="21" t="s">
        <v>148</v>
      </c>
      <c r="W1793" s="21"/>
      <c r="X1793" s="8" t="s">
        <v>181</v>
      </c>
      <c r="Y1793" s="8" t="s">
        <v>183</v>
      </c>
      <c r="Z1793" s="8">
        <v>4</v>
      </c>
      <c r="AA1793" s="8" t="s">
        <v>1667</v>
      </c>
      <c r="AB1793" s="8" t="s">
        <v>188</v>
      </c>
      <c r="AC1793" s="8" t="s">
        <v>646</v>
      </c>
      <c r="AE1793" s="8" t="e">
        <f>VLOOKUP(N1793,[1]CRN!$H$2:$I$1212,2,FALSE)</f>
        <v>#N/A</v>
      </c>
      <c r="AG1793" s="9">
        <v>96938724</v>
      </c>
      <c r="AH1793" s="9">
        <v>41588</v>
      </c>
      <c r="AI1793" s="9">
        <f>VLOOKUP(AG1793,[2]CRN!$A$2:$J$2833,10,FALSE)</f>
        <v>43666</v>
      </c>
      <c r="AJ1793" s="9">
        <f t="shared" si="92"/>
        <v>4.9966336443204772E-2</v>
      </c>
      <c r="AX1793" s="9">
        <v>99170783</v>
      </c>
      <c r="AY1793" s="9">
        <v>15859</v>
      </c>
    </row>
    <row r="1794" spans="2:51" x14ac:dyDescent="0.35">
      <c r="B1794" s="21"/>
      <c r="C1794" s="21" t="s">
        <v>39</v>
      </c>
      <c r="D1794" s="21" t="s">
        <v>118</v>
      </c>
      <c r="E1794" s="21" t="s">
        <v>118</v>
      </c>
      <c r="F1794" s="21" t="s">
        <v>409</v>
      </c>
      <c r="G1794" s="8" t="s">
        <v>197</v>
      </c>
      <c r="H1794" s="8">
        <v>100</v>
      </c>
      <c r="I1794" s="8" t="s">
        <v>180</v>
      </c>
      <c r="J1794" s="8" t="s">
        <v>178</v>
      </c>
      <c r="K1794" s="8">
        <v>3</v>
      </c>
      <c r="L1794" s="8" t="s">
        <v>161</v>
      </c>
      <c r="M1794" s="8">
        <v>920</v>
      </c>
      <c r="N1794" s="8">
        <v>96938702</v>
      </c>
      <c r="O1794" s="8"/>
      <c r="P1794" s="8"/>
      <c r="Q1794" s="8">
        <v>43525</v>
      </c>
      <c r="R1794" s="8"/>
      <c r="S1794" s="8"/>
      <c r="T1794" s="8"/>
      <c r="U1794" s="8"/>
      <c r="V1794" s="21" t="s">
        <v>148</v>
      </c>
      <c r="W1794" s="21"/>
      <c r="X1794" s="8" t="s">
        <v>181</v>
      </c>
      <c r="Y1794" s="8" t="s">
        <v>183</v>
      </c>
      <c r="Z1794" s="8">
        <v>4</v>
      </c>
      <c r="AA1794" s="8" t="s">
        <v>1667</v>
      </c>
      <c r="AB1794" s="8" t="s">
        <v>188</v>
      </c>
      <c r="AC1794" s="8" t="s">
        <v>646</v>
      </c>
      <c r="AE1794" s="8" t="e">
        <f>VLOOKUP(N1794,[1]CRN!$H$2:$I$1212,2,FALSE)</f>
        <v>#N/A</v>
      </c>
      <c r="AG1794" s="9">
        <v>96938702</v>
      </c>
      <c r="AH1794" s="9">
        <v>41453</v>
      </c>
      <c r="AI1794" s="9">
        <f>VLOOKUP(AG1794,[2]CRN!$A$2:$J$2833,10,FALSE)</f>
        <v>43525</v>
      </c>
      <c r="AJ1794" s="9">
        <f t="shared" si="92"/>
        <v>4.9984319590861942E-2</v>
      </c>
      <c r="AX1794" s="9">
        <v>99170784</v>
      </c>
      <c r="AY1794" s="9">
        <v>17413</v>
      </c>
    </row>
    <row r="1795" spans="2:51" x14ac:dyDescent="0.35">
      <c r="B1795" s="21"/>
      <c r="C1795" s="21" t="s">
        <v>39</v>
      </c>
      <c r="D1795" s="21" t="s">
        <v>118</v>
      </c>
      <c r="E1795" s="21" t="s">
        <v>118</v>
      </c>
      <c r="F1795" s="21" t="s">
        <v>409</v>
      </c>
      <c r="G1795" s="8" t="s">
        <v>197</v>
      </c>
      <c r="H1795" s="8">
        <v>100</v>
      </c>
      <c r="I1795" s="8" t="s">
        <v>180</v>
      </c>
      <c r="J1795" s="8" t="s">
        <v>179</v>
      </c>
      <c r="K1795" s="8">
        <v>3</v>
      </c>
      <c r="L1795" s="8" t="s">
        <v>161</v>
      </c>
      <c r="M1795" s="8">
        <v>920</v>
      </c>
      <c r="N1795" s="8">
        <v>96938725</v>
      </c>
      <c r="O1795" s="8"/>
      <c r="P1795" s="8"/>
      <c r="Q1795" s="8">
        <v>43666</v>
      </c>
      <c r="R1795" s="8"/>
      <c r="S1795" s="8"/>
      <c r="T1795" s="8"/>
      <c r="U1795" s="8"/>
      <c r="V1795" s="21" t="s">
        <v>148</v>
      </c>
      <c r="W1795" s="21"/>
      <c r="X1795" s="8" t="s">
        <v>181</v>
      </c>
      <c r="Y1795" s="8" t="s">
        <v>183</v>
      </c>
      <c r="Z1795" s="8">
        <v>4</v>
      </c>
      <c r="AA1795" s="8" t="s">
        <v>1667</v>
      </c>
      <c r="AB1795" s="8" t="s">
        <v>188</v>
      </c>
      <c r="AC1795" s="8" t="s">
        <v>646</v>
      </c>
      <c r="AE1795" s="8" t="e">
        <f>VLOOKUP(N1795,[1]CRN!$H$2:$I$1212,2,FALSE)</f>
        <v>#N/A</v>
      </c>
      <c r="AG1795" s="9">
        <v>96938725</v>
      </c>
      <c r="AH1795" s="9">
        <v>41588</v>
      </c>
      <c r="AI1795" s="9">
        <f>VLOOKUP(AG1795,[2]CRN!$A$2:$J$2833,10,FALSE)</f>
        <v>43666</v>
      </c>
      <c r="AJ1795" s="9">
        <f t="shared" si="92"/>
        <v>4.9966336443204772E-2</v>
      </c>
      <c r="AX1795" s="9">
        <v>99170785</v>
      </c>
      <c r="AY1795" s="9">
        <v>15258</v>
      </c>
    </row>
    <row r="1796" spans="2:51" x14ac:dyDescent="0.35">
      <c r="B1796" s="21"/>
      <c r="C1796" s="21" t="s">
        <v>39</v>
      </c>
      <c r="D1796" s="21" t="s">
        <v>119</v>
      </c>
      <c r="E1796" s="21" t="s">
        <v>119</v>
      </c>
      <c r="F1796" s="21">
        <v>5</v>
      </c>
      <c r="G1796" s="8" t="s">
        <v>197</v>
      </c>
      <c r="H1796" s="8">
        <v>100</v>
      </c>
      <c r="I1796" s="8" t="s">
        <v>180</v>
      </c>
      <c r="J1796" s="8" t="s">
        <v>178</v>
      </c>
      <c r="K1796" s="8">
        <v>3</v>
      </c>
      <c r="L1796" s="8" t="s">
        <v>161</v>
      </c>
      <c r="M1796" s="8">
        <v>942</v>
      </c>
      <c r="N1796" s="8">
        <v>96938703</v>
      </c>
      <c r="O1796" s="8"/>
      <c r="P1796" s="8"/>
      <c r="Q1796" s="8">
        <v>47985</v>
      </c>
      <c r="R1796" s="8"/>
      <c r="S1796" s="8"/>
      <c r="T1796" s="8"/>
      <c r="U1796" s="8"/>
      <c r="V1796" s="21" t="s">
        <v>148</v>
      </c>
      <c r="W1796" s="21"/>
      <c r="X1796" s="8" t="s">
        <v>181</v>
      </c>
      <c r="Y1796" s="8" t="s">
        <v>183</v>
      </c>
      <c r="Z1796" s="8">
        <v>4</v>
      </c>
      <c r="AA1796" s="8" t="s">
        <v>1667</v>
      </c>
      <c r="AB1796" s="8" t="s">
        <v>188</v>
      </c>
      <c r="AC1796" s="8" t="s">
        <v>646</v>
      </c>
      <c r="AE1796" s="8" t="e">
        <f>VLOOKUP(N1796,[1]CRN!$H$2:$I$1212,2,FALSE)</f>
        <v>#N/A</v>
      </c>
      <c r="AG1796" s="9">
        <v>96938703</v>
      </c>
      <c r="AH1796" s="9">
        <v>45700</v>
      </c>
      <c r="AI1796" s="9">
        <f>VLOOKUP(AG1796,[2]CRN!$A$2:$J$2833,10,FALSE)</f>
        <v>47985</v>
      </c>
      <c r="AJ1796" s="9">
        <f t="shared" si="92"/>
        <v>0.05</v>
      </c>
      <c r="AX1796" s="9">
        <v>99170786</v>
      </c>
      <c r="AY1796" s="9">
        <v>15946</v>
      </c>
    </row>
    <row r="1797" spans="2:51" x14ac:dyDescent="0.35">
      <c r="B1797" s="21"/>
      <c r="C1797" s="21" t="s">
        <v>39</v>
      </c>
      <c r="D1797" s="21" t="s">
        <v>119</v>
      </c>
      <c r="E1797" s="21" t="s">
        <v>119</v>
      </c>
      <c r="F1797" s="21">
        <v>5</v>
      </c>
      <c r="G1797" s="8" t="s">
        <v>197</v>
      </c>
      <c r="H1797" s="8">
        <v>100</v>
      </c>
      <c r="I1797" s="8" t="s">
        <v>180</v>
      </c>
      <c r="J1797" s="8" t="s">
        <v>179</v>
      </c>
      <c r="K1797" s="8">
        <v>3</v>
      </c>
      <c r="L1797" s="8" t="s">
        <v>161</v>
      </c>
      <c r="M1797" s="8">
        <v>942</v>
      </c>
      <c r="N1797" s="8">
        <v>96938726</v>
      </c>
      <c r="O1797" s="8"/>
      <c r="P1797" s="8"/>
      <c r="Q1797" s="8">
        <v>48126</v>
      </c>
      <c r="R1797" s="8"/>
      <c r="S1797" s="8"/>
      <c r="T1797" s="8"/>
      <c r="U1797" s="8"/>
      <c r="V1797" s="21" t="s">
        <v>148</v>
      </c>
      <c r="W1797" s="21"/>
      <c r="X1797" s="8" t="s">
        <v>181</v>
      </c>
      <c r="Y1797" s="8" t="s">
        <v>183</v>
      </c>
      <c r="Z1797" s="8">
        <v>4</v>
      </c>
      <c r="AA1797" s="8" t="s">
        <v>1667</v>
      </c>
      <c r="AB1797" s="8" t="s">
        <v>188</v>
      </c>
      <c r="AC1797" s="8" t="s">
        <v>646</v>
      </c>
      <c r="AE1797" s="8" t="e">
        <f>VLOOKUP(N1797,[1]CRN!$H$2:$I$1212,2,FALSE)</f>
        <v>#N/A</v>
      </c>
      <c r="AG1797" s="9">
        <v>96938726</v>
      </c>
      <c r="AH1797" s="9">
        <v>45835</v>
      </c>
      <c r="AI1797" s="9">
        <f>VLOOKUP(AG1797,[2]CRN!$A$2:$J$2833,10,FALSE)</f>
        <v>48126</v>
      </c>
      <c r="AJ1797" s="9">
        <f t="shared" si="92"/>
        <v>4.9983636958656048E-2</v>
      </c>
      <c r="AX1797" s="9">
        <v>99170787</v>
      </c>
      <c r="AY1797" s="9">
        <v>17500</v>
      </c>
    </row>
    <row r="1798" spans="2:51" x14ac:dyDescent="0.35">
      <c r="B1798" s="21"/>
      <c r="C1798" s="21" t="s">
        <v>39</v>
      </c>
      <c r="D1798" s="21" t="s">
        <v>416</v>
      </c>
      <c r="E1798" s="21" t="s">
        <v>416</v>
      </c>
      <c r="F1798" s="21">
        <v>5</v>
      </c>
      <c r="G1798" s="8" t="s">
        <v>197</v>
      </c>
      <c r="H1798" s="8">
        <v>125</v>
      </c>
      <c r="I1798" s="8" t="s">
        <v>180</v>
      </c>
      <c r="J1798" s="8" t="s">
        <v>178</v>
      </c>
      <c r="K1798" s="8">
        <v>3</v>
      </c>
      <c r="L1798" s="8" t="s">
        <v>161</v>
      </c>
      <c r="M1798" s="8"/>
      <c r="N1798" s="8" t="s">
        <v>434</v>
      </c>
      <c r="O1798" s="8"/>
      <c r="P1798" s="8"/>
      <c r="Q1798" s="8" t="s">
        <v>435</v>
      </c>
      <c r="R1798" s="8"/>
      <c r="S1798" s="8"/>
      <c r="T1798" s="8"/>
      <c r="U1798" s="8"/>
      <c r="V1798" s="21" t="s">
        <v>148</v>
      </c>
      <c r="W1798" s="21"/>
      <c r="X1798" s="8" t="s">
        <v>181</v>
      </c>
      <c r="Y1798" s="8" t="s">
        <v>183</v>
      </c>
      <c r="Z1798" s="8">
        <v>4</v>
      </c>
      <c r="AA1798" s="8" t="s">
        <v>1667</v>
      </c>
      <c r="AB1798" s="8" t="s">
        <v>188</v>
      </c>
      <c r="AC1798" s="8" t="s">
        <v>646</v>
      </c>
      <c r="AE1798" s="8" t="e">
        <f>VLOOKUP(N1798,[1]CRN!$H$2:$I$1212,2,FALSE)</f>
        <v>#N/A</v>
      </c>
      <c r="AG1798" s="9" t="s">
        <v>434</v>
      </c>
      <c r="AH1798" s="9" t="s">
        <v>435</v>
      </c>
      <c r="AI1798" s="9" t="e">
        <f>VLOOKUP(AG1798,[2]CRN!$A$2:$J$2833,10,FALSE)</f>
        <v>#N/A</v>
      </c>
      <c r="AJ1798" s="9" t="e">
        <f t="shared" si="92"/>
        <v>#N/A</v>
      </c>
      <c r="AX1798" s="9">
        <v>99170790</v>
      </c>
      <c r="AY1798" s="9">
        <v>16802</v>
      </c>
    </row>
    <row r="1799" spans="2:51" x14ac:dyDescent="0.35">
      <c r="B1799" s="21"/>
      <c r="C1799" s="21" t="s">
        <v>39</v>
      </c>
      <c r="D1799" s="21" t="s">
        <v>416</v>
      </c>
      <c r="E1799" s="21" t="s">
        <v>416</v>
      </c>
      <c r="F1799" s="21">
        <v>5</v>
      </c>
      <c r="G1799" s="8" t="s">
        <v>197</v>
      </c>
      <c r="H1799" s="8">
        <v>125</v>
      </c>
      <c r="I1799" s="8" t="s">
        <v>180</v>
      </c>
      <c r="J1799" s="8" t="s">
        <v>179</v>
      </c>
      <c r="K1799" s="8">
        <v>3</v>
      </c>
      <c r="L1799" s="8" t="s">
        <v>161</v>
      </c>
      <c r="M1799" s="8"/>
      <c r="N1799" s="8" t="s">
        <v>434</v>
      </c>
      <c r="O1799" s="8"/>
      <c r="P1799" s="8"/>
      <c r="Q1799" s="8" t="s">
        <v>435</v>
      </c>
      <c r="R1799" s="8"/>
      <c r="S1799" s="8"/>
      <c r="T1799" s="8"/>
      <c r="U1799" s="8"/>
      <c r="V1799" s="21" t="s">
        <v>148</v>
      </c>
      <c r="W1799" s="21"/>
      <c r="X1799" s="8" t="s">
        <v>181</v>
      </c>
      <c r="Y1799" s="8" t="s">
        <v>183</v>
      </c>
      <c r="Z1799" s="8">
        <v>4</v>
      </c>
      <c r="AA1799" s="8" t="s">
        <v>1667</v>
      </c>
      <c r="AB1799" s="8" t="s">
        <v>188</v>
      </c>
      <c r="AC1799" s="8" t="s">
        <v>646</v>
      </c>
      <c r="AE1799" s="8" t="e">
        <f>VLOOKUP(N1799,[1]CRN!$H$2:$I$1212,2,FALSE)</f>
        <v>#N/A</v>
      </c>
      <c r="AG1799" s="9" t="s">
        <v>434</v>
      </c>
      <c r="AH1799" s="9" t="s">
        <v>435</v>
      </c>
      <c r="AI1799" s="9" t="e">
        <f>VLOOKUP(AG1799,[2]CRN!$A$2:$J$2833,10,FALSE)</f>
        <v>#N/A</v>
      </c>
      <c r="AJ1799" s="9" t="e">
        <f t="shared" si="92"/>
        <v>#N/A</v>
      </c>
      <c r="AX1799" s="9">
        <v>99170791</v>
      </c>
      <c r="AY1799" s="9">
        <v>16889</v>
      </c>
    </row>
    <row r="1800" spans="2:51" x14ac:dyDescent="0.35">
      <c r="B1800" s="21"/>
      <c r="C1800" s="21" t="s">
        <v>39</v>
      </c>
      <c r="D1800" s="21" t="s">
        <v>120</v>
      </c>
      <c r="E1800" s="21" t="s">
        <v>120</v>
      </c>
      <c r="F1800" s="21" t="s">
        <v>433</v>
      </c>
      <c r="G1800" s="8" t="s">
        <v>198</v>
      </c>
      <c r="H1800" s="8">
        <v>25</v>
      </c>
      <c r="I1800" s="8" t="s">
        <v>160</v>
      </c>
      <c r="J1800" s="8" t="s">
        <v>151</v>
      </c>
      <c r="K1800" s="8">
        <v>3</v>
      </c>
      <c r="L1800" s="8" t="s">
        <v>161</v>
      </c>
      <c r="M1800" s="8">
        <v>513</v>
      </c>
      <c r="N1800" s="8">
        <v>95922582</v>
      </c>
      <c r="O1800" s="8"/>
      <c r="P1800" s="8"/>
      <c r="Q1800" s="8">
        <v>18542</v>
      </c>
      <c r="R1800" s="8"/>
      <c r="S1800" s="8"/>
      <c r="T1800" s="8"/>
      <c r="U1800" s="8"/>
      <c r="V1800" s="21" t="s">
        <v>149</v>
      </c>
      <c r="W1800" s="21"/>
      <c r="X1800" s="8" t="s">
        <v>181</v>
      </c>
      <c r="Y1800" s="8" t="s">
        <v>183</v>
      </c>
      <c r="Z1800" s="8">
        <v>4</v>
      </c>
      <c r="AA1800" s="8" t="s">
        <v>1668</v>
      </c>
      <c r="AB1800" s="8" t="s">
        <v>185</v>
      </c>
      <c r="AC1800" s="8" t="s">
        <v>646</v>
      </c>
      <c r="AE1800" s="8">
        <f>VLOOKUP(N1800,[1]CRN!$H$2:$I$1212,2,FALSE)</f>
        <v>17658</v>
      </c>
      <c r="AG1800" s="9">
        <v>95922582</v>
      </c>
      <c r="AH1800" s="9">
        <v>17658</v>
      </c>
      <c r="AI1800" s="9">
        <f>VLOOKUP(AG1800,[2]CRN!$A$2:$J$2833,10,FALSE)</f>
        <v>18542</v>
      </c>
      <c r="AJ1800" s="9">
        <f t="shared" si="92"/>
        <v>5.0062294710612756E-2</v>
      </c>
      <c r="AX1800" s="9">
        <v>99170796</v>
      </c>
      <c r="AY1800" s="9">
        <v>15859</v>
      </c>
    </row>
    <row r="1801" spans="2:51" x14ac:dyDescent="0.35">
      <c r="B1801" s="21"/>
      <c r="C1801" s="21" t="s">
        <v>39</v>
      </c>
      <c r="D1801" s="21" t="s">
        <v>120</v>
      </c>
      <c r="E1801" s="21" t="s">
        <v>120</v>
      </c>
      <c r="F1801" s="21" t="s">
        <v>433</v>
      </c>
      <c r="G1801" s="8" t="s">
        <v>198</v>
      </c>
      <c r="H1801" s="8">
        <v>25</v>
      </c>
      <c r="I1801" s="8" t="s">
        <v>160</v>
      </c>
      <c r="J1801" s="8" t="s">
        <v>154</v>
      </c>
      <c r="K1801" s="8">
        <v>3</v>
      </c>
      <c r="L1801" s="8" t="s">
        <v>161</v>
      </c>
      <c r="M1801" s="8">
        <v>513</v>
      </c>
      <c r="N1801" s="8">
        <v>95922590</v>
      </c>
      <c r="O1801" s="8"/>
      <c r="P1801" s="8"/>
      <c r="Q1801" s="8">
        <v>18624</v>
      </c>
      <c r="R1801" s="8"/>
      <c r="S1801" s="8"/>
      <c r="T1801" s="8"/>
      <c r="U1801" s="8"/>
      <c r="V1801" s="21" t="s">
        <v>149</v>
      </c>
      <c r="W1801" s="21"/>
      <c r="X1801" s="8" t="s">
        <v>181</v>
      </c>
      <c r="Y1801" s="8" t="s">
        <v>183</v>
      </c>
      <c r="Z1801" s="8">
        <v>4</v>
      </c>
      <c r="AA1801" s="8" t="s">
        <v>1668</v>
      </c>
      <c r="AB1801" s="8" t="s">
        <v>185</v>
      </c>
      <c r="AC1801" s="8" t="s">
        <v>646</v>
      </c>
      <c r="AE1801" s="8">
        <f>VLOOKUP(N1801,[1]CRN!$H$2:$I$1212,2,FALSE)</f>
        <v>17736</v>
      </c>
      <c r="AG1801" s="9">
        <v>95922590</v>
      </c>
      <c r="AH1801" s="9">
        <v>17736</v>
      </c>
      <c r="AI1801" s="9">
        <f>VLOOKUP(AG1801,[2]CRN!$A$2:$J$2833,10,FALSE)</f>
        <v>18624</v>
      </c>
      <c r="AJ1801" s="9">
        <f t="shared" si="92"/>
        <v>5.0067658998646819E-2</v>
      </c>
      <c r="AX1801" s="9">
        <v>99170797</v>
      </c>
      <c r="AY1801" s="9">
        <v>17413</v>
      </c>
    </row>
    <row r="1802" spans="2:51" x14ac:dyDescent="0.35">
      <c r="B1802" s="21"/>
      <c r="C1802" s="21" t="s">
        <v>39</v>
      </c>
      <c r="D1802" s="21" t="s">
        <v>121</v>
      </c>
      <c r="E1802" s="21" t="s">
        <v>121</v>
      </c>
      <c r="F1802" s="21" t="s">
        <v>433</v>
      </c>
      <c r="G1802" s="8" t="s">
        <v>198</v>
      </c>
      <c r="H1802" s="8">
        <v>30</v>
      </c>
      <c r="I1802" s="8" t="s">
        <v>160</v>
      </c>
      <c r="J1802" s="8" t="s">
        <v>151</v>
      </c>
      <c r="K1802" s="8">
        <v>3</v>
      </c>
      <c r="L1802" s="8" t="s">
        <v>161</v>
      </c>
      <c r="M1802" s="8">
        <v>674</v>
      </c>
      <c r="N1802" s="8">
        <v>95922583</v>
      </c>
      <c r="O1802" s="8"/>
      <c r="P1802" s="8"/>
      <c r="Q1802" s="8">
        <v>19666</v>
      </c>
      <c r="R1802" s="8"/>
      <c r="S1802" s="8"/>
      <c r="T1802" s="8"/>
      <c r="U1802" s="8"/>
      <c r="V1802" s="21" t="s">
        <v>149</v>
      </c>
      <c r="W1802" s="21"/>
      <c r="X1802" s="8" t="s">
        <v>181</v>
      </c>
      <c r="Y1802" s="8" t="s">
        <v>183</v>
      </c>
      <c r="Z1802" s="8">
        <v>4</v>
      </c>
      <c r="AA1802" s="8" t="s">
        <v>1668</v>
      </c>
      <c r="AB1802" s="8" t="s">
        <v>185</v>
      </c>
      <c r="AC1802" s="8" t="s">
        <v>646</v>
      </c>
      <c r="AE1802" s="8">
        <f>VLOOKUP(N1802,[1]CRN!$H$2:$I$1212,2,FALSE)</f>
        <v>18730</v>
      </c>
      <c r="AG1802" s="9">
        <v>95922583</v>
      </c>
      <c r="AH1802" s="9">
        <v>18730</v>
      </c>
      <c r="AI1802" s="9">
        <f>VLOOKUP(AG1802,[2]CRN!$A$2:$J$2833,10,FALSE)</f>
        <v>19666</v>
      </c>
      <c r="AJ1802" s="9">
        <f t="shared" si="92"/>
        <v>4.9973304858515748E-2</v>
      </c>
      <c r="AX1802" s="9">
        <v>99170798</v>
      </c>
      <c r="AY1802" s="9">
        <v>15946</v>
      </c>
    </row>
    <row r="1803" spans="2:51" x14ac:dyDescent="0.35">
      <c r="B1803" s="21"/>
      <c r="C1803" s="21" t="s">
        <v>39</v>
      </c>
      <c r="D1803" s="21" t="s">
        <v>121</v>
      </c>
      <c r="E1803" s="21" t="s">
        <v>121</v>
      </c>
      <c r="F1803" s="21" t="s">
        <v>433</v>
      </c>
      <c r="G1803" s="8" t="s">
        <v>198</v>
      </c>
      <c r="H1803" s="8">
        <v>30</v>
      </c>
      <c r="I1803" s="8" t="s">
        <v>160</v>
      </c>
      <c r="J1803" s="8" t="s">
        <v>154</v>
      </c>
      <c r="K1803" s="8">
        <v>3</v>
      </c>
      <c r="L1803" s="8" t="s">
        <v>161</v>
      </c>
      <c r="M1803" s="8">
        <v>674</v>
      </c>
      <c r="N1803" s="8">
        <v>95922591</v>
      </c>
      <c r="O1803" s="8"/>
      <c r="P1803" s="8"/>
      <c r="Q1803" s="8">
        <v>19748</v>
      </c>
      <c r="R1803" s="8"/>
      <c r="S1803" s="8"/>
      <c r="T1803" s="8"/>
      <c r="U1803" s="8"/>
      <c r="V1803" s="21" t="s">
        <v>149</v>
      </c>
      <c r="W1803" s="21"/>
      <c r="X1803" s="8" t="s">
        <v>181</v>
      </c>
      <c r="Y1803" s="8" t="s">
        <v>183</v>
      </c>
      <c r="Z1803" s="8">
        <v>4</v>
      </c>
      <c r="AA1803" s="8" t="s">
        <v>1668</v>
      </c>
      <c r="AB1803" s="8" t="s">
        <v>185</v>
      </c>
      <c r="AC1803" s="8" t="s">
        <v>646</v>
      </c>
      <c r="AE1803" s="8">
        <f>VLOOKUP(N1803,[1]CRN!$H$2:$I$1212,2,FALSE)</f>
        <v>18808</v>
      </c>
      <c r="AG1803" s="9">
        <v>95922591</v>
      </c>
      <c r="AH1803" s="9">
        <v>18808</v>
      </c>
      <c r="AI1803" s="9">
        <f>VLOOKUP(AG1803,[2]CRN!$A$2:$J$2833,10,FALSE)</f>
        <v>19748</v>
      </c>
      <c r="AJ1803" s="9">
        <f t="shared" si="92"/>
        <v>4.9978732454274775E-2</v>
      </c>
      <c r="AX1803" s="9">
        <v>99170799</v>
      </c>
      <c r="AY1803" s="9">
        <v>17500</v>
      </c>
    </row>
    <row r="1804" spans="2:51" x14ac:dyDescent="0.35">
      <c r="B1804" s="21"/>
      <c r="C1804" s="21" t="s">
        <v>39</v>
      </c>
      <c r="D1804" s="21" t="s">
        <v>122</v>
      </c>
      <c r="E1804" s="21" t="s">
        <v>122</v>
      </c>
      <c r="F1804" s="21" t="s">
        <v>407</v>
      </c>
      <c r="G1804" s="8" t="s">
        <v>198</v>
      </c>
      <c r="H1804" s="8">
        <v>40</v>
      </c>
      <c r="I1804" s="8" t="s">
        <v>170</v>
      </c>
      <c r="J1804" s="8" t="s">
        <v>151</v>
      </c>
      <c r="K1804" s="8">
        <v>3</v>
      </c>
      <c r="L1804" s="8" t="s">
        <v>161</v>
      </c>
      <c r="M1804" s="8">
        <v>710</v>
      </c>
      <c r="N1804" s="8">
        <v>99144965</v>
      </c>
      <c r="O1804" s="8"/>
      <c r="P1804" s="8"/>
      <c r="Q1804" s="8">
        <v>27226</v>
      </c>
      <c r="R1804" s="8"/>
      <c r="S1804" s="8"/>
      <c r="T1804" s="8"/>
      <c r="U1804" s="8"/>
      <c r="V1804" s="21" t="s">
        <v>149</v>
      </c>
      <c r="W1804" s="21"/>
      <c r="X1804" s="8" t="s">
        <v>181</v>
      </c>
      <c r="Y1804" s="8" t="s">
        <v>183</v>
      </c>
      <c r="Z1804" s="8">
        <v>4</v>
      </c>
      <c r="AA1804" s="8" t="s">
        <v>1668</v>
      </c>
      <c r="AB1804" s="8" t="s">
        <v>185</v>
      </c>
      <c r="AC1804" s="8" t="s">
        <v>646</v>
      </c>
      <c r="AE1804" s="8">
        <f>VLOOKUP(N1804,[1]CRN!$H$2:$I$1212,2,FALSE)</f>
        <v>25930</v>
      </c>
      <c r="AG1804" s="9">
        <v>99144965</v>
      </c>
      <c r="AH1804" s="9">
        <v>25930</v>
      </c>
      <c r="AI1804" s="9">
        <f>VLOOKUP(AG1804,[2]CRN!$A$2:$J$2833,10,FALSE)</f>
        <v>27226</v>
      </c>
      <c r="AJ1804" s="9">
        <f t="shared" si="92"/>
        <v>4.9980717315850368E-2</v>
      </c>
      <c r="AX1804" s="9">
        <v>99400175</v>
      </c>
      <c r="AY1804" s="9">
        <v>7942</v>
      </c>
    </row>
    <row r="1805" spans="2:51" x14ac:dyDescent="0.35">
      <c r="B1805" s="21"/>
      <c r="C1805" s="21" t="s">
        <v>39</v>
      </c>
      <c r="D1805" s="21" t="s">
        <v>122</v>
      </c>
      <c r="E1805" s="21" t="s">
        <v>122</v>
      </c>
      <c r="F1805" s="21" t="s">
        <v>407</v>
      </c>
      <c r="G1805" s="8" t="s">
        <v>198</v>
      </c>
      <c r="H1805" s="8">
        <v>40</v>
      </c>
      <c r="I1805" s="8" t="s">
        <v>170</v>
      </c>
      <c r="J1805" s="8" t="s">
        <v>154</v>
      </c>
      <c r="K1805" s="8">
        <v>3</v>
      </c>
      <c r="L1805" s="8" t="s">
        <v>161</v>
      </c>
      <c r="M1805" s="8">
        <v>710</v>
      </c>
      <c r="N1805" s="8">
        <v>99144966</v>
      </c>
      <c r="O1805" s="8"/>
      <c r="P1805" s="8"/>
      <c r="Q1805" s="8">
        <v>27308</v>
      </c>
      <c r="R1805" s="8"/>
      <c r="S1805" s="8"/>
      <c r="T1805" s="8"/>
      <c r="U1805" s="8"/>
      <c r="V1805" s="21" t="s">
        <v>149</v>
      </c>
      <c r="W1805" s="21"/>
      <c r="X1805" s="8" t="s">
        <v>181</v>
      </c>
      <c r="Y1805" s="8" t="s">
        <v>183</v>
      </c>
      <c r="Z1805" s="8">
        <v>4</v>
      </c>
      <c r="AA1805" s="8" t="s">
        <v>1668</v>
      </c>
      <c r="AB1805" s="8" t="s">
        <v>185</v>
      </c>
      <c r="AC1805" s="8" t="s">
        <v>646</v>
      </c>
      <c r="AE1805" s="8">
        <f>VLOOKUP(N1805,[1]CRN!$H$2:$I$1212,2,FALSE)</f>
        <v>26008</v>
      </c>
      <c r="AG1805" s="9">
        <v>99144966</v>
      </c>
      <c r="AH1805" s="9">
        <v>26008</v>
      </c>
      <c r="AI1805" s="9">
        <f>VLOOKUP(AG1805,[2]CRN!$A$2:$J$2833,10,FALSE)</f>
        <v>27308</v>
      </c>
      <c r="AJ1805" s="9">
        <f t="shared" si="92"/>
        <v>4.9984620116887112E-2</v>
      </c>
      <c r="AX1805" s="9">
        <v>99400176</v>
      </c>
      <c r="AY1805" s="9">
        <v>8549</v>
      </c>
    </row>
    <row r="1806" spans="2:51" x14ac:dyDescent="0.35">
      <c r="B1806" s="21"/>
      <c r="C1806" s="21" t="s">
        <v>39</v>
      </c>
      <c r="D1806" s="21" t="s">
        <v>123</v>
      </c>
      <c r="E1806" s="21" t="s">
        <v>123</v>
      </c>
      <c r="F1806" s="21">
        <v>2</v>
      </c>
      <c r="G1806" s="8" t="s">
        <v>198</v>
      </c>
      <c r="H1806" s="8">
        <v>50</v>
      </c>
      <c r="I1806" s="8" t="s">
        <v>177</v>
      </c>
      <c r="J1806" s="8" t="s">
        <v>151</v>
      </c>
      <c r="K1806" s="8">
        <v>3</v>
      </c>
      <c r="L1806" s="8" t="s">
        <v>161</v>
      </c>
      <c r="M1806" s="8">
        <v>741</v>
      </c>
      <c r="N1806" s="8">
        <v>95922585</v>
      </c>
      <c r="O1806" s="8"/>
      <c r="P1806" s="8"/>
      <c r="Q1806" s="8">
        <v>29876</v>
      </c>
      <c r="R1806" s="8"/>
      <c r="S1806" s="8"/>
      <c r="T1806" s="8"/>
      <c r="U1806" s="8"/>
      <c r="V1806" s="21" t="s">
        <v>149</v>
      </c>
      <c r="W1806" s="21"/>
      <c r="X1806" s="8" t="s">
        <v>181</v>
      </c>
      <c r="Y1806" s="8" t="s">
        <v>183</v>
      </c>
      <c r="Z1806" s="8">
        <v>4</v>
      </c>
      <c r="AA1806" s="8" t="s">
        <v>1668</v>
      </c>
      <c r="AB1806" s="8" t="s">
        <v>185</v>
      </c>
      <c r="AC1806" s="8" t="s">
        <v>646</v>
      </c>
      <c r="AE1806" s="8">
        <f>VLOOKUP(N1806,[1]CRN!$H$2:$I$1212,2,FALSE)</f>
        <v>28454</v>
      </c>
      <c r="AG1806" s="9">
        <v>95922585</v>
      </c>
      <c r="AH1806" s="9">
        <v>28454</v>
      </c>
      <c r="AI1806" s="9">
        <f>VLOOKUP(AG1806,[2]CRN!$A$2:$J$2833,10,FALSE)</f>
        <v>29876</v>
      </c>
      <c r="AJ1806" s="9">
        <f t="shared" si="92"/>
        <v>4.9975398889435578E-2</v>
      </c>
      <c r="AX1806" s="9">
        <v>99400177</v>
      </c>
      <c r="AY1806" s="9">
        <v>12268</v>
      </c>
    </row>
    <row r="1807" spans="2:51" x14ac:dyDescent="0.35">
      <c r="B1807" s="21"/>
      <c r="C1807" s="21" t="s">
        <v>39</v>
      </c>
      <c r="D1807" s="21" t="s">
        <v>123</v>
      </c>
      <c r="E1807" s="21" t="s">
        <v>123</v>
      </c>
      <c r="F1807" s="21">
        <v>2</v>
      </c>
      <c r="G1807" s="8" t="s">
        <v>198</v>
      </c>
      <c r="H1807" s="8">
        <v>50</v>
      </c>
      <c r="I1807" s="8" t="s">
        <v>177</v>
      </c>
      <c r="J1807" s="8" t="s">
        <v>154</v>
      </c>
      <c r="K1807" s="8">
        <v>3</v>
      </c>
      <c r="L1807" s="8" t="s">
        <v>161</v>
      </c>
      <c r="M1807" s="8">
        <v>741</v>
      </c>
      <c r="N1807" s="8">
        <v>95922593</v>
      </c>
      <c r="O1807" s="8"/>
      <c r="P1807" s="8"/>
      <c r="Q1807" s="8">
        <v>29958</v>
      </c>
      <c r="R1807" s="8"/>
      <c r="S1807" s="8"/>
      <c r="T1807" s="8"/>
      <c r="U1807" s="8"/>
      <c r="V1807" s="21" t="s">
        <v>149</v>
      </c>
      <c r="W1807" s="21"/>
      <c r="X1807" s="8" t="s">
        <v>181</v>
      </c>
      <c r="Y1807" s="8" t="s">
        <v>183</v>
      </c>
      <c r="Z1807" s="8">
        <v>4</v>
      </c>
      <c r="AA1807" s="8" t="s">
        <v>1668</v>
      </c>
      <c r="AB1807" s="8" t="s">
        <v>185</v>
      </c>
      <c r="AC1807" s="8" t="s">
        <v>646</v>
      </c>
      <c r="AE1807" s="8">
        <f>VLOOKUP(N1807,[1]CRN!$H$2:$I$1212,2,FALSE)</f>
        <v>28532</v>
      </c>
      <c r="AG1807" s="9">
        <v>95922593</v>
      </c>
      <c r="AH1807" s="9">
        <v>28532</v>
      </c>
      <c r="AI1807" s="9">
        <f>VLOOKUP(AG1807,[2]CRN!$A$2:$J$2833,10,FALSE)</f>
        <v>29958</v>
      </c>
      <c r="AJ1807" s="9">
        <f t="shared" si="92"/>
        <v>4.9978970979952332E-2</v>
      </c>
      <c r="AX1807" s="9">
        <v>99400178</v>
      </c>
      <c r="AY1807" s="9">
        <v>12803</v>
      </c>
    </row>
    <row r="1808" spans="2:51" x14ac:dyDescent="0.35">
      <c r="B1808" s="21"/>
      <c r="C1808" s="21" t="s">
        <v>39</v>
      </c>
      <c r="D1808" s="21" t="s">
        <v>124</v>
      </c>
      <c r="E1808" s="21" t="s">
        <v>124</v>
      </c>
      <c r="F1808" s="21" t="s">
        <v>407</v>
      </c>
      <c r="G1808" s="8" t="s">
        <v>198</v>
      </c>
      <c r="H1808" s="8">
        <v>60</v>
      </c>
      <c r="I1808" s="8" t="s">
        <v>175</v>
      </c>
      <c r="J1808" s="8" t="s">
        <v>151</v>
      </c>
      <c r="K1808" s="8">
        <v>3</v>
      </c>
      <c r="L1808" s="8" t="s">
        <v>161</v>
      </c>
      <c r="M1808" s="8">
        <v>920</v>
      </c>
      <c r="N1808" s="8">
        <v>95922586</v>
      </c>
      <c r="O1808" s="8"/>
      <c r="P1808" s="8"/>
      <c r="Q1808" s="8">
        <v>31092</v>
      </c>
      <c r="R1808" s="8"/>
      <c r="S1808" s="8"/>
      <c r="T1808" s="8"/>
      <c r="U1808" s="8"/>
      <c r="V1808" s="21" t="s">
        <v>149</v>
      </c>
      <c r="W1808" s="21"/>
      <c r="X1808" s="8" t="s">
        <v>181</v>
      </c>
      <c r="Y1808" s="8" t="s">
        <v>183</v>
      </c>
      <c r="Z1808" s="8">
        <v>4</v>
      </c>
      <c r="AA1808" s="8" t="s">
        <v>1668</v>
      </c>
      <c r="AB1808" s="8" t="s">
        <v>185</v>
      </c>
      <c r="AC1808" s="8" t="s">
        <v>646</v>
      </c>
      <c r="AE1808" s="8">
        <f>VLOOKUP(N1808,[1]CRN!$H$2:$I$1212,2,FALSE)</f>
        <v>31311</v>
      </c>
      <c r="AG1808" s="9">
        <v>95922586</v>
      </c>
      <c r="AH1808" s="9">
        <v>31311</v>
      </c>
      <c r="AI1808" s="9">
        <f>VLOOKUP(AG1808,[2]CRN!$A$2:$J$2833,10,FALSE)</f>
        <v>31092</v>
      </c>
      <c r="AJ1808" s="9">
        <f t="shared" si="92"/>
        <v>-6.9943470345884837E-3</v>
      </c>
      <c r="AX1808" s="9">
        <v>99400179</v>
      </c>
      <c r="AY1808" s="9">
        <v>12803</v>
      </c>
    </row>
    <row r="1809" spans="2:51" x14ac:dyDescent="0.35">
      <c r="B1809" s="21"/>
      <c r="C1809" s="21" t="s">
        <v>39</v>
      </c>
      <c r="D1809" s="21" t="s">
        <v>124</v>
      </c>
      <c r="E1809" s="21" t="s">
        <v>124</v>
      </c>
      <c r="F1809" s="21" t="s">
        <v>407</v>
      </c>
      <c r="G1809" s="8" t="s">
        <v>198</v>
      </c>
      <c r="H1809" s="8">
        <v>60</v>
      </c>
      <c r="I1809" s="8" t="s">
        <v>175</v>
      </c>
      <c r="J1809" s="8" t="s">
        <v>154</v>
      </c>
      <c r="K1809" s="8">
        <v>3</v>
      </c>
      <c r="L1809" s="8" t="s">
        <v>161</v>
      </c>
      <c r="M1809" s="8">
        <v>920</v>
      </c>
      <c r="N1809" s="8">
        <v>95922594</v>
      </c>
      <c r="O1809" s="8"/>
      <c r="P1809" s="8"/>
      <c r="Q1809" s="8">
        <v>31174</v>
      </c>
      <c r="R1809" s="8"/>
      <c r="S1809" s="8"/>
      <c r="T1809" s="8"/>
      <c r="U1809" s="8"/>
      <c r="V1809" s="21" t="s">
        <v>149</v>
      </c>
      <c r="W1809" s="21"/>
      <c r="X1809" s="8" t="s">
        <v>181</v>
      </c>
      <c r="Y1809" s="8" t="s">
        <v>183</v>
      </c>
      <c r="Z1809" s="8">
        <v>4</v>
      </c>
      <c r="AA1809" s="8" t="s">
        <v>1668</v>
      </c>
      <c r="AB1809" s="8" t="s">
        <v>185</v>
      </c>
      <c r="AC1809" s="8" t="s">
        <v>646</v>
      </c>
      <c r="AE1809" s="8">
        <f>VLOOKUP(N1809,[1]CRN!$H$2:$I$1212,2,FALSE)</f>
        <v>31389</v>
      </c>
      <c r="AG1809" s="9">
        <v>95922594</v>
      </c>
      <c r="AH1809" s="9">
        <v>31389</v>
      </c>
      <c r="AI1809" s="9">
        <f>VLOOKUP(AG1809,[2]CRN!$A$2:$J$2833,10,FALSE)</f>
        <v>31174</v>
      </c>
      <c r="AJ1809" s="9">
        <f t="shared" si="92"/>
        <v>-6.8495332759884037E-3</v>
      </c>
      <c r="AX1809" s="9">
        <v>99400180</v>
      </c>
      <c r="AY1809" s="9">
        <v>17351</v>
      </c>
    </row>
    <row r="1810" spans="2:51" x14ac:dyDescent="0.35">
      <c r="B1810" s="21"/>
      <c r="C1810" s="21" t="s">
        <v>39</v>
      </c>
      <c r="D1810" s="21" t="s">
        <v>125</v>
      </c>
      <c r="E1810" s="21" t="s">
        <v>125</v>
      </c>
      <c r="F1810" s="21">
        <v>3</v>
      </c>
      <c r="G1810" s="8" t="s">
        <v>198</v>
      </c>
      <c r="H1810" s="8">
        <v>75</v>
      </c>
      <c r="I1810" s="8" t="s">
        <v>175</v>
      </c>
      <c r="J1810" s="8" t="s">
        <v>178</v>
      </c>
      <c r="K1810" s="8">
        <v>3</v>
      </c>
      <c r="L1810" s="8" t="s">
        <v>161</v>
      </c>
      <c r="M1810" s="8">
        <v>1182</v>
      </c>
      <c r="N1810" s="8">
        <v>95922587</v>
      </c>
      <c r="O1810" s="8"/>
      <c r="P1810" s="8"/>
      <c r="Q1810" s="8">
        <v>43141</v>
      </c>
      <c r="R1810" s="8"/>
      <c r="S1810" s="8"/>
      <c r="T1810" s="8"/>
      <c r="U1810" s="8"/>
      <c r="V1810" s="21" t="s">
        <v>149</v>
      </c>
      <c r="W1810" s="21"/>
      <c r="X1810" s="8" t="s">
        <v>181</v>
      </c>
      <c r="Y1810" s="8" t="s">
        <v>183</v>
      </c>
      <c r="Z1810" s="8">
        <v>4</v>
      </c>
      <c r="AA1810" s="8" t="s">
        <v>1668</v>
      </c>
      <c r="AB1810" s="8" t="s">
        <v>185</v>
      </c>
      <c r="AC1810" s="8" t="s">
        <v>646</v>
      </c>
      <c r="AE1810" s="8">
        <f>VLOOKUP(N1810,[1]CRN!$H$2:$I$1212,2,FALSE)</f>
        <v>45097</v>
      </c>
      <c r="AG1810" s="9">
        <v>95922587</v>
      </c>
      <c r="AH1810" s="9">
        <v>45097</v>
      </c>
      <c r="AI1810" s="9">
        <f>VLOOKUP(AG1810,[2]CRN!$A$2:$J$2833,10,FALSE)</f>
        <v>43141</v>
      </c>
      <c r="AJ1810" s="9">
        <f t="shared" si="92"/>
        <v>-4.3373173381821409E-2</v>
      </c>
      <c r="AX1810" s="9">
        <v>99400181</v>
      </c>
      <c r="AY1810" s="9">
        <v>17892</v>
      </c>
    </row>
    <row r="1811" spans="2:51" x14ac:dyDescent="0.35">
      <c r="B1811" s="21"/>
      <c r="C1811" s="21" t="s">
        <v>39</v>
      </c>
      <c r="D1811" s="21" t="s">
        <v>125</v>
      </c>
      <c r="E1811" s="21" t="s">
        <v>125</v>
      </c>
      <c r="F1811" s="21">
        <v>3</v>
      </c>
      <c r="G1811" s="8" t="s">
        <v>198</v>
      </c>
      <c r="H1811" s="8">
        <v>75</v>
      </c>
      <c r="I1811" s="8" t="s">
        <v>175</v>
      </c>
      <c r="J1811" s="8" t="s">
        <v>179</v>
      </c>
      <c r="K1811" s="8">
        <v>3</v>
      </c>
      <c r="L1811" s="8" t="s">
        <v>161</v>
      </c>
      <c r="M1811" s="8">
        <v>1182</v>
      </c>
      <c r="N1811" s="8">
        <v>95922595</v>
      </c>
      <c r="O1811" s="8"/>
      <c r="P1811" s="8"/>
      <c r="Q1811" s="8">
        <v>43282</v>
      </c>
      <c r="R1811" s="8"/>
      <c r="S1811" s="8"/>
      <c r="T1811" s="8"/>
      <c r="U1811" s="8"/>
      <c r="V1811" s="21" t="s">
        <v>149</v>
      </c>
      <c r="W1811" s="21"/>
      <c r="X1811" s="8" t="s">
        <v>181</v>
      </c>
      <c r="Y1811" s="8" t="s">
        <v>183</v>
      </c>
      <c r="Z1811" s="8">
        <v>4</v>
      </c>
      <c r="AA1811" s="8" t="s">
        <v>1668</v>
      </c>
      <c r="AB1811" s="8" t="s">
        <v>185</v>
      </c>
      <c r="AC1811" s="8" t="s">
        <v>646</v>
      </c>
      <c r="AE1811" s="8">
        <f>VLOOKUP(N1811,[1]CRN!$H$2:$I$1212,2,FALSE)</f>
        <v>45232</v>
      </c>
      <c r="AG1811" s="9">
        <v>95922595</v>
      </c>
      <c r="AH1811" s="9">
        <v>45232</v>
      </c>
      <c r="AI1811" s="9">
        <f>VLOOKUP(AG1811,[2]CRN!$A$2:$J$2833,10,FALSE)</f>
        <v>43282</v>
      </c>
      <c r="AJ1811" s="9">
        <f t="shared" si="92"/>
        <v>-4.3111071807569859E-2</v>
      </c>
      <c r="AX1811" s="9">
        <v>99400182</v>
      </c>
      <c r="AY1811" s="9">
        <v>19462</v>
      </c>
    </row>
    <row r="1812" spans="2:51" x14ac:dyDescent="0.35">
      <c r="B1812" s="21"/>
      <c r="C1812" s="21" t="s">
        <v>39</v>
      </c>
      <c r="D1812" s="21" t="s">
        <v>126</v>
      </c>
      <c r="E1812" s="21" t="s">
        <v>126</v>
      </c>
      <c r="F1812" s="21">
        <v>3</v>
      </c>
      <c r="G1812" s="8" t="s">
        <v>198</v>
      </c>
      <c r="H1812" s="8">
        <v>75</v>
      </c>
      <c r="I1812" s="8" t="s">
        <v>175</v>
      </c>
      <c r="J1812" s="8" t="s">
        <v>178</v>
      </c>
      <c r="K1812" s="8">
        <v>3</v>
      </c>
      <c r="L1812" s="8" t="s">
        <v>161</v>
      </c>
      <c r="M1812" s="8">
        <v>1182</v>
      </c>
      <c r="N1812" s="8">
        <v>96932761</v>
      </c>
      <c r="O1812" s="8"/>
      <c r="P1812" s="8"/>
      <c r="Q1812" s="8">
        <v>43141</v>
      </c>
      <c r="R1812" s="8"/>
      <c r="S1812" s="8"/>
      <c r="T1812" s="8"/>
      <c r="U1812" s="8"/>
      <c r="V1812" s="21" t="s">
        <v>149</v>
      </c>
      <c r="W1812" s="21"/>
      <c r="X1812" s="8" t="s">
        <v>181</v>
      </c>
      <c r="Y1812" s="8" t="s">
        <v>183</v>
      </c>
      <c r="Z1812" s="8">
        <v>4</v>
      </c>
      <c r="AA1812" s="8" t="s">
        <v>1668</v>
      </c>
      <c r="AB1812" s="8" t="s">
        <v>185</v>
      </c>
      <c r="AC1812" s="8" t="s">
        <v>646</v>
      </c>
      <c r="AE1812" s="8">
        <f>VLOOKUP(N1812,[1]CRN!$H$2:$I$1212,2,FALSE)</f>
        <v>45097</v>
      </c>
      <c r="AG1812" s="9">
        <v>96932761</v>
      </c>
      <c r="AH1812" s="9">
        <v>45097</v>
      </c>
      <c r="AI1812" s="9">
        <f>VLOOKUP(AG1812,[2]CRN!$A$2:$J$2833,10,FALSE)</f>
        <v>43141</v>
      </c>
      <c r="AJ1812" s="9">
        <f t="shared" si="92"/>
        <v>-4.3373173381821409E-2</v>
      </c>
      <c r="AX1812" s="9">
        <v>99400183</v>
      </c>
      <c r="AY1812" s="9">
        <v>21142</v>
      </c>
    </row>
    <row r="1813" spans="2:51" x14ac:dyDescent="0.35">
      <c r="B1813" s="21"/>
      <c r="C1813" s="21" t="s">
        <v>39</v>
      </c>
      <c r="D1813" s="21" t="s">
        <v>126</v>
      </c>
      <c r="E1813" s="21" t="s">
        <v>126</v>
      </c>
      <c r="F1813" s="21">
        <v>3</v>
      </c>
      <c r="G1813" s="8" t="s">
        <v>198</v>
      </c>
      <c r="H1813" s="8">
        <v>75</v>
      </c>
      <c r="I1813" s="8" t="s">
        <v>175</v>
      </c>
      <c r="J1813" s="8" t="s">
        <v>179</v>
      </c>
      <c r="K1813" s="8">
        <v>3</v>
      </c>
      <c r="L1813" s="8" t="s">
        <v>161</v>
      </c>
      <c r="M1813" s="8">
        <v>1182</v>
      </c>
      <c r="N1813" s="8">
        <v>96932763</v>
      </c>
      <c r="O1813" s="8"/>
      <c r="P1813" s="8"/>
      <c r="Q1813" s="8">
        <v>43282</v>
      </c>
      <c r="R1813" s="8"/>
      <c r="S1813" s="8"/>
      <c r="T1813" s="8"/>
      <c r="U1813" s="8"/>
      <c r="V1813" s="21" t="s">
        <v>149</v>
      </c>
      <c r="W1813" s="21"/>
      <c r="X1813" s="8" t="s">
        <v>181</v>
      </c>
      <c r="Y1813" s="8" t="s">
        <v>183</v>
      </c>
      <c r="Z1813" s="8">
        <v>4</v>
      </c>
      <c r="AA1813" s="8" t="s">
        <v>1668</v>
      </c>
      <c r="AB1813" s="8" t="s">
        <v>185</v>
      </c>
      <c r="AC1813" s="8" t="s">
        <v>646</v>
      </c>
      <c r="AE1813" s="8">
        <f>VLOOKUP(N1813,[1]CRN!$H$2:$I$1212,2,FALSE)</f>
        <v>45232</v>
      </c>
      <c r="AG1813" s="9">
        <v>96932763</v>
      </c>
      <c r="AH1813" s="9">
        <v>45232</v>
      </c>
      <c r="AI1813" s="9">
        <f>VLOOKUP(AG1813,[2]CRN!$A$2:$J$2833,10,FALSE)</f>
        <v>43282</v>
      </c>
      <c r="AJ1813" s="9">
        <f t="shared" si="92"/>
        <v>-4.3111071807569859E-2</v>
      </c>
      <c r="AX1813" s="9">
        <v>99400189</v>
      </c>
      <c r="AY1813" s="9">
        <v>8025</v>
      </c>
    </row>
    <row r="1814" spans="2:51" x14ac:dyDescent="0.35">
      <c r="B1814" s="21"/>
      <c r="C1814" s="21" t="s">
        <v>39</v>
      </c>
      <c r="D1814" s="21" t="s">
        <v>127</v>
      </c>
      <c r="E1814" s="21" t="s">
        <v>127</v>
      </c>
      <c r="F1814" s="21" t="s">
        <v>408</v>
      </c>
      <c r="G1814" s="8" t="s">
        <v>198</v>
      </c>
      <c r="H1814" s="8">
        <v>100</v>
      </c>
      <c r="I1814" s="8" t="s">
        <v>180</v>
      </c>
      <c r="J1814" s="8" t="s">
        <v>178</v>
      </c>
      <c r="K1814" s="8">
        <v>3</v>
      </c>
      <c r="L1814" s="8" t="s">
        <v>161</v>
      </c>
      <c r="M1814" s="8">
        <v>1219</v>
      </c>
      <c r="N1814" s="8">
        <v>95922588</v>
      </c>
      <c r="O1814" s="8"/>
      <c r="P1814" s="8"/>
      <c r="Q1814" s="8">
        <v>45731</v>
      </c>
      <c r="R1814" s="8"/>
      <c r="S1814" s="8"/>
      <c r="T1814" s="8"/>
      <c r="U1814" s="8"/>
      <c r="V1814" s="21" t="s">
        <v>149</v>
      </c>
      <c r="W1814" s="21"/>
      <c r="X1814" s="8" t="s">
        <v>181</v>
      </c>
      <c r="Y1814" s="8" t="s">
        <v>183</v>
      </c>
      <c r="Z1814" s="8">
        <v>4</v>
      </c>
      <c r="AA1814" s="8" t="s">
        <v>1668</v>
      </c>
      <c r="AB1814" s="8" t="s">
        <v>185</v>
      </c>
      <c r="AC1814" s="8" t="s">
        <v>646</v>
      </c>
      <c r="AE1814" s="8">
        <f>VLOOKUP(N1814,[1]CRN!$H$2:$I$1212,2,FALSE)</f>
        <v>48379</v>
      </c>
      <c r="AG1814" s="9">
        <v>95922588</v>
      </c>
      <c r="AH1814" s="9">
        <v>48379</v>
      </c>
      <c r="AI1814" s="9">
        <f>VLOOKUP(AG1814,[2]CRN!$A$2:$J$2833,10,FALSE)</f>
        <v>45731</v>
      </c>
      <c r="AJ1814" s="9">
        <f t="shared" si="92"/>
        <v>-5.4734492238367884E-2</v>
      </c>
      <c r="AX1814" s="9">
        <v>99400190</v>
      </c>
      <c r="AY1814" s="9">
        <v>8633</v>
      </c>
    </row>
    <row r="1815" spans="2:51" x14ac:dyDescent="0.35">
      <c r="B1815" s="21"/>
      <c r="C1815" s="21" t="s">
        <v>39</v>
      </c>
      <c r="D1815" s="21" t="s">
        <v>127</v>
      </c>
      <c r="E1815" s="21" t="s">
        <v>127</v>
      </c>
      <c r="F1815" s="21" t="s">
        <v>408</v>
      </c>
      <c r="G1815" s="8" t="s">
        <v>198</v>
      </c>
      <c r="H1815" s="8">
        <v>100</v>
      </c>
      <c r="I1815" s="8" t="s">
        <v>180</v>
      </c>
      <c r="J1815" s="8" t="s">
        <v>179</v>
      </c>
      <c r="K1815" s="8">
        <v>3</v>
      </c>
      <c r="L1815" s="8" t="s">
        <v>161</v>
      </c>
      <c r="M1815" s="8">
        <v>1219</v>
      </c>
      <c r="N1815" s="8">
        <v>95922596</v>
      </c>
      <c r="O1815" s="8"/>
      <c r="P1815" s="8"/>
      <c r="Q1815" s="8">
        <v>45872</v>
      </c>
      <c r="R1815" s="8"/>
      <c r="S1815" s="8"/>
      <c r="T1815" s="8"/>
      <c r="U1815" s="8"/>
      <c r="V1815" s="21" t="s">
        <v>149</v>
      </c>
      <c r="W1815" s="21"/>
      <c r="X1815" s="8" t="s">
        <v>181</v>
      </c>
      <c r="Y1815" s="8" t="s">
        <v>183</v>
      </c>
      <c r="Z1815" s="8">
        <v>4</v>
      </c>
      <c r="AA1815" s="8" t="s">
        <v>1668</v>
      </c>
      <c r="AB1815" s="8" t="s">
        <v>185</v>
      </c>
      <c r="AC1815" s="8" t="s">
        <v>646</v>
      </c>
      <c r="AE1815" s="8">
        <f>VLOOKUP(N1815,[1]CRN!$H$2:$I$1212,2,FALSE)</f>
        <v>48514</v>
      </c>
      <c r="AG1815" s="9">
        <v>95922596</v>
      </c>
      <c r="AH1815" s="9">
        <v>48514</v>
      </c>
      <c r="AI1815" s="9">
        <f>VLOOKUP(AG1815,[2]CRN!$A$2:$J$2833,10,FALSE)</f>
        <v>45872</v>
      </c>
      <c r="AJ1815" s="9">
        <f t="shared" si="92"/>
        <v>-5.4458506822772805E-2</v>
      </c>
      <c r="AX1815" s="9">
        <v>99400191</v>
      </c>
      <c r="AY1815" s="9">
        <v>12351</v>
      </c>
    </row>
    <row r="1816" spans="2:51" x14ac:dyDescent="0.35">
      <c r="B1816" s="21"/>
      <c r="C1816" s="21" t="s">
        <v>39</v>
      </c>
      <c r="D1816" s="21" t="s">
        <v>128</v>
      </c>
      <c r="E1816" s="21" t="s">
        <v>128</v>
      </c>
      <c r="F1816" s="21">
        <v>4</v>
      </c>
      <c r="G1816" s="8" t="s">
        <v>198</v>
      </c>
      <c r="H1816" s="8">
        <v>100</v>
      </c>
      <c r="I1816" s="8" t="s">
        <v>180</v>
      </c>
      <c r="J1816" s="8" t="s">
        <v>178</v>
      </c>
      <c r="K1816" s="8">
        <v>3</v>
      </c>
      <c r="L1816" s="8" t="s">
        <v>161</v>
      </c>
      <c r="M1816" s="8">
        <v>1241</v>
      </c>
      <c r="N1816" s="8">
        <v>96932762</v>
      </c>
      <c r="O1816" s="8"/>
      <c r="P1816" s="8"/>
      <c r="Q1816" s="8">
        <v>50936</v>
      </c>
      <c r="R1816" s="8"/>
      <c r="S1816" s="8"/>
      <c r="T1816" s="8"/>
      <c r="U1816" s="8"/>
      <c r="V1816" s="21" t="s">
        <v>149</v>
      </c>
      <c r="W1816" s="21"/>
      <c r="X1816" s="8" t="s">
        <v>181</v>
      </c>
      <c r="Y1816" s="8" t="s">
        <v>183</v>
      </c>
      <c r="Z1816" s="8">
        <v>4</v>
      </c>
      <c r="AA1816" s="8" t="s">
        <v>1667</v>
      </c>
      <c r="AB1816" s="8" t="s">
        <v>185</v>
      </c>
      <c r="AC1816" s="8" t="s">
        <v>646</v>
      </c>
      <c r="AE1816" s="8">
        <f>VLOOKUP(N1816,[1]CRN!$H$2:$I$1212,2,FALSE)</f>
        <v>53336</v>
      </c>
      <c r="AG1816" s="9">
        <v>96932762</v>
      </c>
      <c r="AH1816" s="9">
        <v>53336</v>
      </c>
      <c r="AI1816" s="9">
        <f>VLOOKUP(AG1816,[2]CRN!$A$2:$J$2833,10,FALSE)</f>
        <v>50936</v>
      </c>
      <c r="AJ1816" s="9">
        <f t="shared" si="92"/>
        <v>-4.4997750112494378E-2</v>
      </c>
      <c r="AX1816" s="9">
        <v>99400192</v>
      </c>
      <c r="AY1816" s="9">
        <v>12887</v>
      </c>
    </row>
    <row r="1817" spans="2:51" x14ac:dyDescent="0.35">
      <c r="B1817" s="21"/>
      <c r="C1817" s="21" t="s">
        <v>39</v>
      </c>
      <c r="D1817" s="21" t="s">
        <v>128</v>
      </c>
      <c r="E1817" s="21" t="s">
        <v>128</v>
      </c>
      <c r="F1817" s="21">
        <v>4</v>
      </c>
      <c r="G1817" s="8" t="s">
        <v>198</v>
      </c>
      <c r="H1817" s="8">
        <v>100</v>
      </c>
      <c r="I1817" s="8" t="s">
        <v>180</v>
      </c>
      <c r="J1817" s="8" t="s">
        <v>179</v>
      </c>
      <c r="K1817" s="8">
        <v>3</v>
      </c>
      <c r="L1817" s="8" t="s">
        <v>161</v>
      </c>
      <c r="M1817" s="8">
        <v>1241</v>
      </c>
      <c r="N1817" s="8">
        <v>96932764</v>
      </c>
      <c r="O1817" s="8"/>
      <c r="P1817" s="8"/>
      <c r="Q1817" s="8">
        <v>51077</v>
      </c>
      <c r="R1817" s="8"/>
      <c r="S1817" s="8"/>
      <c r="T1817" s="8"/>
      <c r="U1817" s="8"/>
      <c r="V1817" s="21" t="s">
        <v>149</v>
      </c>
      <c r="W1817" s="21"/>
      <c r="X1817" s="8" t="s">
        <v>181</v>
      </c>
      <c r="Y1817" s="8" t="s">
        <v>183</v>
      </c>
      <c r="Z1817" s="8">
        <v>4</v>
      </c>
      <c r="AA1817" s="8" t="s">
        <v>1667</v>
      </c>
      <c r="AB1817" s="8" t="s">
        <v>185</v>
      </c>
      <c r="AC1817" s="8" t="s">
        <v>646</v>
      </c>
      <c r="AE1817" s="8">
        <f>VLOOKUP(N1817,[1]CRN!$H$2:$I$1212,2,FALSE)</f>
        <v>53471</v>
      </c>
      <c r="AG1817" s="9">
        <v>96932764</v>
      </c>
      <c r="AH1817" s="9">
        <v>53471</v>
      </c>
      <c r="AI1817" s="9">
        <f>VLOOKUP(AG1817,[2]CRN!$A$2:$J$2833,10,FALSE)</f>
        <v>51077</v>
      </c>
      <c r="AJ1817" s="9">
        <f t="shared" si="92"/>
        <v>-4.4771932449365073E-2</v>
      </c>
      <c r="AX1817" s="9">
        <v>99400194</v>
      </c>
      <c r="AY1817" s="9">
        <v>12887</v>
      </c>
    </row>
    <row r="1818" spans="2:51" x14ac:dyDescent="0.35">
      <c r="B1818" s="21"/>
      <c r="C1818" s="21" t="s">
        <v>39</v>
      </c>
      <c r="D1818" s="21" t="s">
        <v>129</v>
      </c>
      <c r="E1818" s="21" t="s">
        <v>129</v>
      </c>
      <c r="F1818" s="21">
        <v>4</v>
      </c>
      <c r="G1818" s="8" t="s">
        <v>198</v>
      </c>
      <c r="H1818" s="8">
        <v>100</v>
      </c>
      <c r="I1818" s="8" t="s">
        <v>180</v>
      </c>
      <c r="J1818" s="8" t="s">
        <v>178</v>
      </c>
      <c r="K1818" s="8">
        <v>3</v>
      </c>
      <c r="L1818" s="8" t="s">
        <v>161</v>
      </c>
      <c r="M1818" s="8">
        <v>1241</v>
      </c>
      <c r="N1818" s="8">
        <v>95922589</v>
      </c>
      <c r="O1818" s="8"/>
      <c r="P1818" s="8"/>
      <c r="Q1818" s="8">
        <v>50936</v>
      </c>
      <c r="R1818" s="8"/>
      <c r="S1818" s="8"/>
      <c r="T1818" s="8"/>
      <c r="U1818" s="8"/>
      <c r="V1818" s="21" t="s">
        <v>149</v>
      </c>
      <c r="W1818" s="21"/>
      <c r="X1818" s="8" t="s">
        <v>181</v>
      </c>
      <c r="Y1818" s="8" t="s">
        <v>183</v>
      </c>
      <c r="Z1818" s="8">
        <v>4</v>
      </c>
      <c r="AA1818" s="8" t="s">
        <v>1667</v>
      </c>
      <c r="AB1818" s="8" t="s">
        <v>185</v>
      </c>
      <c r="AC1818" s="8" t="s">
        <v>646</v>
      </c>
      <c r="AE1818" s="8">
        <f>VLOOKUP(N1818,[1]CRN!$H$2:$I$1212,2,FALSE)</f>
        <v>53336</v>
      </c>
      <c r="AG1818" s="9">
        <v>95922589</v>
      </c>
      <c r="AH1818" s="9">
        <v>53336</v>
      </c>
      <c r="AI1818" s="9">
        <f>VLOOKUP(AG1818,[2]CRN!$A$2:$J$2833,10,FALSE)</f>
        <v>50936</v>
      </c>
      <c r="AJ1818" s="9">
        <f t="shared" si="92"/>
        <v>-4.4997750112494378E-2</v>
      </c>
      <c r="AX1818" s="9">
        <v>99400195</v>
      </c>
      <c r="AY1818" s="9">
        <v>17434</v>
      </c>
    </row>
    <row r="1819" spans="2:51" x14ac:dyDescent="0.35">
      <c r="B1819" s="21"/>
      <c r="C1819" s="21" t="s">
        <v>39</v>
      </c>
      <c r="D1819" s="21" t="s">
        <v>129</v>
      </c>
      <c r="E1819" s="21" t="s">
        <v>129</v>
      </c>
      <c r="F1819" s="21">
        <v>4</v>
      </c>
      <c r="G1819" s="8" t="s">
        <v>198</v>
      </c>
      <c r="H1819" s="8">
        <v>100</v>
      </c>
      <c r="I1819" s="8" t="s">
        <v>180</v>
      </c>
      <c r="J1819" s="8" t="s">
        <v>179</v>
      </c>
      <c r="K1819" s="8">
        <v>3</v>
      </c>
      <c r="L1819" s="8" t="s">
        <v>161</v>
      </c>
      <c r="M1819" s="8">
        <v>1241</v>
      </c>
      <c r="N1819" s="8">
        <v>95922597</v>
      </c>
      <c r="O1819" s="8"/>
      <c r="P1819" s="8"/>
      <c r="Q1819" s="8">
        <v>51077</v>
      </c>
      <c r="R1819" s="8"/>
      <c r="S1819" s="8"/>
      <c r="T1819" s="8"/>
      <c r="U1819" s="8"/>
      <c r="V1819" s="21" t="s">
        <v>149</v>
      </c>
      <c r="W1819" s="21"/>
      <c r="X1819" s="8" t="s">
        <v>181</v>
      </c>
      <c r="Y1819" s="8" t="s">
        <v>183</v>
      </c>
      <c r="Z1819" s="8">
        <v>4</v>
      </c>
      <c r="AA1819" s="8" t="s">
        <v>1667</v>
      </c>
      <c r="AB1819" s="8" t="s">
        <v>185</v>
      </c>
      <c r="AC1819" s="8" t="s">
        <v>646</v>
      </c>
      <c r="AE1819" s="8">
        <f>VLOOKUP(N1819,[1]CRN!$H$2:$I$1212,2,FALSE)</f>
        <v>53471</v>
      </c>
      <c r="AG1819" s="9">
        <v>95922597</v>
      </c>
      <c r="AH1819" s="9">
        <v>53471</v>
      </c>
      <c r="AI1819" s="9">
        <f>VLOOKUP(AG1819,[2]CRN!$A$2:$J$2833,10,FALSE)</f>
        <v>51077</v>
      </c>
      <c r="AJ1819" s="9">
        <f t="shared" si="92"/>
        <v>-4.4771932449365073E-2</v>
      </c>
      <c r="AX1819" s="9">
        <v>99400196</v>
      </c>
      <c r="AY1819" s="9">
        <v>17975</v>
      </c>
    </row>
    <row r="1820" spans="2:51" x14ac:dyDescent="0.35">
      <c r="B1820" s="21"/>
      <c r="C1820" s="21" t="s">
        <v>39</v>
      </c>
      <c r="D1820" s="21" t="s">
        <v>120</v>
      </c>
      <c r="E1820" s="21" t="s">
        <v>120</v>
      </c>
      <c r="F1820" s="21" t="s">
        <v>433</v>
      </c>
      <c r="G1820" s="8" t="s">
        <v>198</v>
      </c>
      <c r="H1820" s="8">
        <v>25</v>
      </c>
      <c r="I1820" s="8" t="s">
        <v>160</v>
      </c>
      <c r="J1820" s="8" t="s">
        <v>151</v>
      </c>
      <c r="K1820" s="8">
        <v>3</v>
      </c>
      <c r="L1820" s="8" t="s">
        <v>161</v>
      </c>
      <c r="M1820" s="8">
        <v>412</v>
      </c>
      <c r="N1820" s="8">
        <v>96939012</v>
      </c>
      <c r="O1820" s="8"/>
      <c r="P1820" s="8"/>
      <c r="Q1820" s="8">
        <v>18276</v>
      </c>
      <c r="R1820" s="8"/>
      <c r="S1820" s="8"/>
      <c r="T1820" s="8"/>
      <c r="U1820" s="8"/>
      <c r="V1820" s="21" t="s">
        <v>149</v>
      </c>
      <c r="W1820" s="21"/>
      <c r="X1820" s="8" t="s">
        <v>181</v>
      </c>
      <c r="Y1820" s="8" t="s">
        <v>183</v>
      </c>
      <c r="Z1820" s="8">
        <v>4</v>
      </c>
      <c r="AA1820" s="8" t="s">
        <v>1668</v>
      </c>
      <c r="AB1820" s="8" t="s">
        <v>188</v>
      </c>
      <c r="AC1820" s="8" t="s">
        <v>646</v>
      </c>
      <c r="AE1820" s="8">
        <f>VLOOKUP(N1820,[1]CRN!$H$2:$I$1212,2,FALSE)</f>
        <v>17405</v>
      </c>
      <c r="AG1820" s="9">
        <v>96939012</v>
      </c>
      <c r="AH1820" s="9">
        <v>17405</v>
      </c>
      <c r="AI1820" s="9">
        <f>VLOOKUP(AG1820,[2]CRN!$A$2:$J$2833,10,FALSE)</f>
        <v>18276</v>
      </c>
      <c r="AJ1820" s="9">
        <f t="shared" si="92"/>
        <v>5.0043091065785694E-2</v>
      </c>
      <c r="AX1820" s="9">
        <v>99400197</v>
      </c>
      <c r="AY1820" s="9">
        <v>19546</v>
      </c>
    </row>
    <row r="1821" spans="2:51" x14ac:dyDescent="0.35">
      <c r="B1821" s="21"/>
      <c r="C1821" s="21" t="s">
        <v>39</v>
      </c>
      <c r="D1821" s="21" t="s">
        <v>120</v>
      </c>
      <c r="E1821" s="21" t="s">
        <v>120</v>
      </c>
      <c r="F1821" s="21" t="s">
        <v>433</v>
      </c>
      <c r="G1821" s="8" t="s">
        <v>198</v>
      </c>
      <c r="H1821" s="8">
        <v>25</v>
      </c>
      <c r="I1821" s="8" t="s">
        <v>160</v>
      </c>
      <c r="J1821" s="8" t="s">
        <v>154</v>
      </c>
      <c r="K1821" s="8">
        <v>3</v>
      </c>
      <c r="L1821" s="8" t="s">
        <v>161</v>
      </c>
      <c r="M1821" s="8">
        <v>412</v>
      </c>
      <c r="N1821" s="8">
        <v>96939022</v>
      </c>
      <c r="O1821" s="8"/>
      <c r="P1821" s="8"/>
      <c r="Q1821" s="8">
        <v>18358</v>
      </c>
      <c r="R1821" s="8"/>
      <c r="S1821" s="8"/>
      <c r="T1821" s="8"/>
      <c r="U1821" s="8"/>
      <c r="V1821" s="21" t="s">
        <v>149</v>
      </c>
      <c r="W1821" s="21"/>
      <c r="X1821" s="8" t="s">
        <v>181</v>
      </c>
      <c r="Y1821" s="8" t="s">
        <v>183</v>
      </c>
      <c r="Z1821" s="8">
        <v>4</v>
      </c>
      <c r="AA1821" s="8" t="s">
        <v>1668</v>
      </c>
      <c r="AB1821" s="8" t="s">
        <v>188</v>
      </c>
      <c r="AC1821" s="8" t="s">
        <v>646</v>
      </c>
      <c r="AE1821" s="8">
        <f>VLOOKUP(N1821,[1]CRN!$H$2:$I$1212,2,FALSE)</f>
        <v>17483</v>
      </c>
      <c r="AG1821" s="9">
        <v>96939022</v>
      </c>
      <c r="AH1821" s="9">
        <v>17483</v>
      </c>
      <c r="AI1821" s="9">
        <f>VLOOKUP(AG1821,[2]CRN!$A$2:$J$2833,10,FALSE)</f>
        <v>18358</v>
      </c>
      <c r="AJ1821" s="9">
        <f t="shared" si="92"/>
        <v>5.0048618658125037E-2</v>
      </c>
      <c r="AX1821" s="9">
        <v>99400198</v>
      </c>
      <c r="AY1821" s="9">
        <v>21226</v>
      </c>
    </row>
    <row r="1822" spans="2:51" x14ac:dyDescent="0.35">
      <c r="B1822" s="21"/>
      <c r="C1822" s="21" t="s">
        <v>39</v>
      </c>
      <c r="D1822" s="21" t="s">
        <v>121</v>
      </c>
      <c r="E1822" s="21" t="s">
        <v>121</v>
      </c>
      <c r="F1822" s="21" t="s">
        <v>433</v>
      </c>
      <c r="G1822" s="8" t="s">
        <v>198</v>
      </c>
      <c r="H1822" s="8">
        <v>30</v>
      </c>
      <c r="I1822" s="8" t="s">
        <v>160</v>
      </c>
      <c r="J1822" s="8" t="s">
        <v>151</v>
      </c>
      <c r="K1822" s="8">
        <v>3</v>
      </c>
      <c r="L1822" s="8" t="s">
        <v>161</v>
      </c>
      <c r="M1822" s="8">
        <v>461</v>
      </c>
      <c r="N1822" s="8">
        <v>96939013</v>
      </c>
      <c r="O1822" s="8"/>
      <c r="P1822" s="8"/>
      <c r="Q1822" s="8">
        <v>19166</v>
      </c>
      <c r="R1822" s="8"/>
      <c r="S1822" s="8"/>
      <c r="T1822" s="8"/>
      <c r="U1822" s="8"/>
      <c r="V1822" s="21" t="s">
        <v>149</v>
      </c>
      <c r="W1822" s="21"/>
      <c r="X1822" s="8" t="s">
        <v>181</v>
      </c>
      <c r="Y1822" s="8" t="s">
        <v>183</v>
      </c>
      <c r="Z1822" s="8">
        <v>4</v>
      </c>
      <c r="AA1822" s="8" t="s">
        <v>1668</v>
      </c>
      <c r="AB1822" s="8" t="s">
        <v>188</v>
      </c>
      <c r="AC1822" s="8" t="s">
        <v>646</v>
      </c>
      <c r="AE1822" s="8">
        <f>VLOOKUP(N1822,[1]CRN!$H$2:$I$1212,2,FALSE)</f>
        <v>18253</v>
      </c>
      <c r="AG1822" s="9">
        <v>96939013</v>
      </c>
      <c r="AH1822" s="9">
        <v>18253</v>
      </c>
      <c r="AI1822" s="9">
        <f>VLOOKUP(AG1822,[2]CRN!$A$2:$J$2833,10,FALSE)</f>
        <v>19166</v>
      </c>
      <c r="AJ1822" s="9">
        <f t="shared" si="92"/>
        <v>5.0019174930148472E-2</v>
      </c>
      <c r="AX1822" s="9">
        <v>99400204</v>
      </c>
      <c r="AY1822" s="9">
        <v>9009</v>
      </c>
    </row>
    <row r="1823" spans="2:51" x14ac:dyDescent="0.35">
      <c r="B1823" s="21"/>
      <c r="C1823" s="21" t="s">
        <v>39</v>
      </c>
      <c r="D1823" s="21" t="s">
        <v>121</v>
      </c>
      <c r="E1823" s="21" t="s">
        <v>121</v>
      </c>
      <c r="F1823" s="21" t="s">
        <v>433</v>
      </c>
      <c r="G1823" s="8" t="s">
        <v>198</v>
      </c>
      <c r="H1823" s="8">
        <v>30</v>
      </c>
      <c r="I1823" s="8" t="s">
        <v>160</v>
      </c>
      <c r="J1823" s="8" t="s">
        <v>154</v>
      </c>
      <c r="K1823" s="8">
        <v>3</v>
      </c>
      <c r="L1823" s="8" t="s">
        <v>161</v>
      </c>
      <c r="M1823" s="8">
        <v>461</v>
      </c>
      <c r="N1823" s="8">
        <v>96939023</v>
      </c>
      <c r="O1823" s="8"/>
      <c r="P1823" s="8"/>
      <c r="Q1823" s="8">
        <v>19248</v>
      </c>
      <c r="R1823" s="8"/>
      <c r="S1823" s="8"/>
      <c r="T1823" s="8"/>
      <c r="U1823" s="8"/>
      <c r="V1823" s="21" t="s">
        <v>149</v>
      </c>
      <c r="W1823" s="21"/>
      <c r="X1823" s="8" t="s">
        <v>181</v>
      </c>
      <c r="Y1823" s="8" t="s">
        <v>183</v>
      </c>
      <c r="Z1823" s="8">
        <v>4</v>
      </c>
      <c r="AA1823" s="8" t="s">
        <v>1668</v>
      </c>
      <c r="AB1823" s="8" t="s">
        <v>188</v>
      </c>
      <c r="AC1823" s="8" t="s">
        <v>646</v>
      </c>
      <c r="AE1823" s="8">
        <f>VLOOKUP(N1823,[1]CRN!$H$2:$I$1212,2,FALSE)</f>
        <v>18331</v>
      </c>
      <c r="AG1823" s="9">
        <v>96939023</v>
      </c>
      <c r="AH1823" s="9">
        <v>18331</v>
      </c>
      <c r="AI1823" s="9">
        <f>VLOOKUP(AG1823,[2]CRN!$A$2:$J$2833,10,FALSE)</f>
        <v>19248</v>
      </c>
      <c r="AJ1823" s="9">
        <f t="shared" si="92"/>
        <v>5.002454857891004E-2</v>
      </c>
      <c r="AX1823" s="9">
        <v>99400205</v>
      </c>
      <c r="AY1823" s="9">
        <v>9616</v>
      </c>
    </row>
    <row r="1824" spans="2:51" x14ac:dyDescent="0.35">
      <c r="B1824" s="21"/>
      <c r="C1824" s="21" t="s">
        <v>39</v>
      </c>
      <c r="D1824" s="21" t="s">
        <v>122</v>
      </c>
      <c r="E1824" s="21" t="s">
        <v>122</v>
      </c>
      <c r="F1824" s="21" t="s">
        <v>407</v>
      </c>
      <c r="G1824" s="8" t="s">
        <v>198</v>
      </c>
      <c r="H1824" s="8">
        <v>40</v>
      </c>
      <c r="I1824" s="8" t="s">
        <v>170</v>
      </c>
      <c r="J1824" s="8" t="s">
        <v>151</v>
      </c>
      <c r="K1824" s="8">
        <v>3</v>
      </c>
      <c r="L1824" s="8" t="s">
        <v>161</v>
      </c>
      <c r="M1824" s="8">
        <v>535</v>
      </c>
      <c r="N1824" s="8">
        <v>99140635</v>
      </c>
      <c r="O1824" s="8"/>
      <c r="P1824" s="8"/>
      <c r="Q1824" s="8">
        <v>25667</v>
      </c>
      <c r="R1824" s="8"/>
      <c r="S1824" s="8"/>
      <c r="T1824" s="8"/>
      <c r="U1824" s="8"/>
      <c r="V1824" s="21" t="s">
        <v>149</v>
      </c>
      <c r="W1824" s="21"/>
      <c r="X1824" s="8" t="s">
        <v>181</v>
      </c>
      <c r="Y1824" s="8" t="s">
        <v>183</v>
      </c>
      <c r="Z1824" s="8">
        <v>4</v>
      </c>
      <c r="AA1824" s="8" t="s">
        <v>1668</v>
      </c>
      <c r="AB1824" s="8" t="s">
        <v>188</v>
      </c>
      <c r="AC1824" s="8" t="s">
        <v>646</v>
      </c>
      <c r="AE1824" s="8">
        <f>VLOOKUP(N1824,[1]CRN!$H$2:$I$1212,2,FALSE)</f>
        <v>24445</v>
      </c>
      <c r="AG1824" s="9">
        <v>99140635</v>
      </c>
      <c r="AH1824" s="9">
        <v>24445</v>
      </c>
      <c r="AI1824" s="9">
        <f>VLOOKUP(AG1824,[2]CRN!$A$2:$J$2833,10,FALSE)</f>
        <v>25667</v>
      </c>
      <c r="AJ1824" s="9">
        <f t="shared" si="92"/>
        <v>4.9989772959705463E-2</v>
      </c>
      <c r="AX1824" s="9">
        <v>99400206</v>
      </c>
      <c r="AY1824" s="9">
        <v>13335</v>
      </c>
    </row>
    <row r="1825" spans="2:51" x14ac:dyDescent="0.35">
      <c r="B1825" s="21"/>
      <c r="C1825" s="21" t="s">
        <v>39</v>
      </c>
      <c r="D1825" s="21" t="s">
        <v>122</v>
      </c>
      <c r="E1825" s="21" t="s">
        <v>122</v>
      </c>
      <c r="F1825" s="21" t="s">
        <v>407</v>
      </c>
      <c r="G1825" s="8" t="s">
        <v>198</v>
      </c>
      <c r="H1825" s="8">
        <v>40</v>
      </c>
      <c r="I1825" s="8" t="s">
        <v>170</v>
      </c>
      <c r="J1825" s="8" t="s">
        <v>154</v>
      </c>
      <c r="K1825" s="8">
        <v>3</v>
      </c>
      <c r="L1825" s="8" t="s">
        <v>161</v>
      </c>
      <c r="M1825" s="8">
        <v>535</v>
      </c>
      <c r="N1825" s="8">
        <v>99140636</v>
      </c>
      <c r="O1825" s="8"/>
      <c r="P1825" s="8"/>
      <c r="Q1825" s="8">
        <v>25749</v>
      </c>
      <c r="R1825" s="8"/>
      <c r="S1825" s="8"/>
      <c r="T1825" s="8"/>
      <c r="U1825" s="8"/>
      <c r="V1825" s="21" t="s">
        <v>149</v>
      </c>
      <c r="W1825" s="21"/>
      <c r="X1825" s="8" t="s">
        <v>181</v>
      </c>
      <c r="Y1825" s="8" t="s">
        <v>183</v>
      </c>
      <c r="Z1825" s="8">
        <v>4</v>
      </c>
      <c r="AA1825" s="8" t="s">
        <v>1668</v>
      </c>
      <c r="AB1825" s="8" t="s">
        <v>188</v>
      </c>
      <c r="AC1825" s="8" t="s">
        <v>646</v>
      </c>
      <c r="AE1825" s="8">
        <f>VLOOKUP(N1825,[1]CRN!$H$2:$I$1212,2,FALSE)</f>
        <v>24523</v>
      </c>
      <c r="AG1825" s="9">
        <v>99140636</v>
      </c>
      <c r="AH1825" s="9">
        <v>24523</v>
      </c>
      <c r="AI1825" s="9">
        <f>VLOOKUP(AG1825,[2]CRN!$A$2:$J$2833,10,FALSE)</f>
        <v>25749</v>
      </c>
      <c r="AJ1825" s="9">
        <f t="shared" si="92"/>
        <v>4.9993883293234925E-2</v>
      </c>
      <c r="AX1825" s="9">
        <v>99400208</v>
      </c>
      <c r="AY1825" s="9">
        <v>13870</v>
      </c>
    </row>
    <row r="1826" spans="2:51" x14ac:dyDescent="0.35">
      <c r="B1826" s="21"/>
      <c r="C1826" s="21" t="s">
        <v>39</v>
      </c>
      <c r="D1826" s="21" t="s">
        <v>123</v>
      </c>
      <c r="E1826" s="21" t="s">
        <v>123</v>
      </c>
      <c r="F1826" s="21">
        <v>2</v>
      </c>
      <c r="G1826" s="8" t="s">
        <v>198</v>
      </c>
      <c r="H1826" s="8">
        <v>50</v>
      </c>
      <c r="I1826" s="8" t="s">
        <v>177</v>
      </c>
      <c r="J1826" s="8" t="s">
        <v>151</v>
      </c>
      <c r="K1826" s="8">
        <v>3</v>
      </c>
      <c r="L1826" s="8" t="s">
        <v>161</v>
      </c>
      <c r="M1826" s="8">
        <v>718</v>
      </c>
      <c r="N1826" s="8">
        <v>96939015</v>
      </c>
      <c r="O1826" s="8"/>
      <c r="P1826" s="8"/>
      <c r="Q1826" s="8">
        <v>27302</v>
      </c>
      <c r="R1826" s="8"/>
      <c r="S1826" s="8"/>
      <c r="T1826" s="8"/>
      <c r="U1826" s="8"/>
      <c r="V1826" s="21" t="s">
        <v>149</v>
      </c>
      <c r="W1826" s="21"/>
      <c r="X1826" s="8" t="s">
        <v>181</v>
      </c>
      <c r="Y1826" s="8" t="s">
        <v>183</v>
      </c>
      <c r="Z1826" s="8">
        <v>4</v>
      </c>
      <c r="AA1826" s="8" t="s">
        <v>1668</v>
      </c>
      <c r="AB1826" s="8" t="s">
        <v>188</v>
      </c>
      <c r="AC1826" s="8" t="s">
        <v>646</v>
      </c>
      <c r="AE1826" s="8">
        <f>VLOOKUP(N1826,[1]CRN!$H$2:$I$1212,2,FALSE)</f>
        <v>26002</v>
      </c>
      <c r="AG1826" s="9">
        <v>96939015</v>
      </c>
      <c r="AH1826" s="9">
        <v>26002</v>
      </c>
      <c r="AI1826" s="9">
        <f>VLOOKUP(AG1826,[2]CRN!$A$2:$J$2833,10,FALSE)</f>
        <v>27302</v>
      </c>
      <c r="AJ1826" s="9">
        <f t="shared" si="92"/>
        <v>4.9996154141989081E-2</v>
      </c>
      <c r="AX1826" s="9">
        <v>99400209</v>
      </c>
      <c r="AY1826" s="9">
        <v>13870</v>
      </c>
    </row>
    <row r="1827" spans="2:51" x14ac:dyDescent="0.35">
      <c r="B1827" s="21"/>
      <c r="C1827" s="21" t="s">
        <v>39</v>
      </c>
      <c r="D1827" s="21" t="s">
        <v>123</v>
      </c>
      <c r="E1827" s="21" t="s">
        <v>123</v>
      </c>
      <c r="F1827" s="21">
        <v>2</v>
      </c>
      <c r="G1827" s="8" t="s">
        <v>198</v>
      </c>
      <c r="H1827" s="8">
        <v>50</v>
      </c>
      <c r="I1827" s="8" t="s">
        <v>177</v>
      </c>
      <c r="J1827" s="8" t="s">
        <v>154</v>
      </c>
      <c r="K1827" s="8">
        <v>3</v>
      </c>
      <c r="L1827" s="8" t="s">
        <v>161</v>
      </c>
      <c r="M1827" s="8">
        <v>718</v>
      </c>
      <c r="N1827" s="8">
        <v>96939025</v>
      </c>
      <c r="O1827" s="8"/>
      <c r="P1827" s="8"/>
      <c r="Q1827" s="8">
        <v>27384</v>
      </c>
      <c r="R1827" s="8"/>
      <c r="S1827" s="8"/>
      <c r="T1827" s="8"/>
      <c r="U1827" s="8"/>
      <c r="V1827" s="21" t="s">
        <v>149</v>
      </c>
      <c r="W1827" s="21"/>
      <c r="X1827" s="8" t="s">
        <v>181</v>
      </c>
      <c r="Y1827" s="8" t="s">
        <v>183</v>
      </c>
      <c r="Z1827" s="8">
        <v>4</v>
      </c>
      <c r="AA1827" s="8" t="s">
        <v>1668</v>
      </c>
      <c r="AB1827" s="8" t="s">
        <v>188</v>
      </c>
      <c r="AC1827" s="8" t="s">
        <v>646</v>
      </c>
      <c r="AE1827" s="8">
        <f>VLOOKUP(N1827,[1]CRN!$H$2:$I$1212,2,FALSE)</f>
        <v>26080</v>
      </c>
      <c r="AG1827" s="9">
        <v>96939025</v>
      </c>
      <c r="AH1827" s="9">
        <v>26080</v>
      </c>
      <c r="AI1827" s="9">
        <f>VLOOKUP(AG1827,[2]CRN!$A$2:$J$2833,10,FALSE)</f>
        <v>27384</v>
      </c>
      <c r="AJ1827" s="9">
        <f t="shared" si="92"/>
        <v>0.05</v>
      </c>
      <c r="AX1827" s="9">
        <v>99400210</v>
      </c>
      <c r="AY1827" s="9">
        <v>18418</v>
      </c>
    </row>
    <row r="1828" spans="2:51" x14ac:dyDescent="0.35">
      <c r="B1828" s="21"/>
      <c r="C1828" s="21" t="s">
        <v>39</v>
      </c>
      <c r="D1828" s="21" t="s">
        <v>124</v>
      </c>
      <c r="E1828" s="21" t="s">
        <v>124</v>
      </c>
      <c r="F1828" s="21">
        <v>2</v>
      </c>
      <c r="G1828" s="8" t="s">
        <v>198</v>
      </c>
      <c r="H1828" s="8">
        <v>60</v>
      </c>
      <c r="I1828" s="8" t="s">
        <v>175</v>
      </c>
      <c r="J1828" s="8" t="s">
        <v>151</v>
      </c>
      <c r="K1828" s="8">
        <v>3</v>
      </c>
      <c r="L1828" s="8" t="s">
        <v>161</v>
      </c>
      <c r="M1828" s="8">
        <v>718</v>
      </c>
      <c r="N1828" s="8">
        <v>96939016</v>
      </c>
      <c r="O1828" s="8"/>
      <c r="P1828" s="8"/>
      <c r="Q1828" s="8">
        <v>28862</v>
      </c>
      <c r="R1828" s="8"/>
      <c r="S1828" s="8"/>
      <c r="T1828" s="8"/>
      <c r="U1828" s="8"/>
      <c r="V1828" s="21" t="s">
        <v>149</v>
      </c>
      <c r="W1828" s="21"/>
      <c r="X1828" s="8" t="s">
        <v>181</v>
      </c>
      <c r="Y1828" s="8" t="s">
        <v>183</v>
      </c>
      <c r="Z1828" s="8">
        <v>4</v>
      </c>
      <c r="AA1828" s="8" t="s">
        <v>1668</v>
      </c>
      <c r="AB1828" s="8" t="s">
        <v>188</v>
      </c>
      <c r="AC1828" s="8" t="s">
        <v>646</v>
      </c>
      <c r="AE1828" s="8">
        <f>VLOOKUP(N1828,[1]CRN!$H$2:$I$1212,2,FALSE)</f>
        <v>27489</v>
      </c>
      <c r="AG1828" s="9">
        <v>96939016</v>
      </c>
      <c r="AH1828" s="9">
        <v>27489</v>
      </c>
      <c r="AI1828" s="9">
        <f>VLOOKUP(AG1828,[2]CRN!$A$2:$J$2833,10,FALSE)</f>
        <v>28862</v>
      </c>
      <c r="AJ1828" s="9">
        <f t="shared" si="92"/>
        <v>4.9947251627923898E-2</v>
      </c>
      <c r="AX1828" s="9">
        <v>99400211</v>
      </c>
      <c r="AY1828" s="9">
        <v>18959</v>
      </c>
    </row>
    <row r="1829" spans="2:51" x14ac:dyDescent="0.35">
      <c r="B1829" s="21"/>
      <c r="C1829" s="21" t="s">
        <v>39</v>
      </c>
      <c r="D1829" s="21" t="s">
        <v>124</v>
      </c>
      <c r="E1829" s="21" t="s">
        <v>124</v>
      </c>
      <c r="F1829" s="21" t="s">
        <v>407</v>
      </c>
      <c r="G1829" s="8" t="s">
        <v>198</v>
      </c>
      <c r="H1829" s="8">
        <v>60</v>
      </c>
      <c r="I1829" s="8" t="s">
        <v>175</v>
      </c>
      <c r="J1829" s="8" t="s">
        <v>154</v>
      </c>
      <c r="K1829" s="8">
        <v>3</v>
      </c>
      <c r="L1829" s="8" t="s">
        <v>161</v>
      </c>
      <c r="M1829" s="8">
        <v>718</v>
      </c>
      <c r="N1829" s="8">
        <v>96939026</v>
      </c>
      <c r="O1829" s="8"/>
      <c r="P1829" s="8"/>
      <c r="Q1829" s="8">
        <v>28944</v>
      </c>
      <c r="R1829" s="8"/>
      <c r="S1829" s="8"/>
      <c r="T1829" s="8"/>
      <c r="U1829" s="8"/>
      <c r="V1829" s="21" t="s">
        <v>149</v>
      </c>
      <c r="W1829" s="21"/>
      <c r="X1829" s="8" t="s">
        <v>181</v>
      </c>
      <c r="Y1829" s="8" t="s">
        <v>183</v>
      </c>
      <c r="Z1829" s="8">
        <v>4</v>
      </c>
      <c r="AA1829" s="8" t="s">
        <v>1668</v>
      </c>
      <c r="AB1829" s="8" t="s">
        <v>188</v>
      </c>
      <c r="AC1829" s="8" t="s">
        <v>646</v>
      </c>
      <c r="AE1829" s="8">
        <f>VLOOKUP(N1829,[1]CRN!$H$2:$I$1212,2,FALSE)</f>
        <v>27567</v>
      </c>
      <c r="AG1829" s="9">
        <v>96939026</v>
      </c>
      <c r="AH1829" s="9">
        <v>27567</v>
      </c>
      <c r="AI1829" s="9">
        <f>VLOOKUP(AG1829,[2]CRN!$A$2:$J$2833,10,FALSE)</f>
        <v>28944</v>
      </c>
      <c r="AJ1829" s="9">
        <f t="shared" si="92"/>
        <v>4.9951028403525957E-2</v>
      </c>
      <c r="AX1829" s="9">
        <v>99400212</v>
      </c>
      <c r="AY1829" s="9">
        <v>20529</v>
      </c>
    </row>
    <row r="1830" spans="2:51" x14ac:dyDescent="0.35">
      <c r="B1830" s="21"/>
      <c r="C1830" s="21" t="s">
        <v>39</v>
      </c>
      <c r="D1830" s="21" t="s">
        <v>125</v>
      </c>
      <c r="E1830" s="21" t="s">
        <v>125</v>
      </c>
      <c r="F1830" s="21">
        <v>3</v>
      </c>
      <c r="G1830" s="8" t="s">
        <v>198</v>
      </c>
      <c r="H1830" s="8">
        <v>75</v>
      </c>
      <c r="I1830" s="8" t="s">
        <v>175</v>
      </c>
      <c r="J1830" s="8" t="s">
        <v>178</v>
      </c>
      <c r="K1830" s="8">
        <v>3</v>
      </c>
      <c r="L1830" s="8" t="s">
        <v>161</v>
      </c>
      <c r="M1830" s="8">
        <v>851</v>
      </c>
      <c r="N1830" s="8">
        <v>96939017</v>
      </c>
      <c r="O1830" s="8"/>
      <c r="P1830" s="8"/>
      <c r="Q1830" s="8">
        <v>40076</v>
      </c>
      <c r="R1830" s="8"/>
      <c r="S1830" s="8"/>
      <c r="T1830" s="8"/>
      <c r="U1830" s="8"/>
      <c r="V1830" s="21" t="s">
        <v>149</v>
      </c>
      <c r="W1830" s="21"/>
      <c r="X1830" s="8" t="s">
        <v>181</v>
      </c>
      <c r="Y1830" s="8" t="s">
        <v>183</v>
      </c>
      <c r="Z1830" s="8">
        <v>4</v>
      </c>
      <c r="AA1830" s="8" t="s">
        <v>1668</v>
      </c>
      <c r="AB1830" s="8" t="s">
        <v>188</v>
      </c>
      <c r="AC1830" s="8" t="s">
        <v>646</v>
      </c>
      <c r="AE1830" s="8">
        <f>VLOOKUP(N1830,[1]CRN!$H$2:$I$1212,2,FALSE)</f>
        <v>38167</v>
      </c>
      <c r="AG1830" s="9">
        <v>96939017</v>
      </c>
      <c r="AH1830" s="9">
        <v>38167</v>
      </c>
      <c r="AI1830" s="9">
        <f>VLOOKUP(AG1830,[2]CRN!$A$2:$J$2833,10,FALSE)</f>
        <v>40076</v>
      </c>
      <c r="AJ1830" s="9">
        <f t="shared" si="92"/>
        <v>5.0017030418948304E-2</v>
      </c>
      <c r="AX1830" s="9">
        <v>99400213</v>
      </c>
      <c r="AY1830" s="9">
        <v>22209</v>
      </c>
    </row>
    <row r="1831" spans="2:51" x14ac:dyDescent="0.35">
      <c r="B1831" s="21"/>
      <c r="C1831" s="21" t="s">
        <v>39</v>
      </c>
      <c r="D1831" s="21" t="s">
        <v>125</v>
      </c>
      <c r="E1831" s="21" t="s">
        <v>125</v>
      </c>
      <c r="F1831" s="21">
        <v>3</v>
      </c>
      <c r="G1831" s="8" t="s">
        <v>198</v>
      </c>
      <c r="H1831" s="8">
        <v>75</v>
      </c>
      <c r="I1831" s="8" t="s">
        <v>175</v>
      </c>
      <c r="J1831" s="8" t="s">
        <v>179</v>
      </c>
      <c r="K1831" s="8">
        <v>3</v>
      </c>
      <c r="L1831" s="8" t="s">
        <v>161</v>
      </c>
      <c r="M1831" s="8">
        <v>851</v>
      </c>
      <c r="N1831" s="8">
        <v>96939027</v>
      </c>
      <c r="O1831" s="8"/>
      <c r="P1831" s="8"/>
      <c r="Q1831" s="8">
        <v>40217</v>
      </c>
      <c r="R1831" s="8"/>
      <c r="S1831" s="8"/>
      <c r="T1831" s="8"/>
      <c r="U1831" s="8"/>
      <c r="V1831" s="21" t="s">
        <v>149</v>
      </c>
      <c r="W1831" s="21"/>
      <c r="X1831" s="8" t="s">
        <v>181</v>
      </c>
      <c r="Y1831" s="8" t="s">
        <v>183</v>
      </c>
      <c r="Z1831" s="8">
        <v>4</v>
      </c>
      <c r="AA1831" s="8" t="s">
        <v>1668</v>
      </c>
      <c r="AB1831" s="8" t="s">
        <v>188</v>
      </c>
      <c r="AC1831" s="8" t="s">
        <v>646</v>
      </c>
      <c r="AE1831" s="8">
        <f>VLOOKUP(N1831,[1]CRN!$H$2:$I$1212,2,FALSE)</f>
        <v>38302</v>
      </c>
      <c r="AG1831" s="9">
        <v>96939027</v>
      </c>
      <c r="AH1831" s="9">
        <v>38302</v>
      </c>
      <c r="AI1831" s="9">
        <f>VLOOKUP(AG1831,[2]CRN!$A$2:$J$2833,10,FALSE)</f>
        <v>40217</v>
      </c>
      <c r="AJ1831" s="9">
        <f t="shared" si="92"/>
        <v>4.9997389170278315E-2</v>
      </c>
      <c r="AX1831" s="9">
        <v>99400218</v>
      </c>
      <c r="AY1831" s="9">
        <v>9092</v>
      </c>
    </row>
    <row r="1832" spans="2:51" x14ac:dyDescent="0.35">
      <c r="B1832" s="21"/>
      <c r="C1832" s="21" t="s">
        <v>39</v>
      </c>
      <c r="D1832" s="21" t="s">
        <v>126</v>
      </c>
      <c r="E1832" s="21" t="s">
        <v>126</v>
      </c>
      <c r="F1832" s="21">
        <v>3</v>
      </c>
      <c r="G1832" s="8" t="s">
        <v>198</v>
      </c>
      <c r="H1832" s="8">
        <v>75</v>
      </c>
      <c r="I1832" s="8" t="s">
        <v>175</v>
      </c>
      <c r="J1832" s="8" t="s">
        <v>178</v>
      </c>
      <c r="K1832" s="8">
        <v>3</v>
      </c>
      <c r="L1832" s="8" t="s">
        <v>161</v>
      </c>
      <c r="M1832" s="8">
        <v>851</v>
      </c>
      <c r="N1832" s="8">
        <v>96939018</v>
      </c>
      <c r="O1832" s="8"/>
      <c r="P1832" s="8"/>
      <c r="Q1832" s="8">
        <v>40076</v>
      </c>
      <c r="R1832" s="8"/>
      <c r="S1832" s="8"/>
      <c r="T1832" s="8"/>
      <c r="U1832" s="8"/>
      <c r="V1832" s="21" t="s">
        <v>149</v>
      </c>
      <c r="W1832" s="21"/>
      <c r="X1832" s="8" t="s">
        <v>181</v>
      </c>
      <c r="Y1832" s="8" t="s">
        <v>183</v>
      </c>
      <c r="Z1832" s="8">
        <v>4</v>
      </c>
      <c r="AA1832" s="8" t="s">
        <v>1668</v>
      </c>
      <c r="AB1832" s="8" t="s">
        <v>188</v>
      </c>
      <c r="AC1832" s="8" t="s">
        <v>646</v>
      </c>
      <c r="AE1832" s="8">
        <f>VLOOKUP(N1832,[1]CRN!$H$2:$I$1212,2,FALSE)</f>
        <v>38167</v>
      </c>
      <c r="AG1832" s="9">
        <v>96939018</v>
      </c>
      <c r="AH1832" s="9">
        <v>38167</v>
      </c>
      <c r="AI1832" s="9">
        <f>VLOOKUP(AG1832,[2]CRN!$A$2:$J$2833,10,FALSE)</f>
        <v>40076</v>
      </c>
      <c r="AJ1832" s="9">
        <f t="shared" si="92"/>
        <v>5.0017030418948304E-2</v>
      </c>
      <c r="AX1832" s="9">
        <v>99400219</v>
      </c>
      <c r="AY1832" s="9">
        <v>9700</v>
      </c>
    </row>
    <row r="1833" spans="2:51" x14ac:dyDescent="0.35">
      <c r="B1833" s="21"/>
      <c r="C1833" s="21" t="s">
        <v>39</v>
      </c>
      <c r="D1833" s="21" t="s">
        <v>126</v>
      </c>
      <c r="E1833" s="21" t="s">
        <v>126</v>
      </c>
      <c r="F1833" s="21">
        <v>3</v>
      </c>
      <c r="G1833" s="8" t="s">
        <v>198</v>
      </c>
      <c r="H1833" s="8">
        <v>75</v>
      </c>
      <c r="I1833" s="8" t="s">
        <v>175</v>
      </c>
      <c r="J1833" s="8" t="s">
        <v>179</v>
      </c>
      <c r="K1833" s="8">
        <v>3</v>
      </c>
      <c r="L1833" s="8" t="s">
        <v>161</v>
      </c>
      <c r="M1833" s="8">
        <v>851</v>
      </c>
      <c r="N1833" s="8">
        <v>96939028</v>
      </c>
      <c r="O1833" s="8"/>
      <c r="P1833" s="8"/>
      <c r="Q1833" s="8">
        <v>40217</v>
      </c>
      <c r="R1833" s="8"/>
      <c r="S1833" s="8"/>
      <c r="T1833" s="8"/>
      <c r="U1833" s="8"/>
      <c r="V1833" s="21" t="s">
        <v>149</v>
      </c>
      <c r="W1833" s="21"/>
      <c r="X1833" s="8" t="s">
        <v>181</v>
      </c>
      <c r="Y1833" s="8" t="s">
        <v>183</v>
      </c>
      <c r="Z1833" s="8">
        <v>4</v>
      </c>
      <c r="AA1833" s="8" t="s">
        <v>1668</v>
      </c>
      <c r="AB1833" s="8" t="s">
        <v>188</v>
      </c>
      <c r="AC1833" s="8" t="s">
        <v>646</v>
      </c>
      <c r="AE1833" s="8">
        <f>VLOOKUP(N1833,[1]CRN!$H$2:$I$1212,2,FALSE)</f>
        <v>38302</v>
      </c>
      <c r="AG1833" s="9">
        <v>96939028</v>
      </c>
      <c r="AH1833" s="9">
        <v>38302</v>
      </c>
      <c r="AI1833" s="9">
        <f>VLOOKUP(AG1833,[2]CRN!$A$2:$J$2833,10,FALSE)</f>
        <v>40217</v>
      </c>
      <c r="AJ1833" s="9">
        <f t="shared" si="92"/>
        <v>4.9997389170278315E-2</v>
      </c>
      <c r="AX1833" s="9">
        <v>99400220</v>
      </c>
      <c r="AY1833" s="9">
        <v>13418</v>
      </c>
    </row>
    <row r="1834" spans="2:51" x14ac:dyDescent="0.35">
      <c r="B1834" s="21"/>
      <c r="C1834" s="21" t="s">
        <v>39</v>
      </c>
      <c r="D1834" s="21" t="s">
        <v>127</v>
      </c>
      <c r="E1834" s="21" t="s">
        <v>127</v>
      </c>
      <c r="F1834" s="21" t="s">
        <v>408</v>
      </c>
      <c r="G1834" s="8" t="s">
        <v>198</v>
      </c>
      <c r="H1834" s="8">
        <v>100</v>
      </c>
      <c r="I1834" s="8" t="s">
        <v>180</v>
      </c>
      <c r="J1834" s="8" t="s">
        <v>178</v>
      </c>
      <c r="K1834" s="8">
        <v>3</v>
      </c>
      <c r="L1834" s="8" t="s">
        <v>161</v>
      </c>
      <c r="M1834" s="8">
        <v>899</v>
      </c>
      <c r="N1834" s="8">
        <v>96939019</v>
      </c>
      <c r="O1834" s="8"/>
      <c r="P1834" s="8"/>
      <c r="Q1834" s="8">
        <v>42848</v>
      </c>
      <c r="R1834" s="8"/>
      <c r="S1834" s="8"/>
      <c r="T1834" s="8"/>
      <c r="U1834" s="8"/>
      <c r="V1834" s="21" t="s">
        <v>149</v>
      </c>
      <c r="W1834" s="21"/>
      <c r="X1834" s="8" t="s">
        <v>181</v>
      </c>
      <c r="Y1834" s="8" t="s">
        <v>183</v>
      </c>
      <c r="Z1834" s="8">
        <v>4</v>
      </c>
      <c r="AA1834" s="8" t="s">
        <v>1668</v>
      </c>
      <c r="AB1834" s="8" t="s">
        <v>188</v>
      </c>
      <c r="AC1834" s="8" t="s">
        <v>646</v>
      </c>
      <c r="AE1834" s="8">
        <f>VLOOKUP(N1834,[1]CRN!$H$2:$I$1212,2,FALSE)</f>
        <v>40808</v>
      </c>
      <c r="AG1834" s="9">
        <v>96939019</v>
      </c>
      <c r="AH1834" s="9">
        <v>40808</v>
      </c>
      <c r="AI1834" s="9">
        <f>VLOOKUP(AG1834,[2]CRN!$A$2:$J$2833,10,FALSE)</f>
        <v>42848</v>
      </c>
      <c r="AJ1834" s="9">
        <f t="shared" si="92"/>
        <v>4.9990198000392082E-2</v>
      </c>
      <c r="AX1834" s="9">
        <v>99400221</v>
      </c>
      <c r="AY1834" s="9">
        <v>13954</v>
      </c>
    </row>
    <row r="1835" spans="2:51" x14ac:dyDescent="0.35">
      <c r="B1835" s="21"/>
      <c r="C1835" s="21" t="s">
        <v>39</v>
      </c>
      <c r="D1835" s="21" t="s">
        <v>127</v>
      </c>
      <c r="E1835" s="21" t="s">
        <v>127</v>
      </c>
      <c r="F1835" s="21" t="s">
        <v>408</v>
      </c>
      <c r="G1835" s="8" t="s">
        <v>198</v>
      </c>
      <c r="H1835" s="8">
        <v>100</v>
      </c>
      <c r="I1835" s="8" t="s">
        <v>180</v>
      </c>
      <c r="J1835" s="8" t="s">
        <v>179</v>
      </c>
      <c r="K1835" s="8">
        <v>3</v>
      </c>
      <c r="L1835" s="8" t="s">
        <v>161</v>
      </c>
      <c r="M1835" s="8">
        <v>899</v>
      </c>
      <c r="N1835" s="8">
        <v>96939029</v>
      </c>
      <c r="O1835" s="8"/>
      <c r="P1835" s="8"/>
      <c r="Q1835" s="8">
        <v>42989</v>
      </c>
      <c r="R1835" s="8"/>
      <c r="S1835" s="8"/>
      <c r="T1835" s="8"/>
      <c r="U1835" s="8"/>
      <c r="V1835" s="21" t="s">
        <v>149</v>
      </c>
      <c r="W1835" s="21"/>
      <c r="X1835" s="8" t="s">
        <v>181</v>
      </c>
      <c r="Y1835" s="8" t="s">
        <v>183</v>
      </c>
      <c r="Z1835" s="8">
        <v>4</v>
      </c>
      <c r="AA1835" s="8" t="s">
        <v>1668</v>
      </c>
      <c r="AB1835" s="8" t="s">
        <v>188</v>
      </c>
      <c r="AC1835" s="8" t="s">
        <v>646</v>
      </c>
      <c r="AE1835" s="8">
        <f>VLOOKUP(N1835,[1]CRN!$H$2:$I$1212,2,FALSE)</f>
        <v>40943</v>
      </c>
      <c r="AG1835" s="9">
        <v>96939029</v>
      </c>
      <c r="AH1835" s="9">
        <v>40943</v>
      </c>
      <c r="AI1835" s="9">
        <f>VLOOKUP(AG1835,[2]CRN!$A$2:$J$2833,10,FALSE)</f>
        <v>42989</v>
      </c>
      <c r="AJ1835" s="9">
        <f t="shared" si="92"/>
        <v>4.9971912170578607E-2</v>
      </c>
      <c r="AX1835" s="9">
        <v>99400222</v>
      </c>
      <c r="AY1835" s="9">
        <v>13954</v>
      </c>
    </row>
    <row r="1836" spans="2:51" x14ac:dyDescent="0.35">
      <c r="B1836" s="21"/>
      <c r="C1836" s="21" t="s">
        <v>39</v>
      </c>
      <c r="D1836" s="21" t="s">
        <v>128</v>
      </c>
      <c r="E1836" s="21" t="s">
        <v>128</v>
      </c>
      <c r="F1836" s="21">
        <v>4</v>
      </c>
      <c r="G1836" s="8" t="s">
        <v>198</v>
      </c>
      <c r="H1836" s="8">
        <v>100</v>
      </c>
      <c r="I1836" s="8" t="s">
        <v>180</v>
      </c>
      <c r="J1836" s="8" t="s">
        <v>178</v>
      </c>
      <c r="K1836" s="8">
        <v>3</v>
      </c>
      <c r="L1836" s="8" t="s">
        <v>161</v>
      </c>
      <c r="M1836" s="8">
        <v>921</v>
      </c>
      <c r="N1836" s="8">
        <v>96939020</v>
      </c>
      <c r="O1836" s="8"/>
      <c r="P1836" s="8"/>
      <c r="Q1836" s="8">
        <v>48053</v>
      </c>
      <c r="R1836" s="8"/>
      <c r="S1836" s="8"/>
      <c r="T1836" s="8"/>
      <c r="U1836" s="8"/>
      <c r="V1836" s="21" t="s">
        <v>149</v>
      </c>
      <c r="W1836" s="21"/>
      <c r="X1836" s="8" t="s">
        <v>181</v>
      </c>
      <c r="Y1836" s="8" t="s">
        <v>183</v>
      </c>
      <c r="Z1836" s="8">
        <v>4</v>
      </c>
      <c r="AA1836" s="8" t="s">
        <v>1667</v>
      </c>
      <c r="AB1836" s="8" t="s">
        <v>188</v>
      </c>
      <c r="AC1836" s="8" t="s">
        <v>646</v>
      </c>
      <c r="AE1836" s="8">
        <f>VLOOKUP(N1836,[1]CRN!$H$2:$I$1212,2,FALSE)</f>
        <v>45765</v>
      </c>
      <c r="AG1836" s="9">
        <v>96939020</v>
      </c>
      <c r="AH1836" s="9">
        <v>45765</v>
      </c>
      <c r="AI1836" s="9">
        <f>VLOOKUP(AG1836,[2]CRN!$A$2:$J$2833,10,FALSE)</f>
        <v>48053</v>
      </c>
      <c r="AJ1836" s="9">
        <f t="shared" si="92"/>
        <v>4.9994537310171526E-2</v>
      </c>
      <c r="AX1836" s="9">
        <v>99400223</v>
      </c>
      <c r="AY1836" s="9">
        <v>18501</v>
      </c>
    </row>
    <row r="1837" spans="2:51" x14ac:dyDescent="0.35">
      <c r="B1837" s="21"/>
      <c r="C1837" s="21" t="s">
        <v>39</v>
      </c>
      <c r="D1837" s="21" t="s">
        <v>128</v>
      </c>
      <c r="E1837" s="21" t="s">
        <v>128</v>
      </c>
      <c r="F1837" s="21">
        <v>4</v>
      </c>
      <c r="G1837" s="8" t="s">
        <v>198</v>
      </c>
      <c r="H1837" s="8">
        <v>100</v>
      </c>
      <c r="I1837" s="8" t="s">
        <v>180</v>
      </c>
      <c r="J1837" s="8" t="s">
        <v>179</v>
      </c>
      <c r="K1837" s="8">
        <v>3</v>
      </c>
      <c r="L1837" s="8" t="s">
        <v>161</v>
      </c>
      <c r="M1837" s="8">
        <v>921</v>
      </c>
      <c r="N1837" s="8">
        <v>96939030</v>
      </c>
      <c r="O1837" s="8"/>
      <c r="P1837" s="8"/>
      <c r="Q1837" s="8">
        <v>48194</v>
      </c>
      <c r="R1837" s="8"/>
      <c r="S1837" s="8"/>
      <c r="T1837" s="8"/>
      <c r="U1837" s="8"/>
      <c r="V1837" s="21" t="s">
        <v>149</v>
      </c>
      <c r="W1837" s="21"/>
      <c r="X1837" s="8" t="s">
        <v>181</v>
      </c>
      <c r="Y1837" s="8" t="s">
        <v>183</v>
      </c>
      <c r="Z1837" s="8">
        <v>4</v>
      </c>
      <c r="AA1837" s="8" t="s">
        <v>1667</v>
      </c>
      <c r="AB1837" s="8" t="s">
        <v>188</v>
      </c>
      <c r="AC1837" s="8" t="s">
        <v>646</v>
      </c>
      <c r="AE1837" s="8">
        <f>VLOOKUP(N1837,[1]CRN!$H$2:$I$1212,2,FALSE)</f>
        <v>45900</v>
      </c>
      <c r="AG1837" s="9">
        <v>96939030</v>
      </c>
      <c r="AH1837" s="9">
        <v>45900</v>
      </c>
      <c r="AI1837" s="9">
        <f>VLOOKUP(AG1837,[2]CRN!$A$2:$J$2833,10,FALSE)</f>
        <v>48194</v>
      </c>
      <c r="AJ1837" s="9">
        <f t="shared" si="92"/>
        <v>4.9978213507625276E-2</v>
      </c>
      <c r="AX1837" s="9">
        <v>99400224</v>
      </c>
      <c r="AY1837" s="9">
        <v>19042</v>
      </c>
    </row>
    <row r="1838" spans="2:51" x14ac:dyDescent="0.35">
      <c r="B1838" s="21"/>
      <c r="C1838" s="21" t="s">
        <v>39</v>
      </c>
      <c r="D1838" s="21" t="s">
        <v>129</v>
      </c>
      <c r="E1838" s="21" t="s">
        <v>129</v>
      </c>
      <c r="F1838" s="21">
        <v>4</v>
      </c>
      <c r="G1838" s="8" t="s">
        <v>198</v>
      </c>
      <c r="H1838" s="8">
        <v>100</v>
      </c>
      <c r="I1838" s="8" t="s">
        <v>180</v>
      </c>
      <c r="J1838" s="8" t="s">
        <v>178</v>
      </c>
      <c r="K1838" s="8">
        <v>3</v>
      </c>
      <c r="L1838" s="8" t="s">
        <v>161</v>
      </c>
      <c r="M1838" s="8">
        <v>921</v>
      </c>
      <c r="N1838" s="8">
        <v>96939021</v>
      </c>
      <c r="O1838" s="8"/>
      <c r="P1838" s="8"/>
      <c r="Q1838" s="8">
        <v>48053</v>
      </c>
      <c r="R1838" s="8"/>
      <c r="S1838" s="8"/>
      <c r="T1838" s="8"/>
      <c r="U1838" s="8"/>
      <c r="V1838" s="21" t="s">
        <v>149</v>
      </c>
      <c r="W1838" s="21"/>
      <c r="X1838" s="8" t="s">
        <v>181</v>
      </c>
      <c r="Y1838" s="8" t="s">
        <v>183</v>
      </c>
      <c r="Z1838" s="8">
        <v>4</v>
      </c>
      <c r="AA1838" s="8" t="s">
        <v>1667</v>
      </c>
      <c r="AB1838" s="8" t="s">
        <v>188</v>
      </c>
      <c r="AC1838" s="8" t="s">
        <v>646</v>
      </c>
      <c r="AE1838" s="8">
        <f>VLOOKUP(N1838,[1]CRN!$H$2:$I$1212,2,FALSE)</f>
        <v>45765</v>
      </c>
      <c r="AG1838" s="9">
        <v>96939021</v>
      </c>
      <c r="AH1838" s="9">
        <v>45765</v>
      </c>
      <c r="AI1838" s="9">
        <f>VLOOKUP(AG1838,[2]CRN!$A$2:$J$2833,10,FALSE)</f>
        <v>48053</v>
      </c>
      <c r="AJ1838" s="9">
        <f t="shared" si="92"/>
        <v>4.9994537310171526E-2</v>
      </c>
      <c r="AX1838" s="9">
        <v>99400225</v>
      </c>
      <c r="AY1838" s="9">
        <v>20613</v>
      </c>
    </row>
    <row r="1839" spans="2:51" x14ac:dyDescent="0.35">
      <c r="B1839" s="21"/>
      <c r="C1839" s="21" t="s">
        <v>39</v>
      </c>
      <c r="D1839" s="21" t="s">
        <v>129</v>
      </c>
      <c r="E1839" s="21" t="s">
        <v>129</v>
      </c>
      <c r="F1839" s="21">
        <v>4</v>
      </c>
      <c r="G1839" s="8" t="s">
        <v>198</v>
      </c>
      <c r="H1839" s="8">
        <v>100</v>
      </c>
      <c r="I1839" s="8" t="s">
        <v>180</v>
      </c>
      <c r="J1839" s="8" t="s">
        <v>179</v>
      </c>
      <c r="K1839" s="8">
        <v>3</v>
      </c>
      <c r="L1839" s="8" t="s">
        <v>161</v>
      </c>
      <c r="M1839" s="8">
        <v>921</v>
      </c>
      <c r="N1839" s="8">
        <v>96939031</v>
      </c>
      <c r="O1839" s="8"/>
      <c r="P1839" s="8"/>
      <c r="Q1839" s="8">
        <v>48194</v>
      </c>
      <c r="R1839" s="8"/>
      <c r="S1839" s="8"/>
      <c r="T1839" s="8"/>
      <c r="U1839" s="8"/>
      <c r="V1839" s="21" t="s">
        <v>149</v>
      </c>
      <c r="W1839" s="21"/>
      <c r="X1839" s="8" t="s">
        <v>181</v>
      </c>
      <c r="Y1839" s="8" t="s">
        <v>183</v>
      </c>
      <c r="Z1839" s="8">
        <v>4</v>
      </c>
      <c r="AA1839" s="8" t="s">
        <v>1667</v>
      </c>
      <c r="AB1839" s="8" t="s">
        <v>188</v>
      </c>
      <c r="AC1839" s="8" t="s">
        <v>646</v>
      </c>
      <c r="AE1839" s="8">
        <f>VLOOKUP(N1839,[1]CRN!$H$2:$I$1212,2,FALSE)</f>
        <v>45900</v>
      </c>
      <c r="AG1839" s="9">
        <v>96939031</v>
      </c>
      <c r="AH1839" s="9">
        <v>45900</v>
      </c>
      <c r="AI1839" s="9">
        <f>VLOOKUP(AG1839,[2]CRN!$A$2:$J$2833,10,FALSE)</f>
        <v>48194</v>
      </c>
      <c r="AJ1839" s="9">
        <f t="shared" si="92"/>
        <v>4.9978213507625276E-2</v>
      </c>
      <c r="AX1839" s="9">
        <v>99400226</v>
      </c>
      <c r="AY1839" s="9">
        <v>22293</v>
      </c>
    </row>
    <row r="1840" spans="2:51" x14ac:dyDescent="0.35">
      <c r="AX1840" s="9">
        <v>99400258</v>
      </c>
      <c r="AY1840" s="9">
        <v>13009</v>
      </c>
    </row>
    <row r="1841" spans="50:51" x14ac:dyDescent="0.35">
      <c r="AX1841" s="9">
        <v>99400259</v>
      </c>
      <c r="AY1841" s="9">
        <v>14910</v>
      </c>
    </row>
    <row r="1842" spans="50:51" x14ac:dyDescent="0.35">
      <c r="AX1842" s="9">
        <v>99400260</v>
      </c>
      <c r="AY1842" s="9">
        <v>18973</v>
      </c>
    </row>
    <row r="1843" spans="50:51" x14ac:dyDescent="0.35">
      <c r="AX1843" s="9">
        <v>99400261</v>
      </c>
      <c r="AY1843" s="9">
        <v>18973</v>
      </c>
    </row>
    <row r="1844" spans="50:51" x14ac:dyDescent="0.35">
      <c r="AX1844" s="9">
        <v>99400262</v>
      </c>
      <c r="AY1844" s="9">
        <v>18973</v>
      </c>
    </row>
    <row r="1845" spans="50:51" x14ac:dyDescent="0.35">
      <c r="AX1845" s="9">
        <v>99400263</v>
      </c>
      <c r="AY1845" s="9">
        <v>24396</v>
      </c>
    </row>
    <row r="1846" spans="50:51" x14ac:dyDescent="0.35">
      <c r="AX1846" s="9">
        <v>99400264</v>
      </c>
      <c r="AY1846" s="9">
        <v>24396</v>
      </c>
    </row>
    <row r="1847" spans="50:51" x14ac:dyDescent="0.35">
      <c r="AX1847" s="9">
        <v>99400265</v>
      </c>
      <c r="AY1847" s="9">
        <v>27785</v>
      </c>
    </row>
    <row r="1848" spans="50:51" x14ac:dyDescent="0.35">
      <c r="AX1848" s="9">
        <v>99400266</v>
      </c>
      <c r="AY1848" s="9">
        <v>31173</v>
      </c>
    </row>
    <row r="1849" spans="50:51" x14ac:dyDescent="0.35">
      <c r="AX1849" s="9">
        <v>99400267</v>
      </c>
      <c r="AY1849" s="9">
        <v>33342</v>
      </c>
    </row>
    <row r="1850" spans="50:51" x14ac:dyDescent="0.35">
      <c r="AX1850" s="9">
        <v>99400268</v>
      </c>
      <c r="AY1850" s="9">
        <v>35237</v>
      </c>
    </row>
    <row r="1851" spans="50:51" x14ac:dyDescent="0.35">
      <c r="AX1851" s="9">
        <v>99400269</v>
      </c>
      <c r="AY1851" s="9">
        <v>39305</v>
      </c>
    </row>
    <row r="1852" spans="50:51" x14ac:dyDescent="0.35">
      <c r="AX1852" s="9">
        <v>99400270</v>
      </c>
      <c r="AY1852" s="9">
        <v>41334</v>
      </c>
    </row>
    <row r="1853" spans="50:51" x14ac:dyDescent="0.35">
      <c r="AX1853" s="9">
        <v>99400271</v>
      </c>
      <c r="AY1853" s="9">
        <v>44996</v>
      </c>
    </row>
    <row r="1854" spans="50:51" x14ac:dyDescent="0.35">
      <c r="AX1854" s="9">
        <v>99400276</v>
      </c>
      <c r="AY1854" s="9">
        <v>13095</v>
      </c>
    </row>
    <row r="1855" spans="50:51" x14ac:dyDescent="0.35">
      <c r="AX1855" s="9">
        <v>99400277</v>
      </c>
      <c r="AY1855" s="9">
        <v>14995</v>
      </c>
    </row>
    <row r="1856" spans="50:51" x14ac:dyDescent="0.35">
      <c r="AX1856" s="9">
        <v>99400278</v>
      </c>
      <c r="AY1856" s="9">
        <v>19059</v>
      </c>
    </row>
    <row r="1857" spans="50:51" x14ac:dyDescent="0.35">
      <c r="AX1857" s="9">
        <v>99400280</v>
      </c>
      <c r="AY1857" s="9">
        <v>19059</v>
      </c>
    </row>
    <row r="1858" spans="50:51" x14ac:dyDescent="0.35">
      <c r="AX1858" s="9">
        <v>99400281</v>
      </c>
      <c r="AY1858" s="9">
        <v>19059</v>
      </c>
    </row>
    <row r="1859" spans="50:51" x14ac:dyDescent="0.35">
      <c r="AX1859" s="9">
        <v>99400283</v>
      </c>
      <c r="AY1859" s="9">
        <v>24482</v>
      </c>
    </row>
    <row r="1860" spans="50:51" x14ac:dyDescent="0.35">
      <c r="AX1860" s="9">
        <v>99400284</v>
      </c>
      <c r="AY1860" s="9">
        <v>24482</v>
      </c>
    </row>
    <row r="1861" spans="50:51" x14ac:dyDescent="0.35">
      <c r="AX1861" s="9">
        <v>99400285</v>
      </c>
      <c r="AY1861" s="9">
        <v>27870</v>
      </c>
    </row>
    <row r="1862" spans="50:51" x14ac:dyDescent="0.35">
      <c r="AX1862" s="9">
        <v>99400286</v>
      </c>
      <c r="AY1862" s="9">
        <v>31259</v>
      </c>
    </row>
    <row r="1863" spans="50:51" x14ac:dyDescent="0.35">
      <c r="AX1863" s="9">
        <v>99400287</v>
      </c>
      <c r="AY1863" s="9">
        <v>33427</v>
      </c>
    </row>
    <row r="1864" spans="50:51" x14ac:dyDescent="0.35">
      <c r="AX1864" s="9">
        <v>99400288</v>
      </c>
      <c r="AY1864" s="9">
        <v>35322</v>
      </c>
    </row>
    <row r="1865" spans="50:51" x14ac:dyDescent="0.35">
      <c r="AX1865" s="9">
        <v>99400289</v>
      </c>
      <c r="AY1865" s="9">
        <v>39391</v>
      </c>
    </row>
    <row r="1866" spans="50:51" x14ac:dyDescent="0.35">
      <c r="AX1866" s="9">
        <v>99400290</v>
      </c>
      <c r="AY1866" s="9">
        <v>41420</v>
      </c>
    </row>
    <row r="1867" spans="50:51" x14ac:dyDescent="0.35">
      <c r="AX1867" s="9">
        <v>99400291</v>
      </c>
      <c r="AY1867" s="9">
        <v>45082</v>
      </c>
    </row>
    <row r="1868" spans="50:51" x14ac:dyDescent="0.35">
      <c r="AX1868" s="9">
        <v>99400296</v>
      </c>
      <c r="AY1868" s="9">
        <v>14044</v>
      </c>
    </row>
    <row r="1869" spans="50:51" x14ac:dyDescent="0.35">
      <c r="AX1869" s="9">
        <v>99400297</v>
      </c>
      <c r="AY1869" s="9">
        <v>15945</v>
      </c>
    </row>
    <row r="1870" spans="50:51" x14ac:dyDescent="0.35">
      <c r="AX1870" s="9">
        <v>99400298</v>
      </c>
      <c r="AY1870" s="9">
        <v>20008</v>
      </c>
    </row>
    <row r="1871" spans="50:51" x14ac:dyDescent="0.35">
      <c r="AX1871" s="9">
        <v>99400299</v>
      </c>
      <c r="AY1871" s="9">
        <v>20008</v>
      </c>
    </row>
    <row r="1872" spans="50:51" x14ac:dyDescent="0.35">
      <c r="AX1872" s="9">
        <v>99400300</v>
      </c>
      <c r="AY1872" s="9">
        <v>20008</v>
      </c>
    </row>
    <row r="1873" spans="50:51" x14ac:dyDescent="0.35">
      <c r="AX1873" s="9">
        <v>99400301</v>
      </c>
      <c r="AY1873" s="9">
        <v>25431</v>
      </c>
    </row>
    <row r="1874" spans="50:51" x14ac:dyDescent="0.35">
      <c r="AX1874" s="9">
        <v>99400302</v>
      </c>
      <c r="AY1874" s="9">
        <v>25431</v>
      </c>
    </row>
    <row r="1875" spans="50:51" x14ac:dyDescent="0.35">
      <c r="AX1875" s="9">
        <v>99400304</v>
      </c>
      <c r="AY1875" s="9">
        <v>28820</v>
      </c>
    </row>
    <row r="1876" spans="50:51" x14ac:dyDescent="0.35">
      <c r="AX1876" s="9">
        <v>99400305</v>
      </c>
      <c r="AY1876" s="9">
        <v>32208</v>
      </c>
    </row>
    <row r="1877" spans="50:51" x14ac:dyDescent="0.35">
      <c r="AX1877" s="9">
        <v>99400306</v>
      </c>
      <c r="AY1877" s="9">
        <v>34377</v>
      </c>
    </row>
    <row r="1878" spans="50:51" x14ac:dyDescent="0.35">
      <c r="AX1878" s="9">
        <v>99400307</v>
      </c>
      <c r="AY1878" s="9">
        <v>36272</v>
      </c>
    </row>
    <row r="1879" spans="50:51" x14ac:dyDescent="0.35">
      <c r="AX1879" s="9">
        <v>99400308</v>
      </c>
      <c r="AY1879" s="9">
        <v>40340</v>
      </c>
    </row>
    <row r="1880" spans="50:51" x14ac:dyDescent="0.35">
      <c r="AX1880" s="9">
        <v>99400309</v>
      </c>
      <c r="AY1880" s="9">
        <v>42369</v>
      </c>
    </row>
    <row r="1881" spans="50:51" x14ac:dyDescent="0.35">
      <c r="AX1881" s="9">
        <v>99400310</v>
      </c>
      <c r="AY1881" s="9">
        <v>46031</v>
      </c>
    </row>
    <row r="1882" spans="50:51" x14ac:dyDescent="0.35">
      <c r="AX1882" s="9">
        <v>99400315</v>
      </c>
      <c r="AY1882" s="9">
        <v>14130</v>
      </c>
    </row>
    <row r="1883" spans="50:51" x14ac:dyDescent="0.35">
      <c r="AX1883" s="9">
        <v>99400316</v>
      </c>
      <c r="AY1883" s="9">
        <v>16030</v>
      </c>
    </row>
    <row r="1884" spans="50:51" x14ac:dyDescent="0.35">
      <c r="AX1884" s="9">
        <v>99400318</v>
      </c>
      <c r="AY1884" s="9">
        <v>20094</v>
      </c>
    </row>
    <row r="1885" spans="50:51" x14ac:dyDescent="0.35">
      <c r="AX1885" s="9">
        <v>99400319</v>
      </c>
      <c r="AY1885" s="9">
        <v>20094</v>
      </c>
    </row>
    <row r="1886" spans="50:51" x14ac:dyDescent="0.35">
      <c r="AX1886" s="9">
        <v>99400320</v>
      </c>
      <c r="AY1886" s="9">
        <v>20094</v>
      </c>
    </row>
    <row r="1887" spans="50:51" x14ac:dyDescent="0.35">
      <c r="AX1887" s="9">
        <v>99400321</v>
      </c>
      <c r="AY1887" s="9">
        <v>25517</v>
      </c>
    </row>
    <row r="1888" spans="50:51" x14ac:dyDescent="0.35">
      <c r="AX1888" s="9">
        <v>99400322</v>
      </c>
      <c r="AY1888" s="9">
        <v>25517</v>
      </c>
    </row>
    <row r="1889" spans="50:51" x14ac:dyDescent="0.35">
      <c r="AX1889" s="9">
        <v>99400323</v>
      </c>
      <c r="AY1889" s="9">
        <v>28905</v>
      </c>
    </row>
    <row r="1890" spans="50:51" x14ac:dyDescent="0.35">
      <c r="AX1890" s="9">
        <v>99400324</v>
      </c>
      <c r="AY1890" s="9">
        <v>32294</v>
      </c>
    </row>
    <row r="1891" spans="50:51" x14ac:dyDescent="0.35">
      <c r="AX1891" s="9">
        <v>99400325</v>
      </c>
      <c r="AY1891" s="9">
        <v>34462</v>
      </c>
    </row>
    <row r="1892" spans="50:51" x14ac:dyDescent="0.35">
      <c r="AX1892" s="9">
        <v>99400326</v>
      </c>
      <c r="AY1892" s="9">
        <v>36357</v>
      </c>
    </row>
    <row r="1893" spans="50:51" x14ac:dyDescent="0.35">
      <c r="AX1893" s="9">
        <v>99400327</v>
      </c>
      <c r="AY1893" s="9">
        <v>40426</v>
      </c>
    </row>
    <row r="1894" spans="50:51" x14ac:dyDescent="0.35">
      <c r="AX1894" s="9">
        <v>99400328</v>
      </c>
      <c r="AY1894" s="9">
        <v>42455</v>
      </c>
    </row>
    <row r="1895" spans="50:51" x14ac:dyDescent="0.35">
      <c r="AX1895" s="9">
        <v>99400329</v>
      </c>
      <c r="AY1895" s="9">
        <v>46117</v>
      </c>
    </row>
    <row r="1896" spans="50:51" x14ac:dyDescent="0.35">
      <c r="AX1896" s="9">
        <v>99400347</v>
      </c>
      <c r="AY1896" s="9">
        <v>17037</v>
      </c>
    </row>
    <row r="1897" spans="50:51" x14ac:dyDescent="0.35">
      <c r="AX1897" s="9">
        <v>99400348</v>
      </c>
      <c r="AY1897" s="9">
        <v>18391</v>
      </c>
    </row>
    <row r="1898" spans="50:51" x14ac:dyDescent="0.35">
      <c r="AX1898" s="9">
        <v>99400349</v>
      </c>
      <c r="AY1898" s="9">
        <v>21157</v>
      </c>
    </row>
    <row r="1899" spans="50:51" x14ac:dyDescent="0.35">
      <c r="AX1899" s="9">
        <v>99400350</v>
      </c>
      <c r="AY1899" s="9">
        <v>23134</v>
      </c>
    </row>
    <row r="1900" spans="50:51" x14ac:dyDescent="0.35">
      <c r="AX1900" s="9">
        <v>99400351</v>
      </c>
      <c r="AY1900" s="9">
        <v>25302</v>
      </c>
    </row>
    <row r="1901" spans="50:51" x14ac:dyDescent="0.35">
      <c r="AX1901" s="9">
        <v>99400352</v>
      </c>
      <c r="AY1901" s="9">
        <v>29639</v>
      </c>
    </row>
    <row r="1902" spans="50:51" x14ac:dyDescent="0.35">
      <c r="AX1902" s="9">
        <v>99400353</v>
      </c>
      <c r="AY1902" s="9">
        <v>32919</v>
      </c>
    </row>
    <row r="1903" spans="50:51" x14ac:dyDescent="0.35">
      <c r="AX1903" s="9">
        <v>99400354</v>
      </c>
      <c r="AY1903" s="9">
        <v>36457</v>
      </c>
    </row>
    <row r="1904" spans="50:51" x14ac:dyDescent="0.35">
      <c r="AX1904" s="9">
        <v>99400356</v>
      </c>
      <c r="AY1904" s="9">
        <v>41473</v>
      </c>
    </row>
    <row r="1905" spans="50:51" x14ac:dyDescent="0.35">
      <c r="AX1905" s="9">
        <v>99400357</v>
      </c>
      <c r="AY1905" s="9">
        <v>48653</v>
      </c>
    </row>
    <row r="1906" spans="50:51" x14ac:dyDescent="0.35">
      <c r="AX1906" s="9">
        <v>99400364</v>
      </c>
      <c r="AY1906" s="9">
        <v>17122</v>
      </c>
    </row>
    <row r="1907" spans="50:51" x14ac:dyDescent="0.35">
      <c r="AX1907" s="9">
        <v>99400365</v>
      </c>
      <c r="AY1907" s="9">
        <v>18477</v>
      </c>
    </row>
    <row r="1908" spans="50:51" x14ac:dyDescent="0.35">
      <c r="AX1908" s="9">
        <v>99400366</v>
      </c>
      <c r="AY1908" s="9">
        <v>21242</v>
      </c>
    </row>
    <row r="1909" spans="50:51" x14ac:dyDescent="0.35">
      <c r="AX1909" s="9">
        <v>99400367</v>
      </c>
      <c r="AY1909" s="9">
        <v>23220</v>
      </c>
    </row>
    <row r="1910" spans="50:51" x14ac:dyDescent="0.35">
      <c r="AX1910" s="9">
        <v>99400368</v>
      </c>
      <c r="AY1910" s="9">
        <v>25388</v>
      </c>
    </row>
    <row r="1911" spans="50:51" x14ac:dyDescent="0.35">
      <c r="AX1911" s="9">
        <v>99400369</v>
      </c>
      <c r="AY1911" s="9">
        <v>29724</v>
      </c>
    </row>
    <row r="1912" spans="50:51" x14ac:dyDescent="0.35">
      <c r="AX1912" s="9">
        <v>99400370</v>
      </c>
      <c r="AY1912" s="9">
        <v>33005</v>
      </c>
    </row>
    <row r="1913" spans="50:51" x14ac:dyDescent="0.35">
      <c r="AX1913" s="9">
        <v>99400371</v>
      </c>
      <c r="AY1913" s="9">
        <v>36543</v>
      </c>
    </row>
    <row r="1914" spans="50:51" x14ac:dyDescent="0.35">
      <c r="AX1914" s="9">
        <v>99400372</v>
      </c>
      <c r="AY1914" s="9">
        <v>41559</v>
      </c>
    </row>
    <row r="1915" spans="50:51" x14ac:dyDescent="0.35">
      <c r="AX1915" s="9">
        <v>99400373</v>
      </c>
      <c r="AY1915" s="9">
        <v>48738</v>
      </c>
    </row>
    <row r="1916" spans="50:51" x14ac:dyDescent="0.35">
      <c r="AX1916" s="9">
        <v>99400381</v>
      </c>
      <c r="AY1916" s="9">
        <v>18104</v>
      </c>
    </row>
    <row r="1917" spans="50:51" x14ac:dyDescent="0.35">
      <c r="AX1917" s="9">
        <v>99400382</v>
      </c>
      <c r="AY1917" s="9">
        <v>19458</v>
      </c>
    </row>
    <row r="1918" spans="50:51" x14ac:dyDescent="0.35">
      <c r="AX1918" s="9">
        <v>99400383</v>
      </c>
      <c r="AY1918" s="9">
        <v>22224</v>
      </c>
    </row>
    <row r="1919" spans="50:51" x14ac:dyDescent="0.35">
      <c r="AX1919" s="9">
        <v>99400384</v>
      </c>
      <c r="AY1919" s="9">
        <v>24201</v>
      </c>
    </row>
    <row r="1920" spans="50:51" x14ac:dyDescent="0.35">
      <c r="AX1920" s="9">
        <v>99400385</v>
      </c>
      <c r="AY1920" s="9">
        <v>26369</v>
      </c>
    </row>
    <row r="1921" spans="50:51" x14ac:dyDescent="0.35">
      <c r="AX1921" s="9">
        <v>99400386</v>
      </c>
      <c r="AY1921" s="9">
        <v>30706</v>
      </c>
    </row>
    <row r="1922" spans="50:51" x14ac:dyDescent="0.35">
      <c r="AX1922" s="9">
        <v>99400387</v>
      </c>
      <c r="AY1922" s="9">
        <v>33986</v>
      </c>
    </row>
    <row r="1923" spans="50:51" x14ac:dyDescent="0.35">
      <c r="AX1923" s="9">
        <v>99400388</v>
      </c>
      <c r="AY1923" s="9">
        <v>37524</v>
      </c>
    </row>
    <row r="1924" spans="50:51" x14ac:dyDescent="0.35">
      <c r="AX1924" s="9">
        <v>99400389</v>
      </c>
      <c r="AY1924" s="9">
        <v>42540</v>
      </c>
    </row>
    <row r="1925" spans="50:51" x14ac:dyDescent="0.35">
      <c r="AX1925" s="9">
        <v>99400390</v>
      </c>
      <c r="AY1925" s="9">
        <v>49720</v>
      </c>
    </row>
    <row r="1926" spans="50:51" x14ac:dyDescent="0.35">
      <c r="AX1926" s="9">
        <v>99400397</v>
      </c>
      <c r="AY1926" s="9">
        <v>18189</v>
      </c>
    </row>
    <row r="1927" spans="50:51" x14ac:dyDescent="0.35">
      <c r="AX1927" s="9">
        <v>99400398</v>
      </c>
      <c r="AY1927" s="9">
        <v>19544</v>
      </c>
    </row>
    <row r="1928" spans="50:51" x14ac:dyDescent="0.35">
      <c r="AX1928" s="9">
        <v>99400399</v>
      </c>
      <c r="AY1928" s="9">
        <v>22309</v>
      </c>
    </row>
    <row r="1929" spans="50:51" x14ac:dyDescent="0.35">
      <c r="AX1929" s="9">
        <v>99400400</v>
      </c>
      <c r="AY1929" s="9">
        <v>24287</v>
      </c>
    </row>
    <row r="1930" spans="50:51" x14ac:dyDescent="0.35">
      <c r="AX1930" s="9">
        <v>99400401</v>
      </c>
      <c r="AY1930" s="9">
        <v>26455</v>
      </c>
    </row>
    <row r="1931" spans="50:51" x14ac:dyDescent="0.35">
      <c r="AX1931" s="9">
        <v>99400402</v>
      </c>
      <c r="AY1931" s="9">
        <v>30791</v>
      </c>
    </row>
    <row r="1932" spans="50:51" x14ac:dyDescent="0.35">
      <c r="AX1932" s="9">
        <v>99400413</v>
      </c>
      <c r="AY1932" s="9">
        <v>34072</v>
      </c>
    </row>
    <row r="1933" spans="50:51" x14ac:dyDescent="0.35">
      <c r="AX1933" s="9">
        <v>99400414</v>
      </c>
      <c r="AY1933" s="9">
        <v>37610</v>
      </c>
    </row>
    <row r="1934" spans="50:51" x14ac:dyDescent="0.35">
      <c r="AX1934" s="9">
        <v>99400415</v>
      </c>
      <c r="AY1934" s="9">
        <v>42626</v>
      </c>
    </row>
    <row r="1935" spans="50:51" x14ac:dyDescent="0.35">
      <c r="AX1935" s="9">
        <v>99400416</v>
      </c>
      <c r="AY1935" s="9">
        <v>49805</v>
      </c>
    </row>
    <row r="1936" spans="50:51" x14ac:dyDescent="0.35">
      <c r="AX1936" s="9">
        <v>99455232</v>
      </c>
      <c r="AY1936" s="9">
        <v>38582</v>
      </c>
    </row>
    <row r="1937" spans="50:51" x14ac:dyDescent="0.35">
      <c r="AX1937" s="9">
        <v>99456213</v>
      </c>
      <c r="AY1937" s="9">
        <v>41203</v>
      </c>
    </row>
    <row r="1938" spans="50:51" x14ac:dyDescent="0.35">
      <c r="AX1938" s="9">
        <v>99456741</v>
      </c>
      <c r="AY1938" s="9">
        <v>31792</v>
      </c>
    </row>
    <row r="1939" spans="50:51" x14ac:dyDescent="0.35">
      <c r="AX1939" s="9">
        <v>99505217</v>
      </c>
      <c r="AY1939" s="9">
        <v>17892</v>
      </c>
    </row>
    <row r="1940" spans="50:51" x14ac:dyDescent="0.35">
      <c r="AX1940" s="9">
        <v>99505218</v>
      </c>
      <c r="AY1940" s="9">
        <v>17975</v>
      </c>
    </row>
    <row r="1941" spans="50:51" x14ac:dyDescent="0.35">
      <c r="AX1941" s="9">
        <v>99505219</v>
      </c>
      <c r="AY1941" s="9">
        <v>18959</v>
      </c>
    </row>
    <row r="1942" spans="50:51" x14ac:dyDescent="0.35">
      <c r="AX1942" s="9">
        <v>99505220</v>
      </c>
      <c r="AY1942" s="9">
        <v>19042</v>
      </c>
    </row>
    <row r="1943" spans="50:51" x14ac:dyDescent="0.35">
      <c r="AX1943" s="9">
        <v>99505232</v>
      </c>
      <c r="AY1943" s="9">
        <v>19055</v>
      </c>
    </row>
    <row r="1944" spans="50:51" x14ac:dyDescent="0.35">
      <c r="AX1944" s="9">
        <v>99505233</v>
      </c>
      <c r="AY1944" s="9">
        <v>19139</v>
      </c>
    </row>
    <row r="1945" spans="50:51" x14ac:dyDescent="0.35">
      <c r="AX1945" s="9">
        <v>99505234</v>
      </c>
      <c r="AY1945" s="9">
        <v>20122</v>
      </c>
    </row>
    <row r="1946" spans="50:51" x14ac:dyDescent="0.35">
      <c r="AX1946" s="9">
        <v>99505235</v>
      </c>
      <c r="AY1946" s="9">
        <v>20206</v>
      </c>
    </row>
    <row r="1947" spans="50:51" x14ac:dyDescent="0.35">
      <c r="AX1947" s="9">
        <v>99505244</v>
      </c>
      <c r="AY1947" s="9">
        <v>21142</v>
      </c>
    </row>
    <row r="1948" spans="50:51" x14ac:dyDescent="0.35">
      <c r="AX1948" s="9">
        <v>99505245</v>
      </c>
      <c r="AY1948" s="9">
        <v>21226</v>
      </c>
    </row>
    <row r="1949" spans="50:51" x14ac:dyDescent="0.35">
      <c r="AX1949" s="9">
        <v>99505246</v>
      </c>
      <c r="AY1949" s="9">
        <v>22209</v>
      </c>
    </row>
    <row r="1950" spans="50:51" x14ac:dyDescent="0.35">
      <c r="AX1950" s="9">
        <v>99505247</v>
      </c>
      <c r="AY1950" s="9">
        <v>22293</v>
      </c>
    </row>
    <row r="1951" spans="50:51" x14ac:dyDescent="0.35">
      <c r="AX1951" s="9">
        <v>99505260</v>
      </c>
      <c r="AY1951" s="9">
        <v>24396</v>
      </c>
    </row>
    <row r="1952" spans="50:51" x14ac:dyDescent="0.35">
      <c r="AX1952" s="9">
        <v>99505261</v>
      </c>
      <c r="AY1952" s="9">
        <v>24482</v>
      </c>
    </row>
    <row r="1953" spans="50:51" x14ac:dyDescent="0.35">
      <c r="AX1953" s="9">
        <v>99505262</v>
      </c>
      <c r="AY1953" s="9">
        <v>25431</v>
      </c>
    </row>
    <row r="1954" spans="50:51" x14ac:dyDescent="0.35">
      <c r="AX1954" s="9">
        <v>99505263</v>
      </c>
      <c r="AY1954" s="9">
        <v>25517</v>
      </c>
    </row>
    <row r="1955" spans="50:51" x14ac:dyDescent="0.35">
      <c r="AX1955" s="9">
        <v>99505276</v>
      </c>
      <c r="AY1955" s="9">
        <v>31173</v>
      </c>
    </row>
    <row r="1956" spans="50:51" x14ac:dyDescent="0.35">
      <c r="AX1956" s="9">
        <v>99505278</v>
      </c>
      <c r="AY1956" s="9">
        <v>31259</v>
      </c>
    </row>
    <row r="1957" spans="50:51" x14ac:dyDescent="0.35">
      <c r="AX1957" s="9">
        <v>99505279</v>
      </c>
      <c r="AY1957" s="9">
        <v>32208</v>
      </c>
    </row>
    <row r="1958" spans="50:51" x14ac:dyDescent="0.35">
      <c r="AX1958" s="9">
        <v>99505280</v>
      </c>
      <c r="AY1958" s="9">
        <v>32294</v>
      </c>
    </row>
    <row r="1959" spans="50:51" x14ac:dyDescent="0.35">
      <c r="AX1959" s="9">
        <v>99505296</v>
      </c>
      <c r="AY1959" s="9">
        <v>35322</v>
      </c>
    </row>
    <row r="1960" spans="50:51" x14ac:dyDescent="0.35">
      <c r="AX1960" s="9">
        <v>99505298</v>
      </c>
      <c r="AY1960" s="9">
        <v>35237</v>
      </c>
    </row>
    <row r="1961" spans="50:51" x14ac:dyDescent="0.35">
      <c r="AX1961" s="9">
        <v>99505300</v>
      </c>
      <c r="AY1961" s="9">
        <v>36272</v>
      </c>
    </row>
    <row r="1962" spans="50:51" x14ac:dyDescent="0.35">
      <c r="AX1962" s="9">
        <v>99505302</v>
      </c>
      <c r="AY1962" s="9">
        <v>36357</v>
      </c>
    </row>
    <row r="1963" spans="50:51" x14ac:dyDescent="0.35">
      <c r="AX1963" s="9">
        <v>99505308</v>
      </c>
      <c r="AY1963" s="9">
        <v>41334</v>
      </c>
    </row>
    <row r="1964" spans="50:51" x14ac:dyDescent="0.35">
      <c r="AX1964" s="9">
        <v>99505309</v>
      </c>
      <c r="AY1964" s="9">
        <v>41420</v>
      </c>
    </row>
    <row r="1965" spans="50:51" x14ac:dyDescent="0.35">
      <c r="AX1965" s="9">
        <v>99505310</v>
      </c>
      <c r="AY1965" s="9">
        <v>42369</v>
      </c>
    </row>
    <row r="1966" spans="50:51" x14ac:dyDescent="0.35">
      <c r="AX1966" s="9">
        <v>99505311</v>
      </c>
      <c r="AY1966" s="9">
        <v>42455</v>
      </c>
    </row>
    <row r="1967" spans="50:51" x14ac:dyDescent="0.35">
      <c r="AX1967" s="9">
        <v>99505316</v>
      </c>
      <c r="AY1967" s="9">
        <v>31565</v>
      </c>
    </row>
    <row r="1968" spans="50:51" x14ac:dyDescent="0.35">
      <c r="AX1968" s="9">
        <v>99505317</v>
      </c>
      <c r="AY1968" s="9">
        <v>31650</v>
      </c>
    </row>
    <row r="1969" spans="50:51" x14ac:dyDescent="0.35">
      <c r="AX1969" s="9">
        <v>99505318</v>
      </c>
      <c r="AY1969" s="9">
        <v>32632</v>
      </c>
    </row>
    <row r="1970" spans="50:51" x14ac:dyDescent="0.35">
      <c r="AX1970" s="9">
        <v>99505319</v>
      </c>
      <c r="AY1970" s="9">
        <v>32717</v>
      </c>
    </row>
    <row r="1971" spans="50:51" x14ac:dyDescent="0.35">
      <c r="AX1971" s="9">
        <v>99505325</v>
      </c>
      <c r="AY1971" s="9">
        <v>39166</v>
      </c>
    </row>
    <row r="1972" spans="50:51" x14ac:dyDescent="0.35">
      <c r="AX1972" s="9">
        <v>99505326</v>
      </c>
      <c r="AY1972" s="9">
        <v>39252</v>
      </c>
    </row>
    <row r="1973" spans="50:51" x14ac:dyDescent="0.35">
      <c r="AX1973" s="9">
        <v>99505327</v>
      </c>
      <c r="AY1973" s="9">
        <v>40233</v>
      </c>
    </row>
    <row r="1974" spans="50:51" x14ac:dyDescent="0.35">
      <c r="AX1974" s="9">
        <v>99505328</v>
      </c>
      <c r="AY1974" s="9">
        <v>40319</v>
      </c>
    </row>
    <row r="1975" spans="50:51" x14ac:dyDescent="0.35">
      <c r="AX1975" s="9">
        <v>99505343</v>
      </c>
      <c r="AY1975" s="9">
        <v>46623</v>
      </c>
    </row>
    <row r="1976" spans="50:51" x14ac:dyDescent="0.35">
      <c r="AX1976" s="9">
        <v>99505344</v>
      </c>
      <c r="AY1976" s="9">
        <v>46709</v>
      </c>
    </row>
    <row r="1977" spans="50:51" x14ac:dyDescent="0.35">
      <c r="AX1977" s="9">
        <v>99505346</v>
      </c>
      <c r="AY1977" s="9">
        <v>47690</v>
      </c>
    </row>
    <row r="1978" spans="50:51" x14ac:dyDescent="0.35">
      <c r="AX1978" s="9">
        <v>99505347</v>
      </c>
      <c r="AY1978" s="9">
        <v>47776</v>
      </c>
    </row>
    <row r="1979" spans="50:51" x14ac:dyDescent="0.35">
      <c r="AX1979" s="9">
        <v>99524226</v>
      </c>
      <c r="AY1979" s="9">
        <v>20333</v>
      </c>
    </row>
    <row r="1980" spans="50:51" x14ac:dyDescent="0.35">
      <c r="AX1980" s="9">
        <v>99524227</v>
      </c>
      <c r="AY1980" s="9">
        <v>20416</v>
      </c>
    </row>
    <row r="1981" spans="50:51" x14ac:dyDescent="0.35">
      <c r="AX1981" s="9">
        <v>99524230</v>
      </c>
      <c r="AY1981" s="9">
        <v>21400</v>
      </c>
    </row>
    <row r="1982" spans="50:51" x14ac:dyDescent="0.35">
      <c r="AX1982" s="9">
        <v>99524231</v>
      </c>
      <c r="AY1982" s="9">
        <v>21483</v>
      </c>
    </row>
    <row r="1983" spans="50:51" x14ac:dyDescent="0.35">
      <c r="AX1983" s="9">
        <v>99575954</v>
      </c>
      <c r="AY1983" s="9">
        <v>20333</v>
      </c>
    </row>
    <row r="1984" spans="50:51" x14ac:dyDescent="0.35">
      <c r="AX1984" s="9">
        <v>99575968</v>
      </c>
      <c r="AY1984" s="9">
        <v>20416</v>
      </c>
    </row>
    <row r="1985" spans="50:51" x14ac:dyDescent="0.35">
      <c r="AX1985" s="9">
        <v>99575970</v>
      </c>
      <c r="AY1985" s="9">
        <v>7942</v>
      </c>
    </row>
    <row r="1986" spans="50:51" x14ac:dyDescent="0.35">
      <c r="AX1986" s="9">
        <v>99575971</v>
      </c>
      <c r="AY1986" s="9">
        <v>8549</v>
      </c>
    </row>
    <row r="1987" spans="50:51" x14ac:dyDescent="0.35">
      <c r="AX1987" s="9">
        <v>99575972</v>
      </c>
      <c r="AY1987" s="9">
        <v>12268</v>
      </c>
    </row>
    <row r="1988" spans="50:51" x14ac:dyDescent="0.35">
      <c r="AX1988" s="9">
        <v>99575973</v>
      </c>
      <c r="AY1988" s="9">
        <v>12803</v>
      </c>
    </row>
    <row r="1989" spans="50:51" x14ac:dyDescent="0.35">
      <c r="AX1989" s="9">
        <v>99575974</v>
      </c>
      <c r="AY1989" s="9">
        <v>12803</v>
      </c>
    </row>
    <row r="1990" spans="50:51" x14ac:dyDescent="0.35">
      <c r="AX1990" s="9">
        <v>99575975</v>
      </c>
      <c r="AY1990" s="9">
        <v>17351</v>
      </c>
    </row>
    <row r="1991" spans="50:51" x14ac:dyDescent="0.35">
      <c r="AX1991" s="9">
        <v>99575976</v>
      </c>
      <c r="AY1991" s="9">
        <v>17892</v>
      </c>
    </row>
    <row r="1992" spans="50:51" x14ac:dyDescent="0.35">
      <c r="AX1992" s="9">
        <v>99575977</v>
      </c>
      <c r="AY1992" s="9">
        <v>17892</v>
      </c>
    </row>
    <row r="1993" spans="50:51" x14ac:dyDescent="0.35">
      <c r="AX1993" s="9">
        <v>99575978</v>
      </c>
      <c r="AY1993" s="9">
        <v>19055</v>
      </c>
    </row>
    <row r="1994" spans="50:51" x14ac:dyDescent="0.35">
      <c r="AX1994" s="9">
        <v>99575979</v>
      </c>
      <c r="AY1994" s="9">
        <v>19462</v>
      </c>
    </row>
    <row r="1995" spans="50:51" x14ac:dyDescent="0.35">
      <c r="AX1995" s="9">
        <v>99575981</v>
      </c>
      <c r="AY1995" s="9">
        <v>8025</v>
      </c>
    </row>
    <row r="1996" spans="50:51" x14ac:dyDescent="0.35">
      <c r="AX1996" s="9">
        <v>99575983</v>
      </c>
      <c r="AY1996" s="9">
        <v>8633</v>
      </c>
    </row>
    <row r="1997" spans="50:51" x14ac:dyDescent="0.35">
      <c r="AX1997" s="9">
        <v>99575984</v>
      </c>
      <c r="AY1997" s="9">
        <v>12351</v>
      </c>
    </row>
    <row r="1998" spans="50:51" x14ac:dyDescent="0.35">
      <c r="AX1998" s="9">
        <v>99575985</v>
      </c>
      <c r="AY1998" s="9">
        <v>12887</v>
      </c>
    </row>
    <row r="1999" spans="50:51" x14ac:dyDescent="0.35">
      <c r="AX1999" s="9">
        <v>99575986</v>
      </c>
      <c r="AY1999" s="9">
        <v>12887</v>
      </c>
    </row>
    <row r="2000" spans="50:51" x14ac:dyDescent="0.35">
      <c r="AX2000" s="9">
        <v>99576026</v>
      </c>
      <c r="AY2000" s="9">
        <v>17434</v>
      </c>
    </row>
    <row r="2001" spans="50:51" x14ac:dyDescent="0.35">
      <c r="AX2001" s="9">
        <v>99576028</v>
      </c>
      <c r="AY2001" s="9">
        <v>17975</v>
      </c>
    </row>
    <row r="2002" spans="50:51" x14ac:dyDescent="0.35">
      <c r="AX2002" s="9">
        <v>99576029</v>
      </c>
      <c r="AY2002" s="9">
        <v>17975</v>
      </c>
    </row>
    <row r="2003" spans="50:51" x14ac:dyDescent="0.35">
      <c r="AX2003" s="9">
        <v>99576031</v>
      </c>
      <c r="AY2003" s="9">
        <v>19139</v>
      </c>
    </row>
    <row r="2004" spans="50:51" x14ac:dyDescent="0.35">
      <c r="AX2004" s="9">
        <v>99576032</v>
      </c>
      <c r="AY2004" s="9">
        <v>19546</v>
      </c>
    </row>
    <row r="2005" spans="50:51" x14ac:dyDescent="0.35">
      <c r="AX2005" s="9">
        <v>99576097</v>
      </c>
      <c r="AY2005" s="9">
        <v>10300</v>
      </c>
    </row>
    <row r="2006" spans="50:51" x14ac:dyDescent="0.35">
      <c r="AX2006" s="9">
        <v>99576098</v>
      </c>
      <c r="AY2006" s="9">
        <v>12360</v>
      </c>
    </row>
    <row r="2007" spans="50:51" x14ac:dyDescent="0.35">
      <c r="AX2007" s="9">
        <v>99576100</v>
      </c>
      <c r="AY2007" s="9">
        <v>14771</v>
      </c>
    </row>
    <row r="2008" spans="50:51" x14ac:dyDescent="0.35">
      <c r="AX2008" s="9">
        <v>99576101</v>
      </c>
      <c r="AY2008" s="9">
        <v>16316</v>
      </c>
    </row>
    <row r="2009" spans="50:51" x14ac:dyDescent="0.35">
      <c r="AX2009" s="9">
        <v>99576103</v>
      </c>
      <c r="AY2009" s="9">
        <v>18159</v>
      </c>
    </row>
    <row r="2010" spans="50:51" x14ac:dyDescent="0.35">
      <c r="AX2010" s="9">
        <v>99576105</v>
      </c>
      <c r="AY2010" s="9">
        <v>20060</v>
      </c>
    </row>
    <row r="2011" spans="50:51" x14ac:dyDescent="0.35">
      <c r="AX2011" s="9">
        <v>99576106</v>
      </c>
      <c r="AY2011" s="9">
        <v>21955</v>
      </c>
    </row>
    <row r="2012" spans="50:51" x14ac:dyDescent="0.35">
      <c r="AX2012" s="9">
        <v>99576107</v>
      </c>
      <c r="AY2012" s="9">
        <v>23242</v>
      </c>
    </row>
    <row r="2013" spans="50:51" x14ac:dyDescent="0.35">
      <c r="AX2013" s="9">
        <v>99576108</v>
      </c>
      <c r="AY2013" s="9">
        <v>29005</v>
      </c>
    </row>
    <row r="2014" spans="50:51" x14ac:dyDescent="0.35">
      <c r="AX2014" s="9">
        <v>99576110</v>
      </c>
      <c r="AY2014" s="9">
        <v>29005</v>
      </c>
    </row>
    <row r="2015" spans="50:51" x14ac:dyDescent="0.35">
      <c r="AX2015" s="9">
        <v>99576112</v>
      </c>
      <c r="AY2015" s="9">
        <v>10384</v>
      </c>
    </row>
    <row r="2016" spans="50:51" x14ac:dyDescent="0.35">
      <c r="AX2016" s="9">
        <v>99576113</v>
      </c>
      <c r="AY2016" s="9">
        <v>12444</v>
      </c>
    </row>
    <row r="2017" spans="50:51" x14ac:dyDescent="0.35">
      <c r="AX2017" s="9">
        <v>99576114</v>
      </c>
      <c r="AY2017" s="9">
        <v>14854</v>
      </c>
    </row>
    <row r="2018" spans="50:51" x14ac:dyDescent="0.35">
      <c r="AX2018" s="9">
        <v>99576115</v>
      </c>
      <c r="AY2018" s="9">
        <v>16399</v>
      </c>
    </row>
    <row r="2019" spans="50:51" x14ac:dyDescent="0.35">
      <c r="AX2019" s="9">
        <v>99576116</v>
      </c>
      <c r="AY2019" s="9">
        <v>18243</v>
      </c>
    </row>
    <row r="2020" spans="50:51" x14ac:dyDescent="0.35">
      <c r="AX2020" s="9">
        <v>99576117</v>
      </c>
      <c r="AY2020" s="9">
        <v>20143</v>
      </c>
    </row>
    <row r="2021" spans="50:51" x14ac:dyDescent="0.35">
      <c r="AX2021" s="9">
        <v>99576118</v>
      </c>
      <c r="AY2021" s="9">
        <v>22038</v>
      </c>
    </row>
    <row r="2022" spans="50:51" x14ac:dyDescent="0.35">
      <c r="AX2022" s="9">
        <v>99576119</v>
      </c>
      <c r="AY2022" s="9">
        <v>23326</v>
      </c>
    </row>
    <row r="2023" spans="50:51" x14ac:dyDescent="0.35">
      <c r="AX2023" s="9">
        <v>99576120</v>
      </c>
      <c r="AY2023" s="9">
        <v>29089</v>
      </c>
    </row>
    <row r="2024" spans="50:51" x14ac:dyDescent="0.35">
      <c r="AX2024" s="9">
        <v>99576121</v>
      </c>
      <c r="AY2024" s="9">
        <v>29089</v>
      </c>
    </row>
    <row r="2025" spans="50:51" x14ac:dyDescent="0.35">
      <c r="AX2025" s="9">
        <v>99576133</v>
      </c>
      <c r="AY2025" s="9">
        <v>32873</v>
      </c>
    </row>
    <row r="2026" spans="50:51" x14ac:dyDescent="0.35">
      <c r="AX2026" s="9">
        <v>99576157</v>
      </c>
      <c r="AY2026" s="9">
        <v>32956</v>
      </c>
    </row>
    <row r="2027" spans="50:51" x14ac:dyDescent="0.35">
      <c r="AX2027" s="9">
        <v>99576171</v>
      </c>
      <c r="AY2027" s="9">
        <v>21142</v>
      </c>
    </row>
    <row r="2028" spans="50:51" x14ac:dyDescent="0.35">
      <c r="AX2028" s="9">
        <v>99576172</v>
      </c>
      <c r="AY2028" s="9">
        <v>21226</v>
      </c>
    </row>
    <row r="2029" spans="50:51" x14ac:dyDescent="0.35">
      <c r="AX2029" s="9">
        <v>99576188</v>
      </c>
      <c r="AY2029" s="9">
        <v>33609</v>
      </c>
    </row>
    <row r="2030" spans="50:51" x14ac:dyDescent="0.35">
      <c r="AX2030" s="9">
        <v>99576189</v>
      </c>
      <c r="AY2030" s="9">
        <v>33693</v>
      </c>
    </row>
    <row r="2031" spans="50:51" x14ac:dyDescent="0.35">
      <c r="AX2031" s="9">
        <v>99576402</v>
      </c>
      <c r="AY2031" s="9">
        <v>21142</v>
      </c>
    </row>
    <row r="2032" spans="50:51" x14ac:dyDescent="0.35">
      <c r="AX2032" s="9">
        <v>99576413</v>
      </c>
      <c r="AY2032" s="9">
        <v>21226</v>
      </c>
    </row>
    <row r="2033" spans="50:51" x14ac:dyDescent="0.35">
      <c r="AX2033" s="9">
        <v>99576418</v>
      </c>
      <c r="AY2033" s="9">
        <v>33609</v>
      </c>
    </row>
    <row r="2034" spans="50:51" x14ac:dyDescent="0.35">
      <c r="AX2034" s="9">
        <v>99576419</v>
      </c>
      <c r="AY2034" s="9">
        <v>33693</v>
      </c>
    </row>
    <row r="2035" spans="50:51" x14ac:dyDescent="0.35">
      <c r="AX2035" s="9">
        <v>99915545</v>
      </c>
      <c r="AY2035" s="9">
        <v>1632</v>
      </c>
    </row>
    <row r="2036" spans="50:51" x14ac:dyDescent="0.35">
      <c r="AX2036" s="9">
        <v>99915546</v>
      </c>
      <c r="AY2036" s="9">
        <v>1700</v>
      </c>
    </row>
    <row r="2037" spans="50:51" x14ac:dyDescent="0.35">
      <c r="AX2037" s="9">
        <v>99915547</v>
      </c>
      <c r="AY2037" s="9">
        <v>1764</v>
      </c>
    </row>
    <row r="2038" spans="50:51" x14ac:dyDescent="0.35">
      <c r="AX2038" s="9">
        <v>99915548</v>
      </c>
      <c r="AY2038" s="9">
        <v>1963</v>
      </c>
    </row>
    <row r="2039" spans="50:51" x14ac:dyDescent="0.35">
      <c r="AX2039" s="9">
        <v>99915549</v>
      </c>
      <c r="AY2039" s="9">
        <v>2060</v>
      </c>
    </row>
    <row r="2040" spans="50:51" x14ac:dyDescent="0.35">
      <c r="AX2040" s="9">
        <v>99915551</v>
      </c>
      <c r="AY2040" s="9">
        <v>2139</v>
      </c>
    </row>
    <row r="2041" spans="50:51" x14ac:dyDescent="0.35">
      <c r="AX2041" s="9">
        <v>99915552</v>
      </c>
      <c r="AY2041" s="9">
        <v>2250</v>
      </c>
    </row>
    <row r="2042" spans="50:51" x14ac:dyDescent="0.35">
      <c r="AX2042" s="9">
        <v>99915553</v>
      </c>
      <c r="AY2042" s="9">
        <v>2413</v>
      </c>
    </row>
    <row r="2043" spans="50:51" x14ac:dyDescent="0.35">
      <c r="AX2043" s="9">
        <v>99915554</v>
      </c>
      <c r="AY2043" s="9">
        <v>2686</v>
      </c>
    </row>
    <row r="2044" spans="50:51" x14ac:dyDescent="0.35">
      <c r="AX2044" s="9">
        <v>99915555</v>
      </c>
      <c r="AY2044" s="9">
        <v>2788</v>
      </c>
    </row>
    <row r="2045" spans="50:51" x14ac:dyDescent="0.35">
      <c r="AX2045" s="9">
        <v>99915556</v>
      </c>
      <c r="AY2045" s="9">
        <v>2869</v>
      </c>
    </row>
    <row r="2046" spans="50:51" x14ac:dyDescent="0.35">
      <c r="AX2046" s="9">
        <v>99915557</v>
      </c>
      <c r="AY2046" s="9">
        <v>3070</v>
      </c>
    </row>
    <row r="2047" spans="50:51" x14ac:dyDescent="0.35">
      <c r="AX2047" s="9">
        <v>99915558</v>
      </c>
      <c r="AY2047" s="9">
        <v>3610</v>
      </c>
    </row>
    <row r="2048" spans="50:51" x14ac:dyDescent="0.35">
      <c r="AX2048" s="9">
        <v>99915560</v>
      </c>
      <c r="AY2048" s="9">
        <v>3839</v>
      </c>
    </row>
    <row r="2049" spans="50:51" x14ac:dyDescent="0.35">
      <c r="AX2049" s="9">
        <v>99915561</v>
      </c>
      <c r="AY2049" s="9">
        <v>4059</v>
      </c>
    </row>
    <row r="2050" spans="50:51" x14ac:dyDescent="0.35">
      <c r="AX2050" s="9">
        <v>99915562</v>
      </c>
      <c r="AY2050" s="9">
        <v>4132</v>
      </c>
    </row>
    <row r="2051" spans="50:51" x14ac:dyDescent="0.35">
      <c r="AX2051" s="9">
        <v>99915563</v>
      </c>
      <c r="AY2051" s="9">
        <v>4211</v>
      </c>
    </row>
    <row r="2052" spans="50:51" x14ac:dyDescent="0.35">
      <c r="AX2052" s="9">
        <v>99915564</v>
      </c>
      <c r="AY2052" s="9">
        <v>4493</v>
      </c>
    </row>
    <row r="2053" spans="50:51" x14ac:dyDescent="0.35">
      <c r="AX2053" s="9">
        <v>99915565</v>
      </c>
      <c r="AY2053" s="9">
        <v>4860</v>
      </c>
    </row>
    <row r="2054" spans="50:51" x14ac:dyDescent="0.35">
      <c r="AX2054" s="9">
        <v>99915566</v>
      </c>
      <c r="AY2054" s="9">
        <v>1683</v>
      </c>
    </row>
    <row r="2055" spans="50:51" x14ac:dyDescent="0.35">
      <c r="AX2055" s="9">
        <v>99915567</v>
      </c>
      <c r="AY2055" s="9">
        <v>1751</v>
      </c>
    </row>
    <row r="2056" spans="50:51" x14ac:dyDescent="0.35">
      <c r="AX2056" s="9">
        <v>99915568</v>
      </c>
      <c r="AY2056" s="9">
        <v>1815</v>
      </c>
    </row>
    <row r="2057" spans="50:51" x14ac:dyDescent="0.35">
      <c r="AX2057" s="9">
        <v>99915570</v>
      </c>
      <c r="AY2057" s="9">
        <v>2014</v>
      </c>
    </row>
    <row r="2058" spans="50:51" x14ac:dyDescent="0.35">
      <c r="AX2058" s="9">
        <v>99915571</v>
      </c>
      <c r="AY2058" s="9">
        <v>2111</v>
      </c>
    </row>
    <row r="2059" spans="50:51" x14ac:dyDescent="0.35">
      <c r="AX2059" s="9">
        <v>99915572</v>
      </c>
      <c r="AY2059" s="9">
        <v>2190</v>
      </c>
    </row>
    <row r="2060" spans="50:51" x14ac:dyDescent="0.35">
      <c r="AX2060" s="9">
        <v>99915573</v>
      </c>
      <c r="AY2060" s="9">
        <v>2301</v>
      </c>
    </row>
    <row r="2061" spans="50:51" x14ac:dyDescent="0.35">
      <c r="AX2061" s="9">
        <v>99915574</v>
      </c>
      <c r="AY2061" s="9">
        <v>2464</v>
      </c>
    </row>
    <row r="2062" spans="50:51" x14ac:dyDescent="0.35">
      <c r="AX2062" s="9">
        <v>99915575</v>
      </c>
      <c r="AY2062" s="9">
        <v>2737</v>
      </c>
    </row>
    <row r="2063" spans="50:51" x14ac:dyDescent="0.35">
      <c r="AX2063" s="9">
        <v>99915576</v>
      </c>
      <c r="AY2063" s="9">
        <v>2839</v>
      </c>
    </row>
    <row r="2064" spans="50:51" x14ac:dyDescent="0.35">
      <c r="AX2064" s="9">
        <v>99915577</v>
      </c>
      <c r="AY2064" s="9">
        <v>2920</v>
      </c>
    </row>
    <row r="2065" spans="50:51" x14ac:dyDescent="0.35">
      <c r="AX2065" s="9">
        <v>99915578</v>
      </c>
      <c r="AY2065" s="9">
        <v>3121</v>
      </c>
    </row>
    <row r="2066" spans="50:51" x14ac:dyDescent="0.35">
      <c r="AX2066" s="9">
        <v>99915579</v>
      </c>
      <c r="AY2066" s="9">
        <v>3661</v>
      </c>
    </row>
    <row r="2067" spans="50:51" x14ac:dyDescent="0.35">
      <c r="AX2067" s="9">
        <v>99915580</v>
      </c>
      <c r="AY2067" s="9">
        <v>3890</v>
      </c>
    </row>
    <row r="2068" spans="50:51" x14ac:dyDescent="0.35">
      <c r="AX2068" s="9">
        <v>99915582</v>
      </c>
      <c r="AY2068" s="9">
        <v>4110</v>
      </c>
    </row>
    <row r="2069" spans="50:51" x14ac:dyDescent="0.35">
      <c r="AX2069" s="9">
        <v>99915583</v>
      </c>
      <c r="AY2069" s="9">
        <v>4183</v>
      </c>
    </row>
    <row r="2070" spans="50:51" x14ac:dyDescent="0.35">
      <c r="AX2070" s="9">
        <v>99915584</v>
      </c>
      <c r="AY2070" s="9">
        <v>4262</v>
      </c>
    </row>
    <row r="2071" spans="50:51" x14ac:dyDescent="0.35">
      <c r="AX2071" s="9">
        <v>99915585</v>
      </c>
      <c r="AY2071" s="9">
        <v>4544</v>
      </c>
    </row>
    <row r="2072" spans="50:51" x14ac:dyDescent="0.35">
      <c r="AX2072" s="9">
        <v>99915586</v>
      </c>
      <c r="AY2072" s="9">
        <v>4911</v>
      </c>
    </row>
    <row r="2073" spans="50:51" x14ac:dyDescent="0.35">
      <c r="AX2073" s="9">
        <v>99915587</v>
      </c>
      <c r="AY2073" s="9">
        <v>1632</v>
      </c>
    </row>
    <row r="2074" spans="50:51" x14ac:dyDescent="0.35">
      <c r="AX2074" s="9">
        <v>99915588</v>
      </c>
      <c r="AY2074" s="9">
        <v>1700</v>
      </c>
    </row>
    <row r="2075" spans="50:51" x14ac:dyDescent="0.35">
      <c r="AX2075" s="9">
        <v>99915589</v>
      </c>
      <c r="AY2075" s="9">
        <v>1764</v>
      </c>
    </row>
    <row r="2076" spans="50:51" x14ac:dyDescent="0.35">
      <c r="AX2076" s="9">
        <v>99915590</v>
      </c>
      <c r="AY2076" s="9">
        <v>1963</v>
      </c>
    </row>
    <row r="2077" spans="50:51" x14ac:dyDescent="0.35">
      <c r="AX2077" s="9">
        <v>99915591</v>
      </c>
      <c r="AY2077" s="9">
        <v>2060</v>
      </c>
    </row>
    <row r="2078" spans="50:51" x14ac:dyDescent="0.35">
      <c r="AX2078" s="9">
        <v>99915592</v>
      </c>
      <c r="AY2078" s="9">
        <v>2139</v>
      </c>
    </row>
    <row r="2079" spans="50:51" x14ac:dyDescent="0.35">
      <c r="AX2079" s="9">
        <v>99915593</v>
      </c>
      <c r="AY2079" s="9">
        <v>2250</v>
      </c>
    </row>
    <row r="2080" spans="50:51" x14ac:dyDescent="0.35">
      <c r="AX2080" s="9">
        <v>99915594</v>
      </c>
      <c r="AY2080" s="9">
        <v>2413</v>
      </c>
    </row>
    <row r="2081" spans="50:51" x14ac:dyDescent="0.35">
      <c r="AX2081" s="9">
        <v>99915595</v>
      </c>
      <c r="AY2081" s="9">
        <v>2686</v>
      </c>
    </row>
    <row r="2082" spans="50:51" x14ac:dyDescent="0.35">
      <c r="AX2082" s="9">
        <v>99915596</v>
      </c>
      <c r="AY2082" s="9">
        <v>2788</v>
      </c>
    </row>
    <row r="2083" spans="50:51" x14ac:dyDescent="0.35">
      <c r="AX2083" s="9">
        <v>99915597</v>
      </c>
      <c r="AY2083" s="9">
        <v>2869</v>
      </c>
    </row>
    <row r="2084" spans="50:51" x14ac:dyDescent="0.35">
      <c r="AX2084" s="9">
        <v>99915598</v>
      </c>
      <c r="AY2084" s="9">
        <v>3070</v>
      </c>
    </row>
    <row r="2085" spans="50:51" x14ac:dyDescent="0.35">
      <c r="AX2085" s="9">
        <v>99915599</v>
      </c>
      <c r="AY2085" s="9">
        <v>3610</v>
      </c>
    </row>
    <row r="2086" spans="50:51" x14ac:dyDescent="0.35">
      <c r="AX2086" s="9">
        <v>99915600</v>
      </c>
      <c r="AY2086" s="9">
        <v>3839</v>
      </c>
    </row>
    <row r="2087" spans="50:51" x14ac:dyDescent="0.35">
      <c r="AX2087" s="9">
        <v>99915601</v>
      </c>
      <c r="AY2087" s="9">
        <v>4059</v>
      </c>
    </row>
    <row r="2088" spans="50:51" x14ac:dyDescent="0.35">
      <c r="AX2088" s="9">
        <v>99915602</v>
      </c>
      <c r="AY2088" s="9">
        <v>4132</v>
      </c>
    </row>
    <row r="2089" spans="50:51" x14ac:dyDescent="0.35">
      <c r="AX2089" s="9">
        <v>99915603</v>
      </c>
      <c r="AY2089" s="9">
        <v>4211</v>
      </c>
    </row>
    <row r="2090" spans="50:51" x14ac:dyDescent="0.35">
      <c r="AX2090" s="9">
        <v>99915604</v>
      </c>
      <c r="AY2090" s="9">
        <v>4493</v>
      </c>
    </row>
    <row r="2091" spans="50:51" x14ac:dyDescent="0.35">
      <c r="AX2091" s="9">
        <v>99915605</v>
      </c>
      <c r="AY2091" s="9">
        <v>4860</v>
      </c>
    </row>
    <row r="2092" spans="50:51" x14ac:dyDescent="0.35">
      <c r="AX2092" s="9">
        <v>99915606</v>
      </c>
      <c r="AY2092" s="9">
        <v>1683</v>
      </c>
    </row>
    <row r="2093" spans="50:51" x14ac:dyDescent="0.35">
      <c r="AX2093" s="9">
        <v>99915607</v>
      </c>
      <c r="AY2093" s="9">
        <v>1751</v>
      </c>
    </row>
    <row r="2094" spans="50:51" x14ac:dyDescent="0.35">
      <c r="AX2094" s="9">
        <v>99915608</v>
      </c>
      <c r="AY2094" s="9">
        <v>1815</v>
      </c>
    </row>
    <row r="2095" spans="50:51" x14ac:dyDescent="0.35">
      <c r="AX2095" s="9">
        <v>99915609</v>
      </c>
      <c r="AY2095" s="9">
        <v>2014</v>
      </c>
    </row>
    <row r="2096" spans="50:51" x14ac:dyDescent="0.35">
      <c r="AX2096" s="9">
        <v>99915610</v>
      </c>
      <c r="AY2096" s="9">
        <v>2111</v>
      </c>
    </row>
    <row r="2097" spans="50:51" x14ac:dyDescent="0.35">
      <c r="AX2097" s="9">
        <v>99915611</v>
      </c>
      <c r="AY2097" s="9">
        <v>2190</v>
      </c>
    </row>
    <row r="2098" spans="50:51" x14ac:dyDescent="0.35">
      <c r="AX2098" s="9">
        <v>99915612</v>
      </c>
      <c r="AY2098" s="9">
        <v>2301</v>
      </c>
    </row>
    <row r="2099" spans="50:51" x14ac:dyDescent="0.35">
      <c r="AX2099" s="9">
        <v>99915613</v>
      </c>
      <c r="AY2099" s="9">
        <v>2464</v>
      </c>
    </row>
    <row r="2100" spans="50:51" x14ac:dyDescent="0.35">
      <c r="AX2100" s="9">
        <v>99915614</v>
      </c>
      <c r="AY2100" s="9">
        <v>2737</v>
      </c>
    </row>
    <row r="2101" spans="50:51" x14ac:dyDescent="0.35">
      <c r="AX2101" s="9">
        <v>99915615</v>
      </c>
      <c r="AY2101" s="9">
        <v>2839</v>
      </c>
    </row>
    <row r="2102" spans="50:51" x14ac:dyDescent="0.35">
      <c r="AX2102" s="9">
        <v>99915616</v>
      </c>
      <c r="AY2102" s="9">
        <v>2920</v>
      </c>
    </row>
    <row r="2103" spans="50:51" x14ac:dyDescent="0.35">
      <c r="AX2103" s="9">
        <v>99915617</v>
      </c>
      <c r="AY2103" s="9">
        <v>3121</v>
      </c>
    </row>
    <row r="2104" spans="50:51" x14ac:dyDescent="0.35">
      <c r="AX2104" s="9">
        <v>99915618</v>
      </c>
      <c r="AY2104" s="9">
        <v>3661</v>
      </c>
    </row>
    <row r="2105" spans="50:51" x14ac:dyDescent="0.35">
      <c r="AX2105" s="9">
        <v>99915619</v>
      </c>
      <c r="AY2105" s="9">
        <v>3890</v>
      </c>
    </row>
    <row r="2106" spans="50:51" x14ac:dyDescent="0.35">
      <c r="AX2106" s="9">
        <v>99915620</v>
      </c>
      <c r="AY2106" s="9">
        <v>4110</v>
      </c>
    </row>
    <row r="2107" spans="50:51" x14ac:dyDescent="0.35">
      <c r="AX2107" s="9">
        <v>99915621</v>
      </c>
      <c r="AY2107" s="9">
        <v>4183</v>
      </c>
    </row>
    <row r="2108" spans="50:51" x14ac:dyDescent="0.35">
      <c r="AX2108" s="9">
        <v>99915622</v>
      </c>
      <c r="AY2108" s="9">
        <v>4262</v>
      </c>
    </row>
    <row r="2109" spans="50:51" x14ac:dyDescent="0.35">
      <c r="AX2109" s="9">
        <v>99915623</v>
      </c>
      <c r="AY2109" s="9">
        <v>4544</v>
      </c>
    </row>
    <row r="2110" spans="50:51" x14ac:dyDescent="0.35">
      <c r="AX2110" s="9">
        <v>99915624</v>
      </c>
      <c r="AY2110" s="9">
        <v>4911</v>
      </c>
    </row>
    <row r="2111" spans="50:51" x14ac:dyDescent="0.35">
      <c r="AX2111" s="9">
        <v>99915625</v>
      </c>
      <c r="AY2111" s="9">
        <v>1655</v>
      </c>
    </row>
    <row r="2112" spans="50:51" x14ac:dyDescent="0.35">
      <c r="AX2112" s="9">
        <v>99915626</v>
      </c>
      <c r="AY2112" s="9">
        <v>1723</v>
      </c>
    </row>
    <row r="2113" spans="50:51" x14ac:dyDescent="0.35">
      <c r="AX2113" s="9">
        <v>99915627</v>
      </c>
      <c r="AY2113" s="9">
        <v>1787</v>
      </c>
    </row>
    <row r="2114" spans="50:51" x14ac:dyDescent="0.35">
      <c r="AX2114" s="9">
        <v>99915628</v>
      </c>
      <c r="AY2114" s="9">
        <v>1986</v>
      </c>
    </row>
    <row r="2115" spans="50:51" x14ac:dyDescent="0.35">
      <c r="AX2115" s="9">
        <v>99915629</v>
      </c>
      <c r="AY2115" s="9">
        <v>2086</v>
      </c>
    </row>
    <row r="2116" spans="50:51" x14ac:dyDescent="0.35">
      <c r="AX2116" s="9">
        <v>99915630</v>
      </c>
      <c r="AY2116" s="9">
        <v>2165</v>
      </c>
    </row>
    <row r="2117" spans="50:51" x14ac:dyDescent="0.35">
      <c r="AX2117" s="9">
        <v>99915631</v>
      </c>
      <c r="AY2117" s="9">
        <v>2276</v>
      </c>
    </row>
    <row r="2118" spans="50:51" x14ac:dyDescent="0.35">
      <c r="AX2118" s="9">
        <v>99915632</v>
      </c>
      <c r="AY2118" s="9">
        <v>2399</v>
      </c>
    </row>
    <row r="2119" spans="50:51" x14ac:dyDescent="0.35">
      <c r="AX2119" s="9">
        <v>99915633</v>
      </c>
      <c r="AY2119" s="9">
        <v>2672</v>
      </c>
    </row>
    <row r="2120" spans="50:51" x14ac:dyDescent="0.35">
      <c r="AX2120" s="9">
        <v>99915634</v>
      </c>
      <c r="AY2120" s="9">
        <v>2774</v>
      </c>
    </row>
    <row r="2121" spans="50:51" x14ac:dyDescent="0.35">
      <c r="AX2121" s="9">
        <v>99915635</v>
      </c>
      <c r="AY2121" s="9">
        <v>2855</v>
      </c>
    </row>
    <row r="2122" spans="50:51" x14ac:dyDescent="0.35">
      <c r="AX2122" s="9">
        <v>99915636</v>
      </c>
      <c r="AY2122" s="9">
        <v>2987</v>
      </c>
    </row>
    <row r="2123" spans="50:51" x14ac:dyDescent="0.35">
      <c r="AX2123" s="9">
        <v>99915637</v>
      </c>
      <c r="AY2123" s="9">
        <v>3527</v>
      </c>
    </row>
    <row r="2124" spans="50:51" x14ac:dyDescent="0.35">
      <c r="AX2124" s="9">
        <v>99915638</v>
      </c>
      <c r="AY2124" s="9">
        <v>3684</v>
      </c>
    </row>
    <row r="2125" spans="50:51" x14ac:dyDescent="0.35">
      <c r="AX2125" s="9">
        <v>99915639</v>
      </c>
      <c r="AY2125" s="9">
        <v>3904</v>
      </c>
    </row>
    <row r="2126" spans="50:51" x14ac:dyDescent="0.35">
      <c r="AX2126" s="9">
        <v>99915640</v>
      </c>
      <c r="AY2126" s="9">
        <v>3977</v>
      </c>
    </row>
    <row r="2127" spans="50:51" x14ac:dyDescent="0.35">
      <c r="AX2127" s="9">
        <v>99915641</v>
      </c>
      <c r="AY2127" s="9">
        <v>4056</v>
      </c>
    </row>
    <row r="2128" spans="50:51" x14ac:dyDescent="0.35">
      <c r="AX2128" s="9">
        <v>99915642</v>
      </c>
      <c r="AY2128" s="9">
        <v>4327</v>
      </c>
    </row>
    <row r="2129" spans="50:51" x14ac:dyDescent="0.35">
      <c r="AX2129" s="9">
        <v>99915643</v>
      </c>
      <c r="AY2129" s="9">
        <v>4694</v>
      </c>
    </row>
    <row r="2130" spans="50:51" x14ac:dyDescent="0.35">
      <c r="AX2130" s="9">
        <v>99915645</v>
      </c>
      <c r="AY2130" s="9">
        <v>1706</v>
      </c>
    </row>
    <row r="2131" spans="50:51" x14ac:dyDescent="0.35">
      <c r="AX2131" s="9">
        <v>99915646</v>
      </c>
      <c r="AY2131" s="9">
        <v>1774</v>
      </c>
    </row>
    <row r="2132" spans="50:51" x14ac:dyDescent="0.35">
      <c r="AX2132" s="9">
        <v>99915647</v>
      </c>
      <c r="AY2132" s="9">
        <v>1838</v>
      </c>
    </row>
    <row r="2133" spans="50:51" x14ac:dyDescent="0.35">
      <c r="AX2133" s="9">
        <v>99915648</v>
      </c>
      <c r="AY2133" s="9">
        <v>2037</v>
      </c>
    </row>
    <row r="2134" spans="50:51" x14ac:dyDescent="0.35">
      <c r="AX2134" s="9">
        <v>99915649</v>
      </c>
      <c r="AY2134" s="9">
        <v>2137</v>
      </c>
    </row>
    <row r="2135" spans="50:51" x14ac:dyDescent="0.35">
      <c r="AX2135" s="9">
        <v>99915650</v>
      </c>
      <c r="AY2135" s="9">
        <v>2216</v>
      </c>
    </row>
    <row r="2136" spans="50:51" x14ac:dyDescent="0.35">
      <c r="AX2136" s="9">
        <v>99915651</v>
      </c>
      <c r="AY2136" s="9">
        <v>2327</v>
      </c>
    </row>
    <row r="2137" spans="50:51" x14ac:dyDescent="0.35">
      <c r="AX2137" s="9">
        <v>99915652</v>
      </c>
      <c r="AY2137" s="9">
        <v>2450</v>
      </c>
    </row>
    <row r="2138" spans="50:51" x14ac:dyDescent="0.35">
      <c r="AX2138" s="9">
        <v>99915653</v>
      </c>
      <c r="AY2138" s="9">
        <v>2723</v>
      </c>
    </row>
    <row r="2139" spans="50:51" x14ac:dyDescent="0.35">
      <c r="AX2139" s="9">
        <v>99915654</v>
      </c>
      <c r="AY2139" s="9">
        <v>2825</v>
      </c>
    </row>
    <row r="2140" spans="50:51" x14ac:dyDescent="0.35">
      <c r="AX2140" s="9">
        <v>99915655</v>
      </c>
      <c r="AY2140" s="9">
        <v>2906</v>
      </c>
    </row>
    <row r="2141" spans="50:51" x14ac:dyDescent="0.35">
      <c r="AX2141" s="9">
        <v>99915656</v>
      </c>
      <c r="AY2141" s="9">
        <v>3038</v>
      </c>
    </row>
    <row r="2142" spans="50:51" x14ac:dyDescent="0.35">
      <c r="AX2142" s="9">
        <v>99915657</v>
      </c>
      <c r="AY2142" s="9">
        <v>3578</v>
      </c>
    </row>
    <row r="2143" spans="50:51" x14ac:dyDescent="0.35">
      <c r="AX2143" s="9">
        <v>99915658</v>
      </c>
      <c r="AY2143" s="9">
        <v>3735</v>
      </c>
    </row>
    <row r="2144" spans="50:51" x14ac:dyDescent="0.35">
      <c r="AX2144" s="9">
        <v>99915659</v>
      </c>
      <c r="AY2144" s="9">
        <v>3955</v>
      </c>
    </row>
    <row r="2145" spans="50:51" x14ac:dyDescent="0.35">
      <c r="AX2145" s="9">
        <v>99915660</v>
      </c>
      <c r="AY2145" s="9">
        <v>4028</v>
      </c>
    </row>
    <row r="2146" spans="50:51" x14ac:dyDescent="0.35">
      <c r="AX2146" s="9">
        <v>99915661</v>
      </c>
      <c r="AY2146" s="9">
        <v>4107</v>
      </c>
    </row>
    <row r="2147" spans="50:51" x14ac:dyDescent="0.35">
      <c r="AX2147" s="9">
        <v>99915662</v>
      </c>
      <c r="AY2147" s="9">
        <v>4378</v>
      </c>
    </row>
    <row r="2148" spans="50:51" x14ac:dyDescent="0.35">
      <c r="AX2148" s="9">
        <v>99915664</v>
      </c>
      <c r="AY2148" s="9">
        <v>4745</v>
      </c>
    </row>
    <row r="2149" spans="50:51" x14ac:dyDescent="0.35">
      <c r="AX2149" s="9">
        <v>99915665</v>
      </c>
      <c r="AY2149" s="9">
        <v>1655</v>
      </c>
    </row>
    <row r="2150" spans="50:51" x14ac:dyDescent="0.35">
      <c r="AX2150" s="9">
        <v>99915666</v>
      </c>
      <c r="AY2150" s="9">
        <v>1723</v>
      </c>
    </row>
    <row r="2151" spans="50:51" x14ac:dyDescent="0.35">
      <c r="AX2151" s="9">
        <v>99915667</v>
      </c>
      <c r="AY2151" s="9">
        <v>1787</v>
      </c>
    </row>
    <row r="2152" spans="50:51" x14ac:dyDescent="0.35">
      <c r="AX2152" s="9">
        <v>99915668</v>
      </c>
      <c r="AY2152" s="9">
        <v>1986</v>
      </c>
    </row>
    <row r="2153" spans="50:51" x14ac:dyDescent="0.35">
      <c r="AX2153" s="9">
        <v>99915669</v>
      </c>
      <c r="AY2153" s="9">
        <v>2086</v>
      </c>
    </row>
    <row r="2154" spans="50:51" x14ac:dyDescent="0.35">
      <c r="AX2154" s="9">
        <v>99915670</v>
      </c>
      <c r="AY2154" s="9">
        <v>2165</v>
      </c>
    </row>
    <row r="2155" spans="50:51" x14ac:dyDescent="0.35">
      <c r="AX2155" s="9">
        <v>99915671</v>
      </c>
      <c r="AY2155" s="9">
        <v>2276</v>
      </c>
    </row>
    <row r="2156" spans="50:51" x14ac:dyDescent="0.35">
      <c r="AX2156" s="9">
        <v>99915672</v>
      </c>
      <c r="AY2156" s="9">
        <v>2399</v>
      </c>
    </row>
    <row r="2157" spans="50:51" x14ac:dyDescent="0.35">
      <c r="AX2157" s="9">
        <v>99915673</v>
      </c>
      <c r="AY2157" s="9">
        <v>2672</v>
      </c>
    </row>
    <row r="2158" spans="50:51" x14ac:dyDescent="0.35">
      <c r="AX2158" s="9">
        <v>99915674</v>
      </c>
      <c r="AY2158" s="9">
        <v>2774</v>
      </c>
    </row>
    <row r="2159" spans="50:51" x14ac:dyDescent="0.35">
      <c r="AX2159" s="9">
        <v>99915675</v>
      </c>
      <c r="AY2159" s="9">
        <v>2855</v>
      </c>
    </row>
    <row r="2160" spans="50:51" x14ac:dyDescent="0.35">
      <c r="AX2160" s="9">
        <v>99915676</v>
      </c>
      <c r="AY2160" s="9">
        <v>2987</v>
      </c>
    </row>
    <row r="2161" spans="50:51" x14ac:dyDescent="0.35">
      <c r="AX2161" s="9">
        <v>99915677</v>
      </c>
      <c r="AY2161" s="9">
        <v>3527</v>
      </c>
    </row>
    <row r="2162" spans="50:51" x14ac:dyDescent="0.35">
      <c r="AX2162" s="9">
        <v>99915678</v>
      </c>
      <c r="AY2162" s="9">
        <v>3684</v>
      </c>
    </row>
    <row r="2163" spans="50:51" x14ac:dyDescent="0.35">
      <c r="AX2163" s="9">
        <v>99915679</v>
      </c>
      <c r="AY2163" s="9">
        <v>3904</v>
      </c>
    </row>
    <row r="2164" spans="50:51" x14ac:dyDescent="0.35">
      <c r="AX2164" s="9">
        <v>99915680</v>
      </c>
      <c r="AY2164" s="9">
        <v>3977</v>
      </c>
    </row>
    <row r="2165" spans="50:51" x14ac:dyDescent="0.35">
      <c r="AX2165" s="9">
        <v>99915681</v>
      </c>
      <c r="AY2165" s="9">
        <v>4056</v>
      </c>
    </row>
    <row r="2166" spans="50:51" x14ac:dyDescent="0.35">
      <c r="AX2166" s="9">
        <v>99915682</v>
      </c>
      <c r="AY2166" s="9">
        <v>4327</v>
      </c>
    </row>
    <row r="2167" spans="50:51" x14ac:dyDescent="0.35">
      <c r="AX2167" s="9">
        <v>99915683</v>
      </c>
      <c r="AY2167" s="9">
        <v>4694</v>
      </c>
    </row>
    <row r="2168" spans="50:51" x14ac:dyDescent="0.35">
      <c r="AX2168" s="9">
        <v>99915685</v>
      </c>
      <c r="AY2168" s="9">
        <v>1706</v>
      </c>
    </row>
    <row r="2169" spans="50:51" x14ac:dyDescent="0.35">
      <c r="AX2169" s="9">
        <v>99915686</v>
      </c>
      <c r="AY2169" s="9">
        <v>1774</v>
      </c>
    </row>
    <row r="2170" spans="50:51" x14ac:dyDescent="0.35">
      <c r="AX2170" s="9">
        <v>99915687</v>
      </c>
      <c r="AY2170" s="9">
        <v>1838</v>
      </c>
    </row>
    <row r="2171" spans="50:51" x14ac:dyDescent="0.35">
      <c r="AX2171" s="9">
        <v>99915688</v>
      </c>
      <c r="AY2171" s="9">
        <v>2037</v>
      </c>
    </row>
    <row r="2172" spans="50:51" x14ac:dyDescent="0.35">
      <c r="AX2172" s="9">
        <v>99915689</v>
      </c>
      <c r="AY2172" s="9">
        <v>2137</v>
      </c>
    </row>
    <row r="2173" spans="50:51" x14ac:dyDescent="0.35">
      <c r="AX2173" s="9">
        <v>99915690</v>
      </c>
      <c r="AY2173" s="9">
        <v>2216</v>
      </c>
    </row>
    <row r="2174" spans="50:51" x14ac:dyDescent="0.35">
      <c r="AX2174" s="9">
        <v>99915691</v>
      </c>
      <c r="AY2174" s="9">
        <v>2327</v>
      </c>
    </row>
    <row r="2175" spans="50:51" x14ac:dyDescent="0.35">
      <c r="AX2175" s="9">
        <v>99915692</v>
      </c>
      <c r="AY2175" s="9">
        <v>2450</v>
      </c>
    </row>
    <row r="2176" spans="50:51" x14ac:dyDescent="0.35">
      <c r="AX2176" s="9">
        <v>99915693</v>
      </c>
      <c r="AY2176" s="9">
        <v>2723</v>
      </c>
    </row>
    <row r="2177" spans="50:51" x14ac:dyDescent="0.35">
      <c r="AX2177" s="9">
        <v>99915694</v>
      </c>
      <c r="AY2177" s="9">
        <v>2825</v>
      </c>
    </row>
    <row r="2178" spans="50:51" x14ac:dyDescent="0.35">
      <c r="AX2178" s="9">
        <v>99915695</v>
      </c>
      <c r="AY2178" s="9">
        <v>2906</v>
      </c>
    </row>
    <row r="2179" spans="50:51" x14ac:dyDescent="0.35">
      <c r="AX2179" s="9">
        <v>99915696</v>
      </c>
      <c r="AY2179" s="9">
        <v>3038</v>
      </c>
    </row>
    <row r="2180" spans="50:51" x14ac:dyDescent="0.35">
      <c r="AX2180" s="9">
        <v>99915698</v>
      </c>
      <c r="AY2180" s="9">
        <v>3578</v>
      </c>
    </row>
    <row r="2181" spans="50:51" x14ac:dyDescent="0.35">
      <c r="AX2181" s="9">
        <v>99915699</v>
      </c>
      <c r="AY2181" s="9">
        <v>3735</v>
      </c>
    </row>
    <row r="2182" spans="50:51" x14ac:dyDescent="0.35">
      <c r="AX2182" s="9">
        <v>99915700</v>
      </c>
      <c r="AY2182" s="9">
        <v>3955</v>
      </c>
    </row>
    <row r="2183" spans="50:51" x14ac:dyDescent="0.35">
      <c r="AX2183" s="9">
        <v>99915701</v>
      </c>
      <c r="AY2183" s="9">
        <v>4028</v>
      </c>
    </row>
    <row r="2184" spans="50:51" x14ac:dyDescent="0.35">
      <c r="AX2184" s="9">
        <v>99915702</v>
      </c>
      <c r="AY2184" s="9">
        <v>4107</v>
      </c>
    </row>
    <row r="2185" spans="50:51" x14ac:dyDescent="0.35">
      <c r="AX2185" s="9">
        <v>99915703</v>
      </c>
      <c r="AY2185" s="9">
        <v>4378</v>
      </c>
    </row>
    <row r="2186" spans="50:51" x14ac:dyDescent="0.35">
      <c r="AX2186" s="9">
        <v>99915704</v>
      </c>
      <c r="AY2186" s="9">
        <v>4745</v>
      </c>
    </row>
    <row r="2187" spans="50:51" x14ac:dyDescent="0.35">
      <c r="AX2187" s="9">
        <v>99916075</v>
      </c>
      <c r="AY2187" s="9">
        <v>1632</v>
      </c>
    </row>
    <row r="2188" spans="50:51" x14ac:dyDescent="0.35">
      <c r="AX2188" s="9">
        <v>99916076</v>
      </c>
      <c r="AY2188" s="9">
        <v>1700</v>
      </c>
    </row>
    <row r="2189" spans="50:51" x14ac:dyDescent="0.35">
      <c r="AX2189" s="9">
        <v>99916077</v>
      </c>
      <c r="AY2189" s="9">
        <v>1794</v>
      </c>
    </row>
    <row r="2190" spans="50:51" x14ac:dyDescent="0.35">
      <c r="AX2190" s="9">
        <v>99916078</v>
      </c>
      <c r="AY2190" s="9">
        <v>1993</v>
      </c>
    </row>
    <row r="2191" spans="50:51" x14ac:dyDescent="0.35">
      <c r="AX2191" s="9">
        <v>99916079</v>
      </c>
      <c r="AY2191" s="9">
        <v>2144</v>
      </c>
    </row>
    <row r="2192" spans="50:51" x14ac:dyDescent="0.35">
      <c r="AX2192" s="9">
        <v>99916080</v>
      </c>
      <c r="AY2192" s="9">
        <v>2223</v>
      </c>
    </row>
    <row r="2193" spans="50:51" x14ac:dyDescent="0.35">
      <c r="AX2193" s="9">
        <v>99916081</v>
      </c>
      <c r="AY2193" s="9">
        <v>2451</v>
      </c>
    </row>
    <row r="2194" spans="50:51" x14ac:dyDescent="0.35">
      <c r="AX2194" s="9">
        <v>99916082</v>
      </c>
      <c r="AY2194" s="9">
        <v>2530</v>
      </c>
    </row>
    <row r="2195" spans="50:51" x14ac:dyDescent="0.35">
      <c r="AX2195" s="9">
        <v>99916083</v>
      </c>
      <c r="AY2195" s="9">
        <v>2975</v>
      </c>
    </row>
    <row r="2196" spans="50:51" x14ac:dyDescent="0.35">
      <c r="AX2196" s="9">
        <v>99916084</v>
      </c>
      <c r="AY2196" s="9">
        <v>3077</v>
      </c>
    </row>
    <row r="2197" spans="50:51" x14ac:dyDescent="0.35">
      <c r="AX2197" s="9">
        <v>99916085</v>
      </c>
      <c r="AY2197" s="9">
        <v>3158</v>
      </c>
    </row>
    <row r="2198" spans="50:51" x14ac:dyDescent="0.35">
      <c r="AX2198" s="9">
        <v>99916086</v>
      </c>
      <c r="AY2198" s="9">
        <v>3242</v>
      </c>
    </row>
    <row r="2199" spans="50:51" x14ac:dyDescent="0.35">
      <c r="AX2199" s="9">
        <v>99916087</v>
      </c>
      <c r="AY2199" s="9">
        <v>3901</v>
      </c>
    </row>
    <row r="2200" spans="50:51" x14ac:dyDescent="0.35">
      <c r="AX2200" s="9">
        <v>99916088</v>
      </c>
      <c r="AY2200" s="9">
        <v>3958</v>
      </c>
    </row>
    <row r="2201" spans="50:51" x14ac:dyDescent="0.35">
      <c r="AX2201" s="9">
        <v>99916089</v>
      </c>
      <c r="AY2201" s="9">
        <v>4469</v>
      </c>
    </row>
    <row r="2202" spans="50:51" x14ac:dyDescent="0.35">
      <c r="AX2202" s="9">
        <v>99916090</v>
      </c>
      <c r="AY2202" s="9">
        <v>4542</v>
      </c>
    </row>
    <row r="2203" spans="50:51" x14ac:dyDescent="0.35">
      <c r="AX2203" s="9">
        <v>99916091</v>
      </c>
      <c r="AY2203" s="9">
        <v>4621</v>
      </c>
    </row>
    <row r="2204" spans="50:51" x14ac:dyDescent="0.35">
      <c r="AX2204" s="9">
        <v>99916092</v>
      </c>
      <c r="AY2204" s="9">
        <v>4784</v>
      </c>
    </row>
    <row r="2205" spans="50:51" x14ac:dyDescent="0.35">
      <c r="AX2205" s="9">
        <v>99916093</v>
      </c>
      <c r="AY2205" s="9">
        <v>5151</v>
      </c>
    </row>
    <row r="2206" spans="50:51" x14ac:dyDescent="0.35">
      <c r="AX2206" s="9">
        <v>99916094</v>
      </c>
      <c r="AY2206" s="9">
        <v>1683</v>
      </c>
    </row>
    <row r="2207" spans="50:51" x14ac:dyDescent="0.35">
      <c r="AX2207" s="9">
        <v>99916095</v>
      </c>
      <c r="AY2207" s="9">
        <v>1751</v>
      </c>
    </row>
    <row r="2208" spans="50:51" x14ac:dyDescent="0.35">
      <c r="AX2208" s="9">
        <v>99916096</v>
      </c>
      <c r="AY2208" s="9">
        <v>1845</v>
      </c>
    </row>
    <row r="2209" spans="50:51" x14ac:dyDescent="0.35">
      <c r="AX2209" s="9">
        <v>99916097</v>
      </c>
      <c r="AY2209" s="9">
        <v>2044</v>
      </c>
    </row>
    <row r="2210" spans="50:51" x14ac:dyDescent="0.35">
      <c r="AX2210" s="9">
        <v>99916098</v>
      </c>
      <c r="AY2210" s="9">
        <v>2195</v>
      </c>
    </row>
    <row r="2211" spans="50:51" x14ac:dyDescent="0.35">
      <c r="AX2211" s="9">
        <v>99916099</v>
      </c>
      <c r="AY2211" s="9">
        <v>2274</v>
      </c>
    </row>
    <row r="2212" spans="50:51" x14ac:dyDescent="0.35">
      <c r="AX2212" s="9">
        <v>99916100</v>
      </c>
      <c r="AY2212" s="9">
        <v>2502</v>
      </c>
    </row>
    <row r="2213" spans="50:51" x14ac:dyDescent="0.35">
      <c r="AX2213" s="9">
        <v>99916101</v>
      </c>
      <c r="AY2213" s="9">
        <v>2581</v>
      </c>
    </row>
    <row r="2214" spans="50:51" x14ac:dyDescent="0.35">
      <c r="AX2214" s="9">
        <v>99916102</v>
      </c>
      <c r="AY2214" s="9">
        <v>3026</v>
      </c>
    </row>
    <row r="2215" spans="50:51" x14ac:dyDescent="0.35">
      <c r="AX2215" s="9">
        <v>99916103</v>
      </c>
      <c r="AY2215" s="9">
        <v>3128</v>
      </c>
    </row>
    <row r="2216" spans="50:51" x14ac:dyDescent="0.35">
      <c r="AX2216" s="9">
        <v>99916104</v>
      </c>
      <c r="AY2216" s="9">
        <v>3209</v>
      </c>
    </row>
    <row r="2217" spans="50:51" x14ac:dyDescent="0.35">
      <c r="AX2217" s="9">
        <v>99916105</v>
      </c>
      <c r="AY2217" s="9">
        <v>3293</v>
      </c>
    </row>
    <row r="2218" spans="50:51" x14ac:dyDescent="0.35">
      <c r="AX2218" s="9">
        <v>99916106</v>
      </c>
      <c r="AY2218" s="9">
        <v>3952</v>
      </c>
    </row>
    <row r="2219" spans="50:51" x14ac:dyDescent="0.35">
      <c r="AX2219" s="9">
        <v>99916107</v>
      </c>
      <c r="AY2219" s="9">
        <v>4009</v>
      </c>
    </row>
    <row r="2220" spans="50:51" x14ac:dyDescent="0.35">
      <c r="AX2220" s="9">
        <v>99916108</v>
      </c>
      <c r="AY2220" s="9">
        <v>4520</v>
      </c>
    </row>
    <row r="2221" spans="50:51" x14ac:dyDescent="0.35">
      <c r="AX2221" s="9">
        <v>99916109</v>
      </c>
      <c r="AY2221" s="9">
        <v>4593</v>
      </c>
    </row>
    <row r="2222" spans="50:51" x14ac:dyDescent="0.35">
      <c r="AX2222" s="9">
        <v>99916110</v>
      </c>
      <c r="AY2222" s="9">
        <v>4672</v>
      </c>
    </row>
    <row r="2223" spans="50:51" x14ac:dyDescent="0.35">
      <c r="AX2223" s="9">
        <v>99916111</v>
      </c>
      <c r="AY2223" s="9">
        <v>4835</v>
      </c>
    </row>
    <row r="2224" spans="50:51" x14ac:dyDescent="0.35">
      <c r="AX2224" s="9">
        <v>99916112</v>
      </c>
      <c r="AY2224" s="9">
        <v>5202</v>
      </c>
    </row>
    <row r="2225" spans="50:51" x14ac:dyDescent="0.35">
      <c r="AX2225" s="9">
        <v>99916113</v>
      </c>
      <c r="AY2225" s="9">
        <v>1632</v>
      </c>
    </row>
    <row r="2226" spans="50:51" x14ac:dyDescent="0.35">
      <c r="AX2226" s="9">
        <v>99916114</v>
      </c>
      <c r="AY2226" s="9">
        <v>1700</v>
      </c>
    </row>
    <row r="2227" spans="50:51" x14ac:dyDescent="0.35">
      <c r="AX2227" s="9">
        <v>99916115</v>
      </c>
      <c r="AY2227" s="9">
        <v>1794</v>
      </c>
    </row>
    <row r="2228" spans="50:51" x14ac:dyDescent="0.35">
      <c r="AX2228" s="9">
        <v>99916116</v>
      </c>
      <c r="AY2228" s="9">
        <v>1993</v>
      </c>
    </row>
    <row r="2229" spans="50:51" x14ac:dyDescent="0.35">
      <c r="AX2229" s="9">
        <v>99916117</v>
      </c>
      <c r="AY2229" s="9">
        <v>2144</v>
      </c>
    </row>
    <row r="2230" spans="50:51" x14ac:dyDescent="0.35">
      <c r="AX2230" s="9">
        <v>99916118</v>
      </c>
      <c r="AY2230" s="9">
        <v>2223</v>
      </c>
    </row>
    <row r="2231" spans="50:51" x14ac:dyDescent="0.35">
      <c r="AX2231" s="9">
        <v>99916119</v>
      </c>
      <c r="AY2231" s="9">
        <v>2451</v>
      </c>
    </row>
    <row r="2232" spans="50:51" x14ac:dyDescent="0.35">
      <c r="AX2232" s="9">
        <v>99916120</v>
      </c>
      <c r="AY2232" s="9">
        <v>2530</v>
      </c>
    </row>
    <row r="2233" spans="50:51" x14ac:dyDescent="0.35">
      <c r="AX2233" s="9">
        <v>99916121</v>
      </c>
      <c r="AY2233" s="9">
        <v>2975</v>
      </c>
    </row>
    <row r="2234" spans="50:51" x14ac:dyDescent="0.35">
      <c r="AX2234" s="9">
        <v>99916122</v>
      </c>
      <c r="AY2234" s="9">
        <v>3077</v>
      </c>
    </row>
    <row r="2235" spans="50:51" x14ac:dyDescent="0.35">
      <c r="AX2235" s="9">
        <v>99916123</v>
      </c>
      <c r="AY2235" s="9">
        <v>3158</v>
      </c>
    </row>
    <row r="2236" spans="50:51" x14ac:dyDescent="0.35">
      <c r="AX2236" s="9">
        <v>99916124</v>
      </c>
      <c r="AY2236" s="9">
        <v>3242</v>
      </c>
    </row>
    <row r="2237" spans="50:51" x14ac:dyDescent="0.35">
      <c r="AX2237" s="9">
        <v>99916125</v>
      </c>
      <c r="AY2237" s="9">
        <v>3901</v>
      </c>
    </row>
    <row r="2238" spans="50:51" x14ac:dyDescent="0.35">
      <c r="AX2238" s="9">
        <v>99916126</v>
      </c>
      <c r="AY2238" s="9">
        <v>3958</v>
      </c>
    </row>
    <row r="2239" spans="50:51" x14ac:dyDescent="0.35">
      <c r="AX2239" s="9">
        <v>99916127</v>
      </c>
      <c r="AY2239" s="9">
        <v>4469</v>
      </c>
    </row>
    <row r="2240" spans="50:51" x14ac:dyDescent="0.35">
      <c r="AX2240" s="9">
        <v>99916128</v>
      </c>
      <c r="AY2240" s="9">
        <v>4542</v>
      </c>
    </row>
    <row r="2241" spans="50:51" x14ac:dyDescent="0.35">
      <c r="AX2241" s="9">
        <v>99916129</v>
      </c>
      <c r="AY2241" s="9">
        <v>4621</v>
      </c>
    </row>
    <row r="2242" spans="50:51" x14ac:dyDescent="0.35">
      <c r="AX2242" s="9">
        <v>99916130</v>
      </c>
      <c r="AY2242" s="9">
        <v>4784</v>
      </c>
    </row>
    <row r="2243" spans="50:51" x14ac:dyDescent="0.35">
      <c r="AX2243" s="9">
        <v>99916132</v>
      </c>
      <c r="AY2243" s="9">
        <v>5151</v>
      </c>
    </row>
    <row r="2244" spans="50:51" x14ac:dyDescent="0.35">
      <c r="AX2244" s="9">
        <v>99916133</v>
      </c>
      <c r="AY2244" s="9">
        <v>1683</v>
      </c>
    </row>
    <row r="2245" spans="50:51" x14ac:dyDescent="0.35">
      <c r="AX2245" s="9">
        <v>99916134</v>
      </c>
      <c r="AY2245" s="9">
        <v>1751</v>
      </c>
    </row>
    <row r="2246" spans="50:51" x14ac:dyDescent="0.35">
      <c r="AX2246" s="9">
        <v>99916135</v>
      </c>
      <c r="AY2246" s="9">
        <v>1845</v>
      </c>
    </row>
    <row r="2247" spans="50:51" x14ac:dyDescent="0.35">
      <c r="AX2247" s="9">
        <v>99916136</v>
      </c>
      <c r="AY2247" s="9">
        <v>2044</v>
      </c>
    </row>
    <row r="2248" spans="50:51" x14ac:dyDescent="0.35">
      <c r="AX2248" s="9">
        <v>99916137</v>
      </c>
      <c r="AY2248" s="9">
        <v>2195</v>
      </c>
    </row>
    <row r="2249" spans="50:51" x14ac:dyDescent="0.35">
      <c r="AX2249" s="9">
        <v>99916138</v>
      </c>
      <c r="AY2249" s="9">
        <v>2274</v>
      </c>
    </row>
    <row r="2250" spans="50:51" x14ac:dyDescent="0.35">
      <c r="AX2250" s="9">
        <v>99916139</v>
      </c>
      <c r="AY2250" s="9">
        <v>2502</v>
      </c>
    </row>
    <row r="2251" spans="50:51" x14ac:dyDescent="0.35">
      <c r="AX2251" s="9">
        <v>99916140</v>
      </c>
      <c r="AY2251" s="9">
        <v>2581</v>
      </c>
    </row>
    <row r="2252" spans="50:51" x14ac:dyDescent="0.35">
      <c r="AX2252" s="9">
        <v>99916141</v>
      </c>
      <c r="AY2252" s="9">
        <v>3026</v>
      </c>
    </row>
    <row r="2253" spans="50:51" x14ac:dyDescent="0.35">
      <c r="AX2253" s="9">
        <v>99916142</v>
      </c>
      <c r="AY2253" s="9">
        <v>3128</v>
      </c>
    </row>
    <row r="2254" spans="50:51" x14ac:dyDescent="0.35">
      <c r="AX2254" s="9">
        <v>99916144</v>
      </c>
      <c r="AY2254" s="9">
        <v>3209</v>
      </c>
    </row>
    <row r="2255" spans="50:51" x14ac:dyDescent="0.35">
      <c r="AX2255" s="9">
        <v>99916145</v>
      </c>
      <c r="AY2255" s="9">
        <v>3293</v>
      </c>
    </row>
    <row r="2256" spans="50:51" x14ac:dyDescent="0.35">
      <c r="AX2256" s="9">
        <v>99916146</v>
      </c>
      <c r="AY2256" s="9">
        <v>3952</v>
      </c>
    </row>
    <row r="2257" spans="50:51" x14ac:dyDescent="0.35">
      <c r="AX2257" s="9">
        <v>99916147</v>
      </c>
      <c r="AY2257" s="9">
        <v>4009</v>
      </c>
    </row>
    <row r="2258" spans="50:51" x14ac:dyDescent="0.35">
      <c r="AX2258" s="9">
        <v>99916148</v>
      </c>
      <c r="AY2258" s="9">
        <v>4520</v>
      </c>
    </row>
    <row r="2259" spans="50:51" x14ac:dyDescent="0.35">
      <c r="AX2259" s="9">
        <v>99916149</v>
      </c>
      <c r="AY2259" s="9">
        <v>4593</v>
      </c>
    </row>
    <row r="2260" spans="50:51" x14ac:dyDescent="0.35">
      <c r="AX2260" s="9">
        <v>99916150</v>
      </c>
      <c r="AY2260" s="9">
        <v>4672</v>
      </c>
    </row>
    <row r="2261" spans="50:51" x14ac:dyDescent="0.35">
      <c r="AX2261" s="9">
        <v>99916151</v>
      </c>
      <c r="AY2261" s="9">
        <v>4835</v>
      </c>
    </row>
    <row r="2262" spans="50:51" x14ac:dyDescent="0.35">
      <c r="AX2262" s="9">
        <v>99916152</v>
      </c>
      <c r="AY2262" s="9">
        <v>5202</v>
      </c>
    </row>
    <row r="2263" spans="50:51" x14ac:dyDescent="0.35">
      <c r="AX2263" s="9">
        <v>99916153</v>
      </c>
      <c r="AY2263" s="9">
        <v>1655</v>
      </c>
    </row>
    <row r="2264" spans="50:51" x14ac:dyDescent="0.35">
      <c r="AX2264" s="9">
        <v>99916154</v>
      </c>
      <c r="AY2264" s="9">
        <v>1723</v>
      </c>
    </row>
    <row r="2265" spans="50:51" x14ac:dyDescent="0.35">
      <c r="AX2265" s="9">
        <v>99916155</v>
      </c>
      <c r="AY2265" s="9">
        <v>1820</v>
      </c>
    </row>
    <row r="2266" spans="50:51" x14ac:dyDescent="0.35">
      <c r="AX2266" s="9">
        <v>99916156</v>
      </c>
      <c r="AY2266" s="9">
        <v>2019</v>
      </c>
    </row>
    <row r="2267" spans="50:51" x14ac:dyDescent="0.35">
      <c r="AX2267" s="9">
        <v>99916157</v>
      </c>
      <c r="AY2267" s="9">
        <v>2130</v>
      </c>
    </row>
    <row r="2268" spans="50:51" x14ac:dyDescent="0.35">
      <c r="AX2268" s="9">
        <v>99916158</v>
      </c>
      <c r="AY2268" s="9">
        <v>2209</v>
      </c>
    </row>
    <row r="2269" spans="50:51" x14ac:dyDescent="0.35">
      <c r="AX2269" s="9">
        <v>99916159</v>
      </c>
      <c r="AY2269" s="9">
        <v>2368</v>
      </c>
    </row>
    <row r="2270" spans="50:51" x14ac:dyDescent="0.35">
      <c r="AX2270" s="9">
        <v>99916160</v>
      </c>
      <c r="AY2270" s="9">
        <v>2447</v>
      </c>
    </row>
    <row r="2271" spans="50:51" x14ac:dyDescent="0.35">
      <c r="AX2271" s="9">
        <v>99916161</v>
      </c>
      <c r="AY2271" s="9">
        <v>2820</v>
      </c>
    </row>
    <row r="2272" spans="50:51" x14ac:dyDescent="0.35">
      <c r="AX2272" s="9">
        <v>99916162</v>
      </c>
      <c r="AY2272" s="9">
        <v>2922</v>
      </c>
    </row>
    <row r="2273" spans="50:51" x14ac:dyDescent="0.35">
      <c r="AX2273" s="9">
        <v>99916163</v>
      </c>
      <c r="AY2273" s="9">
        <v>3003</v>
      </c>
    </row>
    <row r="2274" spans="50:51" x14ac:dyDescent="0.35">
      <c r="AX2274" s="9">
        <v>99916164</v>
      </c>
      <c r="AY2274" s="9">
        <v>3087</v>
      </c>
    </row>
    <row r="2275" spans="50:51" x14ac:dyDescent="0.35">
      <c r="AX2275" s="9">
        <v>99916165</v>
      </c>
      <c r="AY2275" s="9">
        <v>3735</v>
      </c>
    </row>
    <row r="2276" spans="50:51" x14ac:dyDescent="0.35">
      <c r="AX2276" s="9">
        <v>99916166</v>
      </c>
      <c r="AY2276" s="9">
        <v>3792</v>
      </c>
    </row>
    <row r="2277" spans="50:51" x14ac:dyDescent="0.35">
      <c r="AX2277" s="9">
        <v>99916168</v>
      </c>
      <c r="AY2277" s="9">
        <v>4239</v>
      </c>
    </row>
    <row r="2278" spans="50:51" x14ac:dyDescent="0.35">
      <c r="AX2278" s="9">
        <v>99916169</v>
      </c>
      <c r="AY2278" s="9">
        <v>4312</v>
      </c>
    </row>
    <row r="2279" spans="50:51" x14ac:dyDescent="0.35">
      <c r="AX2279" s="9">
        <v>99916170</v>
      </c>
      <c r="AY2279" s="9">
        <v>4391</v>
      </c>
    </row>
    <row r="2280" spans="50:51" x14ac:dyDescent="0.35">
      <c r="AX2280" s="9">
        <v>99916171</v>
      </c>
      <c r="AY2280" s="9">
        <v>4554</v>
      </c>
    </row>
    <row r="2281" spans="50:51" x14ac:dyDescent="0.35">
      <c r="AX2281" s="9">
        <v>99916172</v>
      </c>
      <c r="AY2281" s="9">
        <v>4921</v>
      </c>
    </row>
    <row r="2282" spans="50:51" x14ac:dyDescent="0.35">
      <c r="AX2282" s="9">
        <v>99916174</v>
      </c>
      <c r="AY2282" s="9">
        <v>1706</v>
      </c>
    </row>
    <row r="2283" spans="50:51" x14ac:dyDescent="0.35">
      <c r="AX2283" s="9">
        <v>99916175</v>
      </c>
      <c r="AY2283" s="9">
        <v>1774</v>
      </c>
    </row>
    <row r="2284" spans="50:51" x14ac:dyDescent="0.35">
      <c r="AX2284" s="9">
        <v>99916176</v>
      </c>
      <c r="AY2284" s="9">
        <v>1871</v>
      </c>
    </row>
    <row r="2285" spans="50:51" x14ac:dyDescent="0.35">
      <c r="AX2285" s="9">
        <v>99916177</v>
      </c>
      <c r="AY2285" s="9">
        <v>2070</v>
      </c>
    </row>
    <row r="2286" spans="50:51" x14ac:dyDescent="0.35">
      <c r="AX2286" s="9">
        <v>99916178</v>
      </c>
      <c r="AY2286" s="9">
        <v>2181</v>
      </c>
    </row>
    <row r="2287" spans="50:51" x14ac:dyDescent="0.35">
      <c r="AX2287" s="9">
        <v>99916179</v>
      </c>
      <c r="AY2287" s="9">
        <v>2260</v>
      </c>
    </row>
    <row r="2288" spans="50:51" x14ac:dyDescent="0.35">
      <c r="AX2288" s="9">
        <v>99916180</v>
      </c>
      <c r="AY2288" s="9">
        <v>2419</v>
      </c>
    </row>
    <row r="2289" spans="50:51" x14ac:dyDescent="0.35">
      <c r="AX2289" s="9">
        <v>99916181</v>
      </c>
      <c r="AY2289" s="9">
        <v>2498</v>
      </c>
    </row>
    <row r="2290" spans="50:51" x14ac:dyDescent="0.35">
      <c r="AX2290" s="9">
        <v>99916182</v>
      </c>
      <c r="AY2290" s="9">
        <v>2871</v>
      </c>
    </row>
    <row r="2291" spans="50:51" x14ac:dyDescent="0.35">
      <c r="AX2291" s="9">
        <v>99916183</v>
      </c>
      <c r="AY2291" s="9">
        <v>2973</v>
      </c>
    </row>
    <row r="2292" spans="50:51" x14ac:dyDescent="0.35">
      <c r="AX2292" s="9">
        <v>99916184</v>
      </c>
      <c r="AY2292" s="9">
        <v>3054</v>
      </c>
    </row>
    <row r="2293" spans="50:51" x14ac:dyDescent="0.35">
      <c r="AX2293" s="9">
        <v>99916185</v>
      </c>
      <c r="AY2293" s="9">
        <v>3138</v>
      </c>
    </row>
    <row r="2294" spans="50:51" x14ac:dyDescent="0.35">
      <c r="AX2294" s="9">
        <v>99916186</v>
      </c>
      <c r="AY2294" s="9">
        <v>3786</v>
      </c>
    </row>
    <row r="2295" spans="50:51" x14ac:dyDescent="0.35">
      <c r="AX2295" s="9">
        <v>99916187</v>
      </c>
      <c r="AY2295" s="9">
        <v>3843</v>
      </c>
    </row>
    <row r="2296" spans="50:51" x14ac:dyDescent="0.35">
      <c r="AX2296" s="9">
        <v>99916188</v>
      </c>
      <c r="AY2296" s="9">
        <v>4290</v>
      </c>
    </row>
    <row r="2297" spans="50:51" x14ac:dyDescent="0.35">
      <c r="AX2297" s="9">
        <v>99916189</v>
      </c>
      <c r="AY2297" s="9">
        <v>4363</v>
      </c>
    </row>
    <row r="2298" spans="50:51" x14ac:dyDescent="0.35">
      <c r="AX2298" s="9">
        <v>99916190</v>
      </c>
      <c r="AY2298" s="9">
        <v>4442</v>
      </c>
    </row>
    <row r="2299" spans="50:51" x14ac:dyDescent="0.35">
      <c r="AX2299" s="9">
        <v>99916191</v>
      </c>
      <c r="AY2299" s="9">
        <v>4605</v>
      </c>
    </row>
    <row r="2300" spans="50:51" x14ac:dyDescent="0.35">
      <c r="AX2300" s="9">
        <v>99916192</v>
      </c>
      <c r="AY2300" s="9">
        <v>4972</v>
      </c>
    </row>
    <row r="2301" spans="50:51" x14ac:dyDescent="0.35">
      <c r="AX2301" s="9">
        <v>99916193</v>
      </c>
      <c r="AY2301" s="9">
        <v>1655</v>
      </c>
    </row>
    <row r="2302" spans="50:51" x14ac:dyDescent="0.35">
      <c r="AX2302" s="9">
        <v>99916194</v>
      </c>
      <c r="AY2302" s="9">
        <v>1723</v>
      </c>
    </row>
    <row r="2303" spans="50:51" x14ac:dyDescent="0.35">
      <c r="AX2303" s="9">
        <v>99916195</v>
      </c>
      <c r="AY2303" s="9">
        <v>1820</v>
      </c>
    </row>
    <row r="2304" spans="50:51" x14ac:dyDescent="0.35">
      <c r="AX2304" s="9">
        <v>99916196</v>
      </c>
      <c r="AY2304" s="9">
        <v>2019</v>
      </c>
    </row>
    <row r="2305" spans="50:51" x14ac:dyDescent="0.35">
      <c r="AX2305" s="9">
        <v>99916197</v>
      </c>
      <c r="AY2305" s="9">
        <v>2130</v>
      </c>
    </row>
    <row r="2306" spans="50:51" x14ac:dyDescent="0.35">
      <c r="AX2306" s="9">
        <v>99916198</v>
      </c>
      <c r="AY2306" s="9">
        <v>2209</v>
      </c>
    </row>
    <row r="2307" spans="50:51" x14ac:dyDescent="0.35">
      <c r="AX2307" s="9">
        <v>99916199</v>
      </c>
      <c r="AY2307" s="9">
        <v>2368</v>
      </c>
    </row>
    <row r="2308" spans="50:51" x14ac:dyDescent="0.35">
      <c r="AX2308" s="9">
        <v>99916200</v>
      </c>
      <c r="AY2308" s="9">
        <v>2447</v>
      </c>
    </row>
    <row r="2309" spans="50:51" x14ac:dyDescent="0.35">
      <c r="AX2309" s="9">
        <v>99916201</v>
      </c>
      <c r="AY2309" s="9">
        <v>2820</v>
      </c>
    </row>
    <row r="2310" spans="50:51" x14ac:dyDescent="0.35">
      <c r="AX2310" s="9">
        <v>99916202</v>
      </c>
      <c r="AY2310" s="9">
        <v>2922</v>
      </c>
    </row>
    <row r="2311" spans="50:51" x14ac:dyDescent="0.35">
      <c r="AX2311" s="9">
        <v>99916203</v>
      </c>
      <c r="AY2311" s="9">
        <v>3003</v>
      </c>
    </row>
    <row r="2312" spans="50:51" x14ac:dyDescent="0.35">
      <c r="AX2312" s="9">
        <v>99916204</v>
      </c>
      <c r="AY2312" s="9">
        <v>3087</v>
      </c>
    </row>
    <row r="2313" spans="50:51" x14ac:dyDescent="0.35">
      <c r="AX2313" s="9">
        <v>99916205</v>
      </c>
      <c r="AY2313" s="9">
        <v>3735</v>
      </c>
    </row>
    <row r="2314" spans="50:51" x14ac:dyDescent="0.35">
      <c r="AX2314" s="9">
        <v>99916206</v>
      </c>
      <c r="AY2314" s="9">
        <v>3792</v>
      </c>
    </row>
    <row r="2315" spans="50:51" x14ac:dyDescent="0.35">
      <c r="AX2315" s="9">
        <v>99916207</v>
      </c>
      <c r="AY2315" s="9">
        <v>4239</v>
      </c>
    </row>
    <row r="2316" spans="50:51" x14ac:dyDescent="0.35">
      <c r="AX2316" s="9">
        <v>99916208</v>
      </c>
      <c r="AY2316" s="9">
        <v>4312</v>
      </c>
    </row>
    <row r="2317" spans="50:51" x14ac:dyDescent="0.35">
      <c r="AX2317" s="9">
        <v>99916209</v>
      </c>
      <c r="AY2317" s="9">
        <v>4391</v>
      </c>
    </row>
    <row r="2318" spans="50:51" x14ac:dyDescent="0.35">
      <c r="AX2318" s="9">
        <v>99916210</v>
      </c>
      <c r="AY2318" s="9">
        <v>4554</v>
      </c>
    </row>
    <row r="2319" spans="50:51" x14ac:dyDescent="0.35">
      <c r="AX2319" s="9">
        <v>99916211</v>
      </c>
      <c r="AY2319" s="9">
        <v>4921</v>
      </c>
    </row>
    <row r="2320" spans="50:51" x14ac:dyDescent="0.35">
      <c r="AX2320" s="9">
        <v>99916212</v>
      </c>
      <c r="AY2320" s="9">
        <v>1706</v>
      </c>
    </row>
    <row r="2321" spans="50:51" x14ac:dyDescent="0.35">
      <c r="AX2321" s="9">
        <v>99916213</v>
      </c>
      <c r="AY2321" s="9">
        <v>1774</v>
      </c>
    </row>
    <row r="2322" spans="50:51" x14ac:dyDescent="0.35">
      <c r="AX2322" s="9">
        <v>99916214</v>
      </c>
      <c r="AY2322" s="9">
        <v>1871</v>
      </c>
    </row>
    <row r="2323" spans="50:51" x14ac:dyDescent="0.35">
      <c r="AX2323" s="9">
        <v>99916215</v>
      </c>
      <c r="AY2323" s="9">
        <v>2070</v>
      </c>
    </row>
    <row r="2324" spans="50:51" x14ac:dyDescent="0.35">
      <c r="AX2324" s="9">
        <v>99916216</v>
      </c>
      <c r="AY2324" s="9">
        <v>2181</v>
      </c>
    </row>
    <row r="2325" spans="50:51" x14ac:dyDescent="0.35">
      <c r="AX2325" s="9">
        <v>99916217</v>
      </c>
      <c r="AY2325" s="9">
        <v>2260</v>
      </c>
    </row>
    <row r="2326" spans="50:51" x14ac:dyDescent="0.35">
      <c r="AX2326" s="9">
        <v>99916218</v>
      </c>
      <c r="AY2326" s="9">
        <v>2419</v>
      </c>
    </row>
    <row r="2327" spans="50:51" x14ac:dyDescent="0.35">
      <c r="AX2327" s="9">
        <v>99916219</v>
      </c>
      <c r="AY2327" s="9">
        <v>2498</v>
      </c>
    </row>
    <row r="2328" spans="50:51" x14ac:dyDescent="0.35">
      <c r="AX2328" s="9">
        <v>99916220</v>
      </c>
      <c r="AY2328" s="9">
        <v>2871</v>
      </c>
    </row>
    <row r="2329" spans="50:51" x14ac:dyDescent="0.35">
      <c r="AX2329" s="9">
        <v>99916221</v>
      </c>
      <c r="AY2329" s="9">
        <v>2973</v>
      </c>
    </row>
    <row r="2330" spans="50:51" x14ac:dyDescent="0.35">
      <c r="AX2330" s="9">
        <v>99916222</v>
      </c>
      <c r="AY2330" s="9">
        <v>3054</v>
      </c>
    </row>
    <row r="2331" spans="50:51" x14ac:dyDescent="0.35">
      <c r="AX2331" s="9">
        <v>99916223</v>
      </c>
      <c r="AY2331" s="9">
        <v>3138</v>
      </c>
    </row>
    <row r="2332" spans="50:51" x14ac:dyDescent="0.35">
      <c r="AX2332" s="9">
        <v>99916224</v>
      </c>
      <c r="AY2332" s="9">
        <v>3786</v>
      </c>
    </row>
    <row r="2333" spans="50:51" x14ac:dyDescent="0.35">
      <c r="AX2333" s="9">
        <v>99916225</v>
      </c>
      <c r="AY2333" s="9">
        <v>3843</v>
      </c>
    </row>
    <row r="2334" spans="50:51" x14ac:dyDescent="0.35">
      <c r="AX2334" s="9">
        <v>99916226</v>
      </c>
      <c r="AY2334" s="9">
        <v>4290</v>
      </c>
    </row>
    <row r="2335" spans="50:51" x14ac:dyDescent="0.35">
      <c r="AX2335" s="9">
        <v>99916227</v>
      </c>
      <c r="AY2335" s="9">
        <v>4363</v>
      </c>
    </row>
    <row r="2336" spans="50:51" x14ac:dyDescent="0.35">
      <c r="AX2336" s="9">
        <v>99916228</v>
      </c>
      <c r="AY2336" s="9">
        <v>4442</v>
      </c>
    </row>
    <row r="2337" spans="50:51" x14ac:dyDescent="0.35">
      <c r="AX2337" s="9">
        <v>99916229</v>
      </c>
      <c r="AY2337" s="9">
        <v>4605</v>
      </c>
    </row>
    <row r="2338" spans="50:51" x14ac:dyDescent="0.35">
      <c r="AX2338" s="9">
        <v>99916230</v>
      </c>
      <c r="AY2338" s="9">
        <v>4972</v>
      </c>
    </row>
    <row r="2339" spans="50:51" x14ac:dyDescent="0.35">
      <c r="AX2339" s="9">
        <v>99916506</v>
      </c>
      <c r="AY2339" s="9">
        <v>2030</v>
      </c>
    </row>
    <row r="2340" spans="50:51" x14ac:dyDescent="0.35">
      <c r="AX2340" s="9">
        <v>99916507</v>
      </c>
      <c r="AY2340" s="9">
        <v>2068</v>
      </c>
    </row>
    <row r="2341" spans="50:51" x14ac:dyDescent="0.35">
      <c r="AX2341" s="9">
        <v>99916508</v>
      </c>
      <c r="AY2341" s="9">
        <v>2239</v>
      </c>
    </row>
    <row r="2342" spans="50:51" x14ac:dyDescent="0.35">
      <c r="AX2342" s="9">
        <v>99916509</v>
      </c>
      <c r="AY2342" s="9">
        <v>2347</v>
      </c>
    </row>
    <row r="2343" spans="50:51" x14ac:dyDescent="0.35">
      <c r="AX2343" s="9">
        <v>99916510</v>
      </c>
      <c r="AY2343" s="9">
        <v>2652</v>
      </c>
    </row>
    <row r="2344" spans="50:51" x14ac:dyDescent="0.35">
      <c r="AX2344" s="9">
        <v>99916511</v>
      </c>
      <c r="AY2344" s="9">
        <v>2955</v>
      </c>
    </row>
    <row r="2345" spans="50:51" x14ac:dyDescent="0.35">
      <c r="AX2345" s="9">
        <v>99916512</v>
      </c>
      <c r="AY2345" s="9">
        <v>3058</v>
      </c>
    </row>
    <row r="2346" spans="50:51" x14ac:dyDescent="0.35">
      <c r="AX2346" s="9">
        <v>99916513</v>
      </c>
      <c r="AY2346" s="9">
        <v>3222</v>
      </c>
    </row>
    <row r="2347" spans="50:51" x14ac:dyDescent="0.35">
      <c r="AX2347" s="9">
        <v>99916514</v>
      </c>
      <c r="AY2347" s="9">
        <v>3486</v>
      </c>
    </row>
    <row r="2348" spans="50:51" x14ac:dyDescent="0.35">
      <c r="AX2348" s="9">
        <v>99916515</v>
      </c>
      <c r="AY2348" s="9">
        <v>3628</v>
      </c>
    </row>
    <row r="2349" spans="50:51" x14ac:dyDescent="0.35">
      <c r="AX2349" s="9">
        <v>99916516</v>
      </c>
      <c r="AY2349" s="9">
        <v>3763</v>
      </c>
    </row>
    <row r="2350" spans="50:51" x14ac:dyDescent="0.35">
      <c r="AX2350" s="9">
        <v>99916517</v>
      </c>
      <c r="AY2350" s="9">
        <v>4177</v>
      </c>
    </row>
    <row r="2351" spans="50:51" x14ac:dyDescent="0.35">
      <c r="AX2351" s="9">
        <v>99916518</v>
      </c>
      <c r="AY2351" s="9">
        <v>4381</v>
      </c>
    </row>
    <row r="2352" spans="50:51" x14ac:dyDescent="0.35">
      <c r="AX2352" s="9">
        <v>99916519</v>
      </c>
      <c r="AY2352" s="9">
        <v>4601</v>
      </c>
    </row>
    <row r="2353" spans="50:51" x14ac:dyDescent="0.35">
      <c r="AX2353" s="9">
        <v>99916520</v>
      </c>
      <c r="AY2353" s="9">
        <v>5464</v>
      </c>
    </row>
    <row r="2354" spans="50:51" x14ac:dyDescent="0.35">
      <c r="AX2354" s="9">
        <v>99916521</v>
      </c>
      <c r="AY2354" s="9">
        <v>5704</v>
      </c>
    </row>
    <row r="2355" spans="50:51" x14ac:dyDescent="0.35">
      <c r="AX2355" s="9">
        <v>99916522</v>
      </c>
      <c r="AY2355" s="9">
        <v>5943</v>
      </c>
    </row>
    <row r="2356" spans="50:51" x14ac:dyDescent="0.35">
      <c r="AX2356" s="9">
        <v>99916523</v>
      </c>
      <c r="AY2356" s="9">
        <v>6190</v>
      </c>
    </row>
    <row r="2357" spans="50:51" x14ac:dyDescent="0.35">
      <c r="AX2357" s="9">
        <v>99916524</v>
      </c>
      <c r="AY2357" s="9">
        <v>2081</v>
      </c>
    </row>
    <row r="2358" spans="50:51" x14ac:dyDescent="0.35">
      <c r="AX2358" s="9">
        <v>99916525</v>
      </c>
      <c r="AY2358" s="9">
        <v>2119</v>
      </c>
    </row>
    <row r="2359" spans="50:51" x14ac:dyDescent="0.35">
      <c r="AX2359" s="9">
        <v>99916526</v>
      </c>
      <c r="AY2359" s="9">
        <v>2290</v>
      </c>
    </row>
    <row r="2360" spans="50:51" x14ac:dyDescent="0.35">
      <c r="AX2360" s="9">
        <v>99916527</v>
      </c>
      <c r="AY2360" s="9">
        <v>2398</v>
      </c>
    </row>
    <row r="2361" spans="50:51" x14ac:dyDescent="0.35">
      <c r="AX2361" s="9">
        <v>99916528</v>
      </c>
      <c r="AY2361" s="9">
        <v>2703</v>
      </c>
    </row>
    <row r="2362" spans="50:51" x14ac:dyDescent="0.35">
      <c r="AX2362" s="9">
        <v>99916529</v>
      </c>
      <c r="AY2362" s="9">
        <v>3006</v>
      </c>
    </row>
    <row r="2363" spans="50:51" x14ac:dyDescent="0.35">
      <c r="AX2363" s="9">
        <v>99916530</v>
      </c>
      <c r="AY2363" s="9">
        <v>3109</v>
      </c>
    </row>
    <row r="2364" spans="50:51" x14ac:dyDescent="0.35">
      <c r="AX2364" s="9">
        <v>99916531</v>
      </c>
      <c r="AY2364" s="9">
        <v>3273</v>
      </c>
    </row>
    <row r="2365" spans="50:51" x14ac:dyDescent="0.35">
      <c r="AX2365" s="9">
        <v>99916532</v>
      </c>
      <c r="AY2365" s="9">
        <v>3537</v>
      </c>
    </row>
    <row r="2366" spans="50:51" x14ac:dyDescent="0.35">
      <c r="AX2366" s="9">
        <v>99916533</v>
      </c>
      <c r="AY2366" s="9">
        <v>3679</v>
      </c>
    </row>
    <row r="2367" spans="50:51" x14ac:dyDescent="0.35">
      <c r="AX2367" s="9">
        <v>99916534</v>
      </c>
      <c r="AY2367" s="9">
        <v>3814</v>
      </c>
    </row>
    <row r="2368" spans="50:51" x14ac:dyDescent="0.35">
      <c r="AX2368" s="9">
        <v>99916535</v>
      </c>
      <c r="AY2368" s="9">
        <v>4228</v>
      </c>
    </row>
    <row r="2369" spans="50:51" x14ac:dyDescent="0.35">
      <c r="AX2369" s="9">
        <v>99916536</v>
      </c>
      <c r="AY2369" s="9">
        <v>4432</v>
      </c>
    </row>
    <row r="2370" spans="50:51" x14ac:dyDescent="0.35">
      <c r="AX2370" s="9">
        <v>99916537</v>
      </c>
      <c r="AY2370" s="9">
        <v>4652</v>
      </c>
    </row>
    <row r="2371" spans="50:51" x14ac:dyDescent="0.35">
      <c r="AX2371" s="9">
        <v>99916538</v>
      </c>
      <c r="AY2371" s="9">
        <v>5515</v>
      </c>
    </row>
    <row r="2372" spans="50:51" x14ac:dyDescent="0.35">
      <c r="AX2372" s="9">
        <v>99916539</v>
      </c>
      <c r="AY2372" s="9">
        <v>5755</v>
      </c>
    </row>
    <row r="2373" spans="50:51" x14ac:dyDescent="0.35">
      <c r="AX2373" s="9">
        <v>99916540</v>
      </c>
      <c r="AY2373" s="9">
        <v>5994</v>
      </c>
    </row>
    <row r="2374" spans="50:51" x14ac:dyDescent="0.35">
      <c r="AX2374" s="9">
        <v>99916541</v>
      </c>
      <c r="AY2374" s="9">
        <v>6241</v>
      </c>
    </row>
    <row r="2375" spans="50:51" x14ac:dyDescent="0.35">
      <c r="AX2375" s="9">
        <v>99916542</v>
      </c>
      <c r="AY2375" s="9">
        <v>2030</v>
      </c>
    </row>
    <row r="2376" spans="50:51" x14ac:dyDescent="0.35">
      <c r="AX2376" s="9">
        <v>99916543</v>
      </c>
      <c r="AY2376" s="9">
        <v>2068</v>
      </c>
    </row>
    <row r="2377" spans="50:51" x14ac:dyDescent="0.35">
      <c r="AX2377" s="9">
        <v>99916544</v>
      </c>
      <c r="AY2377" s="9">
        <v>2239</v>
      </c>
    </row>
    <row r="2378" spans="50:51" x14ac:dyDescent="0.35">
      <c r="AX2378" s="9">
        <v>99916545</v>
      </c>
      <c r="AY2378" s="9">
        <v>2347</v>
      </c>
    </row>
    <row r="2379" spans="50:51" x14ac:dyDescent="0.35">
      <c r="AX2379" s="9">
        <v>99916546</v>
      </c>
      <c r="AY2379" s="9">
        <v>2652</v>
      </c>
    </row>
    <row r="2380" spans="50:51" x14ac:dyDescent="0.35">
      <c r="AX2380" s="9">
        <v>99916547</v>
      </c>
      <c r="AY2380" s="9">
        <v>2955</v>
      </c>
    </row>
    <row r="2381" spans="50:51" x14ac:dyDescent="0.35">
      <c r="AX2381" s="9">
        <v>99916548</v>
      </c>
      <c r="AY2381" s="9">
        <v>3058</v>
      </c>
    </row>
    <row r="2382" spans="50:51" x14ac:dyDescent="0.35">
      <c r="AX2382" s="9">
        <v>99916549</v>
      </c>
      <c r="AY2382" s="9">
        <v>3222</v>
      </c>
    </row>
    <row r="2383" spans="50:51" x14ac:dyDescent="0.35">
      <c r="AX2383" s="9">
        <v>99916550</v>
      </c>
      <c r="AY2383" s="9">
        <v>3486</v>
      </c>
    </row>
    <row r="2384" spans="50:51" x14ac:dyDescent="0.35">
      <c r="AX2384" s="9">
        <v>99916551</v>
      </c>
      <c r="AY2384" s="9">
        <v>3628</v>
      </c>
    </row>
    <row r="2385" spans="50:51" x14ac:dyDescent="0.35">
      <c r="AX2385" s="9">
        <v>99916552</v>
      </c>
      <c r="AY2385" s="9">
        <v>3763</v>
      </c>
    </row>
    <row r="2386" spans="50:51" x14ac:dyDescent="0.35">
      <c r="AX2386" s="9">
        <v>99916553</v>
      </c>
      <c r="AY2386" s="9">
        <v>4177</v>
      </c>
    </row>
    <row r="2387" spans="50:51" x14ac:dyDescent="0.35">
      <c r="AX2387" s="9">
        <v>99916554</v>
      </c>
      <c r="AY2387" s="9">
        <v>4381</v>
      </c>
    </row>
    <row r="2388" spans="50:51" x14ac:dyDescent="0.35">
      <c r="AX2388" s="9">
        <v>99916555</v>
      </c>
      <c r="AY2388" s="9">
        <v>4601</v>
      </c>
    </row>
    <row r="2389" spans="50:51" x14ac:dyDescent="0.35">
      <c r="AX2389" s="9">
        <v>99916556</v>
      </c>
      <c r="AY2389" s="9">
        <v>5464</v>
      </c>
    </row>
    <row r="2390" spans="50:51" x14ac:dyDescent="0.35">
      <c r="AX2390" s="9">
        <v>99916557</v>
      </c>
      <c r="AY2390" s="9">
        <v>5704</v>
      </c>
    </row>
    <row r="2391" spans="50:51" x14ac:dyDescent="0.35">
      <c r="AX2391" s="9">
        <v>99916558</v>
      </c>
      <c r="AY2391" s="9">
        <v>5943</v>
      </c>
    </row>
    <row r="2392" spans="50:51" x14ac:dyDescent="0.35">
      <c r="AX2392" s="9">
        <v>99916559</v>
      </c>
      <c r="AY2392" s="9">
        <v>6190</v>
      </c>
    </row>
    <row r="2393" spans="50:51" x14ac:dyDescent="0.35">
      <c r="AX2393" s="9">
        <v>99916560</v>
      </c>
      <c r="AY2393" s="9">
        <v>2081</v>
      </c>
    </row>
    <row r="2394" spans="50:51" x14ac:dyDescent="0.35">
      <c r="AX2394" s="9">
        <v>99916561</v>
      </c>
      <c r="AY2394" s="9">
        <v>2119</v>
      </c>
    </row>
    <row r="2395" spans="50:51" x14ac:dyDescent="0.35">
      <c r="AX2395" s="9">
        <v>99916562</v>
      </c>
      <c r="AY2395" s="9">
        <v>2290</v>
      </c>
    </row>
    <row r="2396" spans="50:51" x14ac:dyDescent="0.35">
      <c r="AX2396" s="9">
        <v>99916563</v>
      </c>
      <c r="AY2396" s="9">
        <v>2398</v>
      </c>
    </row>
    <row r="2397" spans="50:51" x14ac:dyDescent="0.35">
      <c r="AX2397" s="9">
        <v>99916564</v>
      </c>
      <c r="AY2397" s="9">
        <v>2703</v>
      </c>
    </row>
    <row r="2398" spans="50:51" x14ac:dyDescent="0.35">
      <c r="AX2398" s="9">
        <v>99916565</v>
      </c>
      <c r="AY2398" s="9">
        <v>3006</v>
      </c>
    </row>
    <row r="2399" spans="50:51" x14ac:dyDescent="0.35">
      <c r="AX2399" s="9">
        <v>99916566</v>
      </c>
      <c r="AY2399" s="9">
        <v>3109</v>
      </c>
    </row>
    <row r="2400" spans="50:51" x14ac:dyDescent="0.35">
      <c r="AX2400" s="9">
        <v>99916567</v>
      </c>
      <c r="AY2400" s="9">
        <v>3273</v>
      </c>
    </row>
    <row r="2401" spans="50:51" x14ac:dyDescent="0.35">
      <c r="AX2401" s="9">
        <v>99916568</v>
      </c>
      <c r="AY2401" s="9">
        <v>3537</v>
      </c>
    </row>
    <row r="2402" spans="50:51" x14ac:dyDescent="0.35">
      <c r="AX2402" s="9">
        <v>99916569</v>
      </c>
      <c r="AY2402" s="9">
        <v>3679</v>
      </c>
    </row>
    <row r="2403" spans="50:51" x14ac:dyDescent="0.35">
      <c r="AX2403" s="9">
        <v>99916570</v>
      </c>
      <c r="AY2403" s="9">
        <v>3814</v>
      </c>
    </row>
    <row r="2404" spans="50:51" x14ac:dyDescent="0.35">
      <c r="AX2404" s="9">
        <v>99916571</v>
      </c>
      <c r="AY2404" s="9">
        <v>4228</v>
      </c>
    </row>
    <row r="2405" spans="50:51" x14ac:dyDescent="0.35">
      <c r="AX2405" s="9">
        <v>99916572</v>
      </c>
      <c r="AY2405" s="9">
        <v>4432</v>
      </c>
    </row>
    <row r="2406" spans="50:51" x14ac:dyDescent="0.35">
      <c r="AX2406" s="9">
        <v>99916583</v>
      </c>
      <c r="AY2406" s="9">
        <v>4652</v>
      </c>
    </row>
    <row r="2407" spans="50:51" x14ac:dyDescent="0.35">
      <c r="AX2407" s="9">
        <v>99916584</v>
      </c>
      <c r="AY2407" s="9">
        <v>5515</v>
      </c>
    </row>
    <row r="2408" spans="50:51" x14ac:dyDescent="0.35">
      <c r="AX2408" s="9">
        <v>99916585</v>
      </c>
      <c r="AY2408" s="9">
        <v>5755</v>
      </c>
    </row>
    <row r="2409" spans="50:51" x14ac:dyDescent="0.35">
      <c r="AX2409" s="9">
        <v>99916586</v>
      </c>
      <c r="AY2409" s="9">
        <v>5994</v>
      </c>
    </row>
    <row r="2410" spans="50:51" x14ac:dyDescent="0.35">
      <c r="AX2410" s="9">
        <v>99916587</v>
      </c>
      <c r="AY2410" s="9">
        <v>6241</v>
      </c>
    </row>
    <row r="2411" spans="50:51" x14ac:dyDescent="0.35">
      <c r="AX2411" s="9">
        <v>99916588</v>
      </c>
      <c r="AY2411" s="9">
        <v>2053</v>
      </c>
    </row>
    <row r="2412" spans="50:51" x14ac:dyDescent="0.35">
      <c r="AX2412" s="9">
        <v>99916589</v>
      </c>
      <c r="AY2412" s="9">
        <v>2094</v>
      </c>
    </row>
    <row r="2413" spans="50:51" x14ac:dyDescent="0.35">
      <c r="AX2413" s="9">
        <v>99916590</v>
      </c>
      <c r="AY2413" s="9">
        <v>2225</v>
      </c>
    </row>
    <row r="2414" spans="50:51" x14ac:dyDescent="0.35">
      <c r="AX2414" s="9">
        <v>99916591</v>
      </c>
      <c r="AY2414" s="9">
        <v>2333</v>
      </c>
    </row>
    <row r="2415" spans="50:51" x14ac:dyDescent="0.35">
      <c r="AX2415" s="9">
        <v>99916592</v>
      </c>
      <c r="AY2415" s="9">
        <v>2569</v>
      </c>
    </row>
    <row r="2416" spans="50:51" x14ac:dyDescent="0.35">
      <c r="AX2416" s="9">
        <v>99916593</v>
      </c>
      <c r="AY2416" s="9">
        <v>2800</v>
      </c>
    </row>
    <row r="2417" spans="50:51" x14ac:dyDescent="0.35">
      <c r="AX2417" s="9">
        <v>99916594</v>
      </c>
      <c r="AY2417" s="9">
        <v>2903</v>
      </c>
    </row>
    <row r="2418" spans="50:51" x14ac:dyDescent="0.35">
      <c r="AX2418" s="9">
        <v>99916596</v>
      </c>
      <c r="AY2418" s="9">
        <v>3067</v>
      </c>
    </row>
    <row r="2419" spans="50:51" x14ac:dyDescent="0.35">
      <c r="AX2419" s="9">
        <v>99916597</v>
      </c>
      <c r="AY2419" s="9">
        <v>3320</v>
      </c>
    </row>
    <row r="2420" spans="50:51" x14ac:dyDescent="0.35">
      <c r="AX2420" s="9">
        <v>99916598</v>
      </c>
      <c r="AY2420" s="9">
        <v>3462</v>
      </c>
    </row>
    <row r="2421" spans="50:51" x14ac:dyDescent="0.35">
      <c r="AX2421" s="9">
        <v>99916599</v>
      </c>
      <c r="AY2421" s="9">
        <v>3597</v>
      </c>
    </row>
    <row r="2422" spans="50:51" x14ac:dyDescent="0.35">
      <c r="AX2422" s="9">
        <v>99916600</v>
      </c>
      <c r="AY2422" s="9">
        <v>3947</v>
      </c>
    </row>
    <row r="2423" spans="50:51" x14ac:dyDescent="0.35">
      <c r="AX2423" s="9">
        <v>99916601</v>
      </c>
      <c r="AY2423" s="9">
        <v>4151</v>
      </c>
    </row>
    <row r="2424" spans="50:51" x14ac:dyDescent="0.35">
      <c r="AX2424" s="9">
        <v>99916602</v>
      </c>
      <c r="AY2424" s="9">
        <v>4371</v>
      </c>
    </row>
    <row r="2425" spans="50:51" x14ac:dyDescent="0.35">
      <c r="AX2425" s="9">
        <v>99916603</v>
      </c>
      <c r="AY2425" s="9">
        <v>4905</v>
      </c>
    </row>
    <row r="2426" spans="50:51" x14ac:dyDescent="0.35">
      <c r="AX2426" s="9">
        <v>99916604</v>
      </c>
      <c r="AY2426" s="9">
        <v>5145</v>
      </c>
    </row>
    <row r="2427" spans="50:51" x14ac:dyDescent="0.35">
      <c r="AX2427" s="9">
        <v>99916605</v>
      </c>
      <c r="AY2427" s="9">
        <v>5384</v>
      </c>
    </row>
    <row r="2428" spans="50:51" x14ac:dyDescent="0.35">
      <c r="AX2428" s="9">
        <v>99916606</v>
      </c>
      <c r="AY2428" s="9">
        <v>5631</v>
      </c>
    </row>
    <row r="2429" spans="50:51" x14ac:dyDescent="0.35">
      <c r="AX2429" s="9">
        <v>99916607</v>
      </c>
      <c r="AY2429" s="9">
        <v>2104</v>
      </c>
    </row>
    <row r="2430" spans="50:51" x14ac:dyDescent="0.35">
      <c r="AX2430" s="9">
        <v>99916608</v>
      </c>
      <c r="AY2430" s="9">
        <v>2145</v>
      </c>
    </row>
    <row r="2431" spans="50:51" x14ac:dyDescent="0.35">
      <c r="AX2431" s="9">
        <v>99916609</v>
      </c>
      <c r="AY2431" s="9">
        <v>2276</v>
      </c>
    </row>
    <row r="2432" spans="50:51" x14ac:dyDescent="0.35">
      <c r="AX2432" s="9">
        <v>99916610</v>
      </c>
      <c r="AY2432" s="9">
        <v>2384</v>
      </c>
    </row>
    <row r="2433" spans="50:51" x14ac:dyDescent="0.35">
      <c r="AX2433" s="9">
        <v>99916611</v>
      </c>
      <c r="AY2433" s="9">
        <v>2620</v>
      </c>
    </row>
    <row r="2434" spans="50:51" x14ac:dyDescent="0.35">
      <c r="AX2434" s="9">
        <v>99916612</v>
      </c>
      <c r="AY2434" s="9">
        <v>2851</v>
      </c>
    </row>
    <row r="2435" spans="50:51" x14ac:dyDescent="0.35">
      <c r="AX2435" s="9">
        <v>99916614</v>
      </c>
      <c r="AY2435" s="9">
        <v>2954</v>
      </c>
    </row>
    <row r="2436" spans="50:51" x14ac:dyDescent="0.35">
      <c r="AX2436" s="9">
        <v>99916615</v>
      </c>
      <c r="AY2436" s="9">
        <v>3118</v>
      </c>
    </row>
    <row r="2437" spans="50:51" x14ac:dyDescent="0.35">
      <c r="AX2437" s="9">
        <v>99916616</v>
      </c>
      <c r="AY2437" s="9">
        <v>3371</v>
      </c>
    </row>
    <row r="2438" spans="50:51" x14ac:dyDescent="0.35">
      <c r="AX2438" s="9">
        <v>99916617</v>
      </c>
      <c r="AY2438" s="9">
        <v>3513</v>
      </c>
    </row>
    <row r="2439" spans="50:51" x14ac:dyDescent="0.35">
      <c r="AX2439" s="9">
        <v>99916618</v>
      </c>
      <c r="AY2439" s="9">
        <v>3648</v>
      </c>
    </row>
    <row r="2440" spans="50:51" x14ac:dyDescent="0.35">
      <c r="AX2440" s="9">
        <v>99916619</v>
      </c>
      <c r="AY2440" s="9">
        <v>3998</v>
      </c>
    </row>
    <row r="2441" spans="50:51" x14ac:dyDescent="0.35">
      <c r="AX2441" s="9">
        <v>99916620</v>
      </c>
      <c r="AY2441" s="9">
        <v>4202</v>
      </c>
    </row>
    <row r="2442" spans="50:51" x14ac:dyDescent="0.35">
      <c r="AX2442" s="9">
        <v>99916621</v>
      </c>
      <c r="AY2442" s="9">
        <v>4422</v>
      </c>
    </row>
    <row r="2443" spans="50:51" x14ac:dyDescent="0.35">
      <c r="AX2443" s="9">
        <v>99916622</v>
      </c>
      <c r="AY2443" s="9">
        <v>4956</v>
      </c>
    </row>
    <row r="2444" spans="50:51" x14ac:dyDescent="0.35">
      <c r="AX2444" s="9">
        <v>99916623</v>
      </c>
      <c r="AY2444" s="9">
        <v>5196</v>
      </c>
    </row>
    <row r="2445" spans="50:51" x14ac:dyDescent="0.35">
      <c r="AX2445" s="9">
        <v>99916624</v>
      </c>
      <c r="AY2445" s="9">
        <v>5435</v>
      </c>
    </row>
    <row r="2446" spans="50:51" x14ac:dyDescent="0.35">
      <c r="AX2446" s="9">
        <v>99916625</v>
      </c>
      <c r="AY2446" s="9">
        <v>5682</v>
      </c>
    </row>
    <row r="2447" spans="50:51" x14ac:dyDescent="0.35">
      <c r="AX2447" s="9">
        <v>99916626</v>
      </c>
      <c r="AY2447" s="9">
        <v>2053</v>
      </c>
    </row>
    <row r="2448" spans="50:51" x14ac:dyDescent="0.35">
      <c r="AX2448" s="9">
        <v>99916627</v>
      </c>
      <c r="AY2448" s="9">
        <v>2094</v>
      </c>
    </row>
    <row r="2449" spans="50:51" x14ac:dyDescent="0.35">
      <c r="AX2449" s="9">
        <v>99916628</v>
      </c>
      <c r="AY2449" s="9">
        <v>2225</v>
      </c>
    </row>
    <row r="2450" spans="50:51" x14ac:dyDescent="0.35">
      <c r="AX2450" s="9">
        <v>99916629</v>
      </c>
      <c r="AY2450" s="9">
        <v>2333</v>
      </c>
    </row>
    <row r="2451" spans="50:51" x14ac:dyDescent="0.35">
      <c r="AX2451" s="9">
        <v>99916630</v>
      </c>
      <c r="AY2451" s="9">
        <v>2569</v>
      </c>
    </row>
    <row r="2452" spans="50:51" x14ac:dyDescent="0.35">
      <c r="AX2452" s="9">
        <v>99916631</v>
      </c>
      <c r="AY2452" s="9">
        <v>2800</v>
      </c>
    </row>
    <row r="2453" spans="50:51" x14ac:dyDescent="0.35">
      <c r="AX2453" s="9">
        <v>99916632</v>
      </c>
      <c r="AY2453" s="9">
        <v>2903</v>
      </c>
    </row>
    <row r="2454" spans="50:51" x14ac:dyDescent="0.35">
      <c r="AX2454" s="9">
        <v>99916633</v>
      </c>
      <c r="AY2454" s="9">
        <v>3067</v>
      </c>
    </row>
    <row r="2455" spans="50:51" x14ac:dyDescent="0.35">
      <c r="AX2455" s="9">
        <v>99916634</v>
      </c>
      <c r="AY2455" s="9">
        <v>3320</v>
      </c>
    </row>
    <row r="2456" spans="50:51" x14ac:dyDescent="0.35">
      <c r="AX2456" s="9">
        <v>99916635</v>
      </c>
      <c r="AY2456" s="9">
        <v>3462</v>
      </c>
    </row>
    <row r="2457" spans="50:51" x14ac:dyDescent="0.35">
      <c r="AX2457" s="9">
        <v>99916636</v>
      </c>
      <c r="AY2457" s="9">
        <v>3597</v>
      </c>
    </row>
    <row r="2458" spans="50:51" x14ac:dyDescent="0.35">
      <c r="AX2458" s="9">
        <v>99916637</v>
      </c>
      <c r="AY2458" s="9">
        <v>3947</v>
      </c>
    </row>
    <row r="2459" spans="50:51" x14ac:dyDescent="0.35">
      <c r="AX2459" s="9">
        <v>99916638</v>
      </c>
      <c r="AY2459" s="9">
        <v>4151</v>
      </c>
    </row>
    <row r="2460" spans="50:51" x14ac:dyDescent="0.35">
      <c r="AX2460" s="9">
        <v>99916639</v>
      </c>
      <c r="AY2460" s="9">
        <v>4371</v>
      </c>
    </row>
    <row r="2461" spans="50:51" x14ac:dyDescent="0.35">
      <c r="AX2461" s="9">
        <v>99916640</v>
      </c>
      <c r="AY2461" s="9">
        <v>4905</v>
      </c>
    </row>
    <row r="2462" spans="50:51" x14ac:dyDescent="0.35">
      <c r="AX2462" s="9">
        <v>99916641</v>
      </c>
      <c r="AY2462" s="9">
        <v>5145</v>
      </c>
    </row>
    <row r="2463" spans="50:51" x14ac:dyDescent="0.35">
      <c r="AX2463" s="9">
        <v>99916642</v>
      </c>
      <c r="AY2463" s="9">
        <v>5384</v>
      </c>
    </row>
    <row r="2464" spans="50:51" x14ac:dyDescent="0.35">
      <c r="AX2464" s="9">
        <v>99916643</v>
      </c>
      <c r="AY2464" s="9">
        <v>5631</v>
      </c>
    </row>
    <row r="2465" spans="50:51" x14ac:dyDescent="0.35">
      <c r="AX2465" s="9">
        <v>99916644</v>
      </c>
      <c r="AY2465" s="9">
        <v>2104</v>
      </c>
    </row>
    <row r="2466" spans="50:51" x14ac:dyDescent="0.35">
      <c r="AX2466" s="9">
        <v>99916645</v>
      </c>
      <c r="AY2466" s="9">
        <v>2145</v>
      </c>
    </row>
    <row r="2467" spans="50:51" x14ac:dyDescent="0.35">
      <c r="AX2467" s="9">
        <v>99916646</v>
      </c>
      <c r="AY2467" s="9">
        <v>2276</v>
      </c>
    </row>
    <row r="2468" spans="50:51" x14ac:dyDescent="0.35">
      <c r="AX2468" s="9">
        <v>99916647</v>
      </c>
      <c r="AY2468" s="9">
        <v>2384</v>
      </c>
    </row>
    <row r="2469" spans="50:51" x14ac:dyDescent="0.35">
      <c r="AX2469" s="9">
        <v>99916648</v>
      </c>
      <c r="AY2469" s="9">
        <v>2620</v>
      </c>
    </row>
    <row r="2470" spans="50:51" x14ac:dyDescent="0.35">
      <c r="AX2470" s="9">
        <v>99916649</v>
      </c>
      <c r="AY2470" s="9">
        <v>2851</v>
      </c>
    </row>
    <row r="2471" spans="50:51" x14ac:dyDescent="0.35">
      <c r="AX2471" s="9">
        <v>99916650</v>
      </c>
      <c r="AY2471" s="9">
        <v>2954</v>
      </c>
    </row>
    <row r="2472" spans="50:51" x14ac:dyDescent="0.35">
      <c r="AX2472" s="9">
        <v>99916651</v>
      </c>
      <c r="AY2472" s="9">
        <v>3118</v>
      </c>
    </row>
    <row r="2473" spans="50:51" x14ac:dyDescent="0.35">
      <c r="AX2473" s="9">
        <v>99916652</v>
      </c>
      <c r="AY2473" s="9">
        <v>3371</v>
      </c>
    </row>
    <row r="2474" spans="50:51" x14ac:dyDescent="0.35">
      <c r="AX2474" s="9">
        <v>99916653</v>
      </c>
      <c r="AY2474" s="9">
        <v>3513</v>
      </c>
    </row>
    <row r="2475" spans="50:51" x14ac:dyDescent="0.35">
      <c r="AX2475" s="9">
        <v>99916654</v>
      </c>
      <c r="AY2475" s="9">
        <v>3648</v>
      </c>
    </row>
    <row r="2476" spans="50:51" x14ac:dyDescent="0.35">
      <c r="AX2476" s="9">
        <v>99916655</v>
      </c>
      <c r="AY2476" s="9">
        <v>3998</v>
      </c>
    </row>
    <row r="2477" spans="50:51" x14ac:dyDescent="0.35">
      <c r="AX2477" s="9">
        <v>99916656</v>
      </c>
      <c r="AY2477" s="9">
        <v>4202</v>
      </c>
    </row>
    <row r="2478" spans="50:51" x14ac:dyDescent="0.35">
      <c r="AX2478" s="9">
        <v>99916657</v>
      </c>
      <c r="AY2478" s="9">
        <v>4422</v>
      </c>
    </row>
    <row r="2479" spans="50:51" x14ac:dyDescent="0.35">
      <c r="AX2479" s="9">
        <v>99916658</v>
      </c>
      <c r="AY2479" s="9">
        <v>4956</v>
      </c>
    </row>
    <row r="2480" spans="50:51" x14ac:dyDescent="0.35">
      <c r="AX2480" s="9">
        <v>99916659</v>
      </c>
      <c r="AY2480" s="9">
        <v>5196</v>
      </c>
    </row>
    <row r="2481" spans="50:51" x14ac:dyDescent="0.35">
      <c r="AX2481" s="9">
        <v>99916660</v>
      </c>
      <c r="AY2481" s="9">
        <v>5435</v>
      </c>
    </row>
    <row r="2482" spans="50:51" x14ac:dyDescent="0.35">
      <c r="AX2482" s="9">
        <v>99916661</v>
      </c>
      <c r="AY2482" s="9">
        <v>5682</v>
      </c>
    </row>
    <row r="2483" spans="50:51" x14ac:dyDescent="0.35">
      <c r="AX2483" s="9">
        <v>99916966</v>
      </c>
      <c r="AY2483" s="9">
        <v>2239</v>
      </c>
    </row>
    <row r="2484" spans="50:51" x14ac:dyDescent="0.35">
      <c r="AX2484" s="9">
        <v>99916967</v>
      </c>
      <c r="AY2484" s="9">
        <v>2478</v>
      </c>
    </row>
    <row r="2485" spans="50:51" x14ac:dyDescent="0.35">
      <c r="AX2485" s="9">
        <v>99916968</v>
      </c>
      <c r="AY2485" s="9">
        <v>2766</v>
      </c>
    </row>
    <row r="2486" spans="50:51" x14ac:dyDescent="0.35">
      <c r="AX2486" s="9">
        <v>99916969</v>
      </c>
      <c r="AY2486" s="9">
        <v>3001</v>
      </c>
    </row>
    <row r="2487" spans="50:51" x14ac:dyDescent="0.35">
      <c r="AX2487" s="9">
        <v>99916970</v>
      </c>
      <c r="AY2487" s="9">
        <v>3160</v>
      </c>
    </row>
    <row r="2488" spans="50:51" x14ac:dyDescent="0.35">
      <c r="AX2488" s="9">
        <v>99916971</v>
      </c>
      <c r="AY2488" s="9">
        <v>3629</v>
      </c>
    </row>
    <row r="2489" spans="50:51" x14ac:dyDescent="0.35">
      <c r="AX2489" s="9">
        <v>99916972</v>
      </c>
      <c r="AY2489" s="9">
        <v>3818</v>
      </c>
    </row>
    <row r="2490" spans="50:51" x14ac:dyDescent="0.35">
      <c r="AX2490" s="9">
        <v>99916973</v>
      </c>
      <c r="AY2490" s="9">
        <v>3973</v>
      </c>
    </row>
    <row r="2491" spans="50:51" x14ac:dyDescent="0.35">
      <c r="AX2491" s="9">
        <v>99916974</v>
      </c>
      <c r="AY2491" s="9">
        <v>4781</v>
      </c>
    </row>
    <row r="2492" spans="50:51" x14ac:dyDescent="0.35">
      <c r="AX2492" s="9">
        <v>99916975</v>
      </c>
      <c r="AY2492" s="9">
        <v>4957</v>
      </c>
    </row>
    <row r="2493" spans="50:51" x14ac:dyDescent="0.35">
      <c r="AX2493" s="9">
        <v>99916976</v>
      </c>
      <c r="AY2493" s="9">
        <v>5109</v>
      </c>
    </row>
    <row r="2494" spans="50:51" x14ac:dyDescent="0.35">
      <c r="AX2494" s="9">
        <v>99916977</v>
      </c>
      <c r="AY2494" s="9">
        <v>5210</v>
      </c>
    </row>
    <row r="2495" spans="50:51" x14ac:dyDescent="0.35">
      <c r="AX2495" s="9">
        <v>99916978</v>
      </c>
      <c r="AY2495" s="9">
        <v>5348</v>
      </c>
    </row>
    <row r="2496" spans="50:51" x14ac:dyDescent="0.35">
      <c r="AX2496" s="9">
        <v>99916979</v>
      </c>
      <c r="AY2496" s="9">
        <v>5530</v>
      </c>
    </row>
    <row r="2497" spans="50:51" x14ac:dyDescent="0.35">
      <c r="AX2497" s="9">
        <v>99916980</v>
      </c>
      <c r="AY2497" s="9">
        <v>5711</v>
      </c>
    </row>
    <row r="2498" spans="50:51" x14ac:dyDescent="0.35">
      <c r="AX2498" s="9">
        <v>99916981</v>
      </c>
      <c r="AY2498" s="9">
        <v>6677</v>
      </c>
    </row>
    <row r="2499" spans="50:51" x14ac:dyDescent="0.35">
      <c r="AX2499" s="9">
        <v>99916982</v>
      </c>
      <c r="AY2499" s="9">
        <v>7010</v>
      </c>
    </row>
    <row r="2500" spans="50:51" x14ac:dyDescent="0.35">
      <c r="AX2500" s="9">
        <v>99916983</v>
      </c>
      <c r="AY2500" s="9">
        <v>7250</v>
      </c>
    </row>
    <row r="2501" spans="50:51" x14ac:dyDescent="0.35">
      <c r="AX2501" s="9">
        <v>99916984</v>
      </c>
      <c r="AY2501" s="9">
        <v>7547</v>
      </c>
    </row>
    <row r="2502" spans="50:51" x14ac:dyDescent="0.35">
      <c r="AX2502" s="9">
        <v>99916985</v>
      </c>
      <c r="AY2502" s="9">
        <v>2290</v>
      </c>
    </row>
    <row r="2503" spans="50:51" x14ac:dyDescent="0.35">
      <c r="AX2503" s="9">
        <v>99916986</v>
      </c>
      <c r="AY2503" s="9">
        <v>2529</v>
      </c>
    </row>
    <row r="2504" spans="50:51" x14ac:dyDescent="0.35">
      <c r="AX2504" s="9">
        <v>99916987</v>
      </c>
      <c r="AY2504" s="9">
        <v>2817</v>
      </c>
    </row>
    <row r="2505" spans="50:51" x14ac:dyDescent="0.35">
      <c r="AX2505" s="9">
        <v>99916988</v>
      </c>
      <c r="AY2505" s="9">
        <v>3052</v>
      </c>
    </row>
    <row r="2506" spans="50:51" x14ac:dyDescent="0.35">
      <c r="AX2506" s="9">
        <v>99916989</v>
      </c>
      <c r="AY2506" s="9">
        <v>3211</v>
      </c>
    </row>
    <row r="2507" spans="50:51" x14ac:dyDescent="0.35">
      <c r="AX2507" s="9">
        <v>99916990</v>
      </c>
      <c r="AY2507" s="9">
        <v>3680</v>
      </c>
    </row>
    <row r="2508" spans="50:51" x14ac:dyDescent="0.35">
      <c r="AX2508" s="9">
        <v>99916991</v>
      </c>
      <c r="AY2508" s="9">
        <v>3869</v>
      </c>
    </row>
    <row r="2509" spans="50:51" x14ac:dyDescent="0.35">
      <c r="AX2509" s="9">
        <v>99916992</v>
      </c>
      <c r="AY2509" s="9">
        <v>4024</v>
      </c>
    </row>
    <row r="2510" spans="50:51" x14ac:dyDescent="0.35">
      <c r="AX2510" s="9">
        <v>99916993</v>
      </c>
      <c r="AY2510" s="9">
        <v>4832</v>
      </c>
    </row>
    <row r="2511" spans="50:51" x14ac:dyDescent="0.35">
      <c r="AX2511" s="9">
        <v>99916994</v>
      </c>
      <c r="AY2511" s="9">
        <v>5008</v>
      </c>
    </row>
    <row r="2512" spans="50:51" x14ac:dyDescent="0.35">
      <c r="AX2512" s="9">
        <v>99916995</v>
      </c>
      <c r="AY2512" s="9">
        <v>5160</v>
      </c>
    </row>
    <row r="2513" spans="50:51" x14ac:dyDescent="0.35">
      <c r="AX2513" s="9">
        <v>99916996</v>
      </c>
      <c r="AY2513" s="9">
        <v>5261</v>
      </c>
    </row>
    <row r="2514" spans="50:51" x14ac:dyDescent="0.35">
      <c r="AX2514" s="9">
        <v>99916997</v>
      </c>
      <c r="AY2514" s="9">
        <v>5399</v>
      </c>
    </row>
    <row r="2515" spans="50:51" x14ac:dyDescent="0.35">
      <c r="AX2515" s="9">
        <v>99916998</v>
      </c>
      <c r="AY2515" s="9">
        <v>5581</v>
      </c>
    </row>
    <row r="2516" spans="50:51" x14ac:dyDescent="0.35">
      <c r="AX2516" s="9">
        <v>99916999</v>
      </c>
      <c r="AY2516" s="9">
        <v>5762</v>
      </c>
    </row>
    <row r="2517" spans="50:51" x14ac:dyDescent="0.35">
      <c r="AX2517" s="9">
        <v>99917000</v>
      </c>
      <c r="AY2517" s="9">
        <v>6728</v>
      </c>
    </row>
    <row r="2518" spans="50:51" x14ac:dyDescent="0.35">
      <c r="AX2518" s="9">
        <v>99917001</v>
      </c>
      <c r="AY2518" s="9">
        <v>7061</v>
      </c>
    </row>
    <row r="2519" spans="50:51" x14ac:dyDescent="0.35">
      <c r="AX2519" s="9">
        <v>99917002</v>
      </c>
      <c r="AY2519" s="9">
        <v>7301</v>
      </c>
    </row>
    <row r="2520" spans="50:51" x14ac:dyDescent="0.35">
      <c r="AX2520" s="9">
        <v>99917003</v>
      </c>
      <c r="AY2520" s="9">
        <v>7598</v>
      </c>
    </row>
    <row r="2521" spans="50:51" x14ac:dyDescent="0.35">
      <c r="AX2521" s="9">
        <v>99917004</v>
      </c>
      <c r="AY2521" s="9">
        <v>2239</v>
      </c>
    </row>
    <row r="2522" spans="50:51" x14ac:dyDescent="0.35">
      <c r="AX2522" s="9">
        <v>99917005</v>
      </c>
      <c r="AY2522" s="9">
        <v>2471</v>
      </c>
    </row>
    <row r="2523" spans="50:51" x14ac:dyDescent="0.35">
      <c r="AX2523" s="9">
        <v>99917006</v>
      </c>
      <c r="AY2523" s="9">
        <v>2766</v>
      </c>
    </row>
    <row r="2524" spans="50:51" x14ac:dyDescent="0.35">
      <c r="AX2524" s="9">
        <v>99917007</v>
      </c>
      <c r="AY2524" s="9">
        <v>2984</v>
      </c>
    </row>
    <row r="2525" spans="50:51" x14ac:dyDescent="0.35">
      <c r="AX2525" s="9">
        <v>99917008</v>
      </c>
      <c r="AY2525" s="9">
        <v>3160</v>
      </c>
    </row>
    <row r="2526" spans="50:51" x14ac:dyDescent="0.35">
      <c r="AX2526" s="9">
        <v>99917009</v>
      </c>
      <c r="AY2526" s="9">
        <v>3629</v>
      </c>
    </row>
    <row r="2527" spans="50:51" x14ac:dyDescent="0.35">
      <c r="AX2527" s="9">
        <v>99917010</v>
      </c>
      <c r="AY2527" s="9">
        <v>3818</v>
      </c>
    </row>
    <row r="2528" spans="50:51" x14ac:dyDescent="0.35">
      <c r="AX2528" s="9">
        <v>99917011</v>
      </c>
      <c r="AY2528" s="9">
        <v>3973</v>
      </c>
    </row>
    <row r="2529" spans="50:51" x14ac:dyDescent="0.35">
      <c r="AX2529" s="9">
        <v>99917012</v>
      </c>
      <c r="AY2529" s="9">
        <v>4781</v>
      </c>
    </row>
    <row r="2530" spans="50:51" x14ac:dyDescent="0.35">
      <c r="AX2530" s="9">
        <v>99917013</v>
      </c>
      <c r="AY2530" s="9">
        <v>4957</v>
      </c>
    </row>
    <row r="2531" spans="50:51" x14ac:dyDescent="0.35">
      <c r="AX2531" s="9">
        <v>99917014</v>
      </c>
      <c r="AY2531" s="9">
        <v>5109</v>
      </c>
    </row>
    <row r="2532" spans="50:51" x14ac:dyDescent="0.35">
      <c r="AX2532" s="9">
        <v>99917015</v>
      </c>
      <c r="AY2532" s="9">
        <v>5210</v>
      </c>
    </row>
    <row r="2533" spans="50:51" x14ac:dyDescent="0.35">
      <c r="AX2533" s="9">
        <v>99917016</v>
      </c>
      <c r="AY2533" s="9">
        <v>5348</v>
      </c>
    </row>
    <row r="2534" spans="50:51" x14ac:dyDescent="0.35">
      <c r="AX2534" s="9">
        <v>99917017</v>
      </c>
      <c r="AY2534" s="9">
        <v>5530</v>
      </c>
    </row>
    <row r="2535" spans="50:51" x14ac:dyDescent="0.35">
      <c r="AX2535" s="9">
        <v>99917018</v>
      </c>
      <c r="AY2535" s="9">
        <v>5711</v>
      </c>
    </row>
    <row r="2536" spans="50:51" x14ac:dyDescent="0.35">
      <c r="AX2536" s="9">
        <v>99917019</v>
      </c>
      <c r="AY2536" s="9">
        <v>6691</v>
      </c>
    </row>
    <row r="2537" spans="50:51" x14ac:dyDescent="0.35">
      <c r="AX2537" s="9">
        <v>99917020</v>
      </c>
      <c r="AY2537" s="9">
        <v>7010</v>
      </c>
    </row>
    <row r="2538" spans="50:51" x14ac:dyDescent="0.35">
      <c r="AX2538" s="9">
        <v>99917021</v>
      </c>
      <c r="AY2538" s="9">
        <v>7250</v>
      </c>
    </row>
    <row r="2539" spans="50:51" x14ac:dyDescent="0.35">
      <c r="AX2539" s="9">
        <v>99917022</v>
      </c>
      <c r="AY2539" s="9">
        <v>7402</v>
      </c>
    </row>
    <row r="2540" spans="50:51" x14ac:dyDescent="0.35">
      <c r="AX2540" s="9">
        <v>99917023</v>
      </c>
      <c r="AY2540" s="9">
        <v>2290</v>
      </c>
    </row>
    <row r="2541" spans="50:51" x14ac:dyDescent="0.35">
      <c r="AX2541" s="9">
        <v>99917024</v>
      </c>
      <c r="AY2541" s="9">
        <v>2522</v>
      </c>
    </row>
    <row r="2542" spans="50:51" x14ac:dyDescent="0.35">
      <c r="AX2542" s="9">
        <v>99917025</v>
      </c>
      <c r="AY2542" s="9">
        <v>2817</v>
      </c>
    </row>
    <row r="2543" spans="50:51" x14ac:dyDescent="0.35">
      <c r="AX2543" s="9">
        <v>99917026</v>
      </c>
      <c r="AY2543" s="9">
        <v>3035</v>
      </c>
    </row>
    <row r="2544" spans="50:51" x14ac:dyDescent="0.35">
      <c r="AX2544" s="9">
        <v>99917027</v>
      </c>
      <c r="AY2544" s="9">
        <v>3211</v>
      </c>
    </row>
    <row r="2545" spans="50:51" x14ac:dyDescent="0.35">
      <c r="AX2545" s="9">
        <v>99917028</v>
      </c>
      <c r="AY2545" s="9">
        <v>3680</v>
      </c>
    </row>
    <row r="2546" spans="50:51" x14ac:dyDescent="0.35">
      <c r="AX2546" s="9">
        <v>99917029</v>
      </c>
      <c r="AY2546" s="9">
        <v>3869</v>
      </c>
    </row>
    <row r="2547" spans="50:51" x14ac:dyDescent="0.35">
      <c r="AX2547" s="9">
        <v>99917030</v>
      </c>
      <c r="AY2547" s="9">
        <v>4024</v>
      </c>
    </row>
    <row r="2548" spans="50:51" x14ac:dyDescent="0.35">
      <c r="AX2548" s="9">
        <v>99917032</v>
      </c>
      <c r="AY2548" s="9">
        <v>4832</v>
      </c>
    </row>
    <row r="2549" spans="50:51" x14ac:dyDescent="0.35">
      <c r="AX2549" s="9">
        <v>99917033</v>
      </c>
      <c r="AY2549" s="9">
        <v>5008</v>
      </c>
    </row>
    <row r="2550" spans="50:51" x14ac:dyDescent="0.35">
      <c r="AX2550" s="9">
        <v>99917034</v>
      </c>
      <c r="AY2550" s="9">
        <v>5160</v>
      </c>
    </row>
    <row r="2551" spans="50:51" x14ac:dyDescent="0.35">
      <c r="AX2551" s="9">
        <v>99917035</v>
      </c>
      <c r="AY2551" s="9">
        <v>5261</v>
      </c>
    </row>
    <row r="2552" spans="50:51" x14ac:dyDescent="0.35">
      <c r="AX2552" s="9">
        <v>99917036</v>
      </c>
      <c r="AY2552" s="9">
        <v>5399</v>
      </c>
    </row>
    <row r="2553" spans="50:51" x14ac:dyDescent="0.35">
      <c r="AX2553" s="9">
        <v>99917037</v>
      </c>
      <c r="AY2553" s="9">
        <v>5581</v>
      </c>
    </row>
    <row r="2554" spans="50:51" x14ac:dyDescent="0.35">
      <c r="AX2554" s="9">
        <v>99917039</v>
      </c>
      <c r="AY2554" s="9">
        <v>5762</v>
      </c>
    </row>
    <row r="2555" spans="50:51" x14ac:dyDescent="0.35">
      <c r="AX2555" s="9">
        <v>99917040</v>
      </c>
      <c r="AY2555" s="9">
        <v>6742</v>
      </c>
    </row>
    <row r="2556" spans="50:51" x14ac:dyDescent="0.35">
      <c r="AX2556" s="9">
        <v>99917041</v>
      </c>
      <c r="AY2556" s="9">
        <v>7061</v>
      </c>
    </row>
    <row r="2557" spans="50:51" x14ac:dyDescent="0.35">
      <c r="AX2557" s="9">
        <v>99917042</v>
      </c>
      <c r="AY2557" s="9">
        <v>7301</v>
      </c>
    </row>
    <row r="2558" spans="50:51" x14ac:dyDescent="0.35">
      <c r="AX2558" s="9">
        <v>99917043</v>
      </c>
      <c r="AY2558" s="9">
        <v>7453</v>
      </c>
    </row>
    <row r="2559" spans="50:51" x14ac:dyDescent="0.35">
      <c r="AX2559" s="9">
        <v>99917045</v>
      </c>
      <c r="AY2559" s="9">
        <v>2225</v>
      </c>
    </row>
    <row r="2560" spans="50:51" x14ac:dyDescent="0.35">
      <c r="AX2560" s="9">
        <v>99917046</v>
      </c>
      <c r="AY2560" s="9">
        <v>2395</v>
      </c>
    </row>
    <row r="2561" spans="50:51" x14ac:dyDescent="0.35">
      <c r="AX2561" s="9">
        <v>99917047</v>
      </c>
      <c r="AY2561" s="9">
        <v>2611</v>
      </c>
    </row>
    <row r="2562" spans="50:51" x14ac:dyDescent="0.35">
      <c r="AX2562" s="9">
        <v>99917048</v>
      </c>
      <c r="AY2562" s="9">
        <v>2835</v>
      </c>
    </row>
    <row r="2563" spans="50:51" x14ac:dyDescent="0.35">
      <c r="AX2563" s="9">
        <v>99917049</v>
      </c>
      <c r="AY2563" s="9">
        <v>2994</v>
      </c>
    </row>
    <row r="2564" spans="50:51" x14ac:dyDescent="0.35">
      <c r="AX2564" s="9">
        <v>99917050</v>
      </c>
      <c r="AY2564" s="9">
        <v>3399</v>
      </c>
    </row>
    <row r="2565" spans="50:51" x14ac:dyDescent="0.35">
      <c r="AX2565" s="9">
        <v>99917051</v>
      </c>
      <c r="AY2565" s="9">
        <v>3588</v>
      </c>
    </row>
    <row r="2566" spans="50:51" x14ac:dyDescent="0.35">
      <c r="AX2566" s="9">
        <v>99917052</v>
      </c>
      <c r="AY2566" s="9">
        <v>3743</v>
      </c>
    </row>
    <row r="2567" spans="50:51" x14ac:dyDescent="0.35">
      <c r="AX2567" s="9">
        <v>99917053</v>
      </c>
      <c r="AY2567" s="9">
        <v>4222</v>
      </c>
    </row>
    <row r="2568" spans="50:51" x14ac:dyDescent="0.35">
      <c r="AX2568" s="9">
        <v>99917054</v>
      </c>
      <c r="AY2568" s="9">
        <v>4398</v>
      </c>
    </row>
    <row r="2569" spans="50:51" x14ac:dyDescent="0.35">
      <c r="AX2569" s="9">
        <v>99917055</v>
      </c>
      <c r="AY2569" s="9">
        <v>4550</v>
      </c>
    </row>
    <row r="2570" spans="50:51" x14ac:dyDescent="0.35">
      <c r="AX2570" s="9">
        <v>99917056</v>
      </c>
      <c r="AY2570" s="9">
        <v>4651</v>
      </c>
    </row>
    <row r="2571" spans="50:51" x14ac:dyDescent="0.35">
      <c r="AX2571" s="9">
        <v>99917057</v>
      </c>
      <c r="AY2571" s="9">
        <v>4789</v>
      </c>
    </row>
    <row r="2572" spans="50:51" x14ac:dyDescent="0.35">
      <c r="AX2572" s="9">
        <v>99917058</v>
      </c>
      <c r="AY2572" s="9">
        <v>4971</v>
      </c>
    </row>
    <row r="2573" spans="50:51" x14ac:dyDescent="0.35">
      <c r="AX2573" s="9">
        <v>99917059</v>
      </c>
      <c r="AY2573" s="9">
        <v>5152</v>
      </c>
    </row>
    <row r="2574" spans="50:51" x14ac:dyDescent="0.35">
      <c r="AX2574" s="9">
        <v>99917060</v>
      </c>
      <c r="AY2574" s="9">
        <v>5766</v>
      </c>
    </row>
    <row r="2575" spans="50:51" x14ac:dyDescent="0.35">
      <c r="AX2575" s="9">
        <v>99917062</v>
      </c>
      <c r="AY2575" s="9">
        <v>6099</v>
      </c>
    </row>
    <row r="2576" spans="50:51" x14ac:dyDescent="0.35">
      <c r="AX2576" s="9">
        <v>99917063</v>
      </c>
      <c r="AY2576" s="9">
        <v>6339</v>
      </c>
    </row>
    <row r="2577" spans="50:51" x14ac:dyDescent="0.35">
      <c r="AX2577" s="9">
        <v>99917064</v>
      </c>
      <c r="AY2577" s="9">
        <v>6636</v>
      </c>
    </row>
    <row r="2578" spans="50:51" x14ac:dyDescent="0.35">
      <c r="AX2578" s="9">
        <v>99917065</v>
      </c>
      <c r="AY2578" s="9">
        <v>2276</v>
      </c>
    </row>
    <row r="2579" spans="50:51" x14ac:dyDescent="0.35">
      <c r="AX2579" s="9">
        <v>99917066</v>
      </c>
      <c r="AY2579" s="9">
        <v>2446</v>
      </c>
    </row>
    <row r="2580" spans="50:51" x14ac:dyDescent="0.35">
      <c r="AX2580" s="9">
        <v>99917067</v>
      </c>
      <c r="AY2580" s="9">
        <v>2662</v>
      </c>
    </row>
    <row r="2581" spans="50:51" x14ac:dyDescent="0.35">
      <c r="AX2581" s="9">
        <v>99917068</v>
      </c>
      <c r="AY2581" s="9">
        <v>2886</v>
      </c>
    </row>
    <row r="2582" spans="50:51" x14ac:dyDescent="0.35">
      <c r="AX2582" s="9">
        <v>99917069</v>
      </c>
      <c r="AY2582" s="9">
        <v>3045</v>
      </c>
    </row>
    <row r="2583" spans="50:51" x14ac:dyDescent="0.35">
      <c r="AX2583" s="9">
        <v>99917070</v>
      </c>
      <c r="AY2583" s="9">
        <v>3450</v>
      </c>
    </row>
    <row r="2584" spans="50:51" x14ac:dyDescent="0.35">
      <c r="AX2584" s="9">
        <v>99917071</v>
      </c>
      <c r="AY2584" s="9">
        <v>3639</v>
      </c>
    </row>
    <row r="2585" spans="50:51" x14ac:dyDescent="0.35">
      <c r="AX2585" s="9">
        <v>99917072</v>
      </c>
      <c r="AY2585" s="9">
        <v>3794</v>
      </c>
    </row>
    <row r="2586" spans="50:51" x14ac:dyDescent="0.35">
      <c r="AX2586" s="9">
        <v>99917073</v>
      </c>
      <c r="AY2586" s="9">
        <v>4273</v>
      </c>
    </row>
    <row r="2587" spans="50:51" x14ac:dyDescent="0.35">
      <c r="AX2587" s="9">
        <v>99917074</v>
      </c>
      <c r="AY2587" s="9">
        <v>4449</v>
      </c>
    </row>
    <row r="2588" spans="50:51" x14ac:dyDescent="0.35">
      <c r="AX2588" s="9">
        <v>99917075</v>
      </c>
      <c r="AY2588" s="9">
        <v>4601</v>
      </c>
    </row>
    <row r="2589" spans="50:51" x14ac:dyDescent="0.35">
      <c r="AX2589" s="9">
        <v>99917076</v>
      </c>
      <c r="AY2589" s="9">
        <v>4702</v>
      </c>
    </row>
    <row r="2590" spans="50:51" x14ac:dyDescent="0.35">
      <c r="AX2590" s="9">
        <v>99917077</v>
      </c>
      <c r="AY2590" s="9">
        <v>4840</v>
      </c>
    </row>
    <row r="2591" spans="50:51" x14ac:dyDescent="0.35">
      <c r="AX2591" s="9">
        <v>99917078</v>
      </c>
      <c r="AY2591" s="9">
        <v>5022</v>
      </c>
    </row>
    <row r="2592" spans="50:51" x14ac:dyDescent="0.35">
      <c r="AX2592" s="9">
        <v>99917079</v>
      </c>
      <c r="AY2592" s="9">
        <v>5203</v>
      </c>
    </row>
    <row r="2593" spans="50:51" x14ac:dyDescent="0.35">
      <c r="AX2593" s="9">
        <v>99917080</v>
      </c>
      <c r="AY2593" s="9">
        <v>5817</v>
      </c>
    </row>
    <row r="2594" spans="50:51" x14ac:dyDescent="0.35">
      <c r="AX2594" s="9">
        <v>99917081</v>
      </c>
      <c r="AY2594" s="9">
        <v>6150</v>
      </c>
    </row>
    <row r="2595" spans="50:51" x14ac:dyDescent="0.35">
      <c r="AX2595" s="9">
        <v>99917082</v>
      </c>
      <c r="AY2595" s="9">
        <v>6390</v>
      </c>
    </row>
    <row r="2596" spans="50:51" x14ac:dyDescent="0.35">
      <c r="AX2596" s="9">
        <v>99917083</v>
      </c>
      <c r="AY2596" s="9">
        <v>6687</v>
      </c>
    </row>
    <row r="2597" spans="50:51" x14ac:dyDescent="0.35">
      <c r="AX2597" s="9">
        <v>99917084</v>
      </c>
      <c r="AY2597" s="9">
        <v>2225</v>
      </c>
    </row>
    <row r="2598" spans="50:51" x14ac:dyDescent="0.35">
      <c r="AX2598" s="9">
        <v>99917085</v>
      </c>
      <c r="AY2598" s="9">
        <v>2388</v>
      </c>
    </row>
    <row r="2599" spans="50:51" x14ac:dyDescent="0.35">
      <c r="AX2599" s="9">
        <v>99917086</v>
      </c>
      <c r="AY2599" s="9">
        <v>2611</v>
      </c>
    </row>
    <row r="2600" spans="50:51" x14ac:dyDescent="0.35">
      <c r="AX2600" s="9">
        <v>99917087</v>
      </c>
      <c r="AY2600" s="9">
        <v>2818</v>
      </c>
    </row>
    <row r="2601" spans="50:51" x14ac:dyDescent="0.35">
      <c r="AX2601" s="9">
        <v>99917088</v>
      </c>
      <c r="AY2601" s="9">
        <v>2994</v>
      </c>
    </row>
    <row r="2602" spans="50:51" x14ac:dyDescent="0.35">
      <c r="AX2602" s="9">
        <v>99917089</v>
      </c>
      <c r="AY2602" s="9">
        <v>3399</v>
      </c>
    </row>
    <row r="2603" spans="50:51" x14ac:dyDescent="0.35">
      <c r="AX2603" s="9">
        <v>99917090</v>
      </c>
      <c r="AY2603" s="9">
        <v>3588</v>
      </c>
    </row>
    <row r="2604" spans="50:51" x14ac:dyDescent="0.35">
      <c r="AX2604" s="9">
        <v>99917091</v>
      </c>
      <c r="AY2604" s="9">
        <v>3743</v>
      </c>
    </row>
    <row r="2605" spans="50:51" x14ac:dyDescent="0.35">
      <c r="AX2605" s="9">
        <v>99917092</v>
      </c>
      <c r="AY2605" s="9">
        <v>4222</v>
      </c>
    </row>
    <row r="2606" spans="50:51" x14ac:dyDescent="0.35">
      <c r="AX2606" s="9">
        <v>99917093</v>
      </c>
      <c r="AY2606" s="9">
        <v>4398</v>
      </c>
    </row>
    <row r="2607" spans="50:51" x14ac:dyDescent="0.35">
      <c r="AX2607" s="9">
        <v>99917094</v>
      </c>
      <c r="AY2607" s="9">
        <v>4550</v>
      </c>
    </row>
    <row r="2608" spans="50:51" x14ac:dyDescent="0.35">
      <c r="AX2608" s="9">
        <v>99917095</v>
      </c>
      <c r="AY2608" s="9">
        <v>4651</v>
      </c>
    </row>
    <row r="2609" spans="50:51" x14ac:dyDescent="0.35">
      <c r="AX2609" s="9">
        <v>99917096</v>
      </c>
      <c r="AY2609" s="9">
        <v>4789</v>
      </c>
    </row>
    <row r="2610" spans="50:51" x14ac:dyDescent="0.35">
      <c r="AX2610" s="9">
        <v>99917097</v>
      </c>
      <c r="AY2610" s="9">
        <v>4971</v>
      </c>
    </row>
    <row r="2611" spans="50:51" x14ac:dyDescent="0.35">
      <c r="AX2611" s="9">
        <v>99917098</v>
      </c>
      <c r="AY2611" s="9">
        <v>5152</v>
      </c>
    </row>
    <row r="2612" spans="50:51" x14ac:dyDescent="0.35">
      <c r="AX2612" s="9">
        <v>99917099</v>
      </c>
      <c r="AY2612" s="9">
        <v>5780</v>
      </c>
    </row>
    <row r="2613" spans="50:51" x14ac:dyDescent="0.35">
      <c r="AX2613" s="9">
        <v>99917100</v>
      </c>
      <c r="AY2613" s="9">
        <v>6099</v>
      </c>
    </row>
    <row r="2614" spans="50:51" x14ac:dyDescent="0.35">
      <c r="AX2614" s="9">
        <v>99917101</v>
      </c>
      <c r="AY2614" s="9">
        <v>6339</v>
      </c>
    </row>
    <row r="2615" spans="50:51" x14ac:dyDescent="0.35">
      <c r="AX2615" s="9">
        <v>99917102</v>
      </c>
      <c r="AY2615" s="9">
        <v>6491</v>
      </c>
    </row>
    <row r="2616" spans="50:51" x14ac:dyDescent="0.35">
      <c r="AX2616" s="9">
        <v>99917103</v>
      </c>
      <c r="AY2616" s="9">
        <v>2276</v>
      </c>
    </row>
    <row r="2617" spans="50:51" x14ac:dyDescent="0.35">
      <c r="AX2617" s="9">
        <v>99917104</v>
      </c>
      <c r="AY2617" s="9">
        <v>2439</v>
      </c>
    </row>
    <row r="2618" spans="50:51" x14ac:dyDescent="0.35">
      <c r="AX2618" s="9">
        <v>99917105</v>
      </c>
      <c r="AY2618" s="9">
        <v>2662</v>
      </c>
    </row>
    <row r="2619" spans="50:51" x14ac:dyDescent="0.35">
      <c r="AX2619" s="9">
        <v>99917106</v>
      </c>
      <c r="AY2619" s="9">
        <v>2869</v>
      </c>
    </row>
    <row r="2620" spans="50:51" x14ac:dyDescent="0.35">
      <c r="AX2620" s="9">
        <v>99917107</v>
      </c>
      <c r="AY2620" s="9">
        <v>3045</v>
      </c>
    </row>
    <row r="2621" spans="50:51" x14ac:dyDescent="0.35">
      <c r="AX2621" s="9">
        <v>99917108</v>
      </c>
      <c r="AY2621" s="9">
        <v>3450</v>
      </c>
    </row>
    <row r="2622" spans="50:51" x14ac:dyDescent="0.35">
      <c r="AX2622" s="9">
        <v>99917109</v>
      </c>
      <c r="AY2622" s="9">
        <v>3639</v>
      </c>
    </row>
    <row r="2623" spans="50:51" x14ac:dyDescent="0.35">
      <c r="AX2623" s="9">
        <v>99917110</v>
      </c>
      <c r="AY2623" s="9">
        <v>3794</v>
      </c>
    </row>
    <row r="2624" spans="50:51" x14ac:dyDescent="0.35">
      <c r="AX2624" s="9">
        <v>99917112</v>
      </c>
      <c r="AY2624" s="9">
        <v>4273</v>
      </c>
    </row>
    <row r="2625" spans="50:51" x14ac:dyDescent="0.35">
      <c r="AX2625" s="9">
        <v>99917113</v>
      </c>
      <c r="AY2625" s="9">
        <v>4449</v>
      </c>
    </row>
    <row r="2626" spans="50:51" x14ac:dyDescent="0.35">
      <c r="AX2626" s="9">
        <v>99917114</v>
      </c>
      <c r="AY2626" s="9">
        <v>4601</v>
      </c>
    </row>
    <row r="2627" spans="50:51" x14ac:dyDescent="0.35">
      <c r="AX2627" s="9">
        <v>99917115</v>
      </c>
      <c r="AY2627" s="9">
        <v>4702</v>
      </c>
    </row>
    <row r="2628" spans="50:51" x14ac:dyDescent="0.35">
      <c r="AX2628" s="9">
        <v>99917116</v>
      </c>
      <c r="AY2628" s="9">
        <v>4840</v>
      </c>
    </row>
    <row r="2629" spans="50:51" x14ac:dyDescent="0.35">
      <c r="AX2629" s="9">
        <v>99917117</v>
      </c>
      <c r="AY2629" s="9">
        <v>5022</v>
      </c>
    </row>
    <row r="2630" spans="50:51" x14ac:dyDescent="0.35">
      <c r="AX2630" s="9">
        <v>99917118</v>
      </c>
      <c r="AY2630" s="9">
        <v>5203</v>
      </c>
    </row>
    <row r="2631" spans="50:51" x14ac:dyDescent="0.35">
      <c r="AX2631" s="9">
        <v>99917119</v>
      </c>
      <c r="AY2631" s="9">
        <v>5831</v>
      </c>
    </row>
    <row r="2632" spans="50:51" x14ac:dyDescent="0.35">
      <c r="AX2632" s="9">
        <v>99917120</v>
      </c>
      <c r="AY2632" s="9">
        <v>6150</v>
      </c>
    </row>
    <row r="2633" spans="50:51" x14ac:dyDescent="0.35">
      <c r="AX2633" s="9">
        <v>99917121</v>
      </c>
      <c r="AY2633" s="9">
        <v>6390</v>
      </c>
    </row>
    <row r="2634" spans="50:51" x14ac:dyDescent="0.35">
      <c r="AX2634" s="9">
        <v>99917123</v>
      </c>
      <c r="AY2634" s="9">
        <v>6542</v>
      </c>
    </row>
    <row r="2635" spans="50:51" x14ac:dyDescent="0.35">
      <c r="AX2635" s="9">
        <v>99917321</v>
      </c>
      <c r="AY2635" s="9">
        <v>3660</v>
      </c>
    </row>
    <row r="2636" spans="50:51" x14ac:dyDescent="0.35">
      <c r="AX2636" s="9">
        <v>99917322</v>
      </c>
      <c r="AY2636" s="9">
        <v>4181</v>
      </c>
    </row>
    <row r="2637" spans="50:51" x14ac:dyDescent="0.35">
      <c r="AX2637" s="9">
        <v>99917323</v>
      </c>
      <c r="AY2637" s="9">
        <v>4772</v>
      </c>
    </row>
    <row r="2638" spans="50:51" x14ac:dyDescent="0.35">
      <c r="AX2638" s="9">
        <v>99917324</v>
      </c>
      <c r="AY2638" s="9">
        <v>5039</v>
      </c>
    </row>
    <row r="2639" spans="50:51" x14ac:dyDescent="0.35">
      <c r="AX2639" s="9">
        <v>99917325</v>
      </c>
      <c r="AY2639" s="9">
        <v>5885</v>
      </c>
    </row>
    <row r="2640" spans="50:51" x14ac:dyDescent="0.35">
      <c r="AX2640" s="9">
        <v>99917326</v>
      </c>
      <c r="AY2640" s="9">
        <v>6139</v>
      </c>
    </row>
    <row r="2641" spans="50:51" x14ac:dyDescent="0.35">
      <c r="AX2641" s="9">
        <v>99917327</v>
      </c>
      <c r="AY2641" s="9">
        <v>7192</v>
      </c>
    </row>
    <row r="2642" spans="50:51" x14ac:dyDescent="0.35">
      <c r="AX2642" s="9">
        <v>99917328</v>
      </c>
      <c r="AY2642" s="9">
        <v>7692</v>
      </c>
    </row>
    <row r="2643" spans="50:51" x14ac:dyDescent="0.35">
      <c r="AX2643" s="9">
        <v>99917329</v>
      </c>
      <c r="AY2643" s="9">
        <v>8135</v>
      </c>
    </row>
    <row r="2644" spans="50:51" x14ac:dyDescent="0.35">
      <c r="AX2644" s="9">
        <v>99917330</v>
      </c>
      <c r="AY2644" s="9">
        <v>8541</v>
      </c>
    </row>
    <row r="2645" spans="50:51" x14ac:dyDescent="0.35">
      <c r="AX2645" s="9">
        <v>99917331</v>
      </c>
      <c r="AY2645" s="9">
        <v>10419</v>
      </c>
    </row>
    <row r="2646" spans="50:51" x14ac:dyDescent="0.35">
      <c r="AX2646" s="9">
        <v>99917332</v>
      </c>
      <c r="AY2646" s="9">
        <v>3729</v>
      </c>
    </row>
    <row r="2647" spans="50:51" x14ac:dyDescent="0.35">
      <c r="AX2647" s="9">
        <v>99917333</v>
      </c>
      <c r="AY2647" s="9">
        <v>4250</v>
      </c>
    </row>
    <row r="2648" spans="50:51" x14ac:dyDescent="0.35">
      <c r="AX2648" s="9">
        <v>99917334</v>
      </c>
      <c r="AY2648" s="9">
        <v>4841</v>
      </c>
    </row>
    <row r="2649" spans="50:51" x14ac:dyDescent="0.35">
      <c r="AX2649" s="9">
        <v>99917335</v>
      </c>
      <c r="AY2649" s="9">
        <v>5108</v>
      </c>
    </row>
    <row r="2650" spans="50:51" x14ac:dyDescent="0.35">
      <c r="AX2650" s="9">
        <v>99917336</v>
      </c>
      <c r="AY2650" s="9">
        <v>5954</v>
      </c>
    </row>
    <row r="2651" spans="50:51" x14ac:dyDescent="0.35">
      <c r="AX2651" s="9">
        <v>99917337</v>
      </c>
      <c r="AY2651" s="9">
        <v>6208</v>
      </c>
    </row>
    <row r="2652" spans="50:51" x14ac:dyDescent="0.35">
      <c r="AX2652" s="9">
        <v>99917338</v>
      </c>
      <c r="AY2652" s="9">
        <v>7261</v>
      </c>
    </row>
    <row r="2653" spans="50:51" x14ac:dyDescent="0.35">
      <c r="AX2653" s="9">
        <v>99917339</v>
      </c>
      <c r="AY2653" s="9">
        <v>7761</v>
      </c>
    </row>
    <row r="2654" spans="50:51" x14ac:dyDescent="0.35">
      <c r="AX2654" s="9">
        <v>99917340</v>
      </c>
      <c r="AY2654" s="9">
        <v>8204</v>
      </c>
    </row>
    <row r="2655" spans="50:51" x14ac:dyDescent="0.35">
      <c r="AX2655" s="9">
        <v>99917341</v>
      </c>
      <c r="AY2655" s="9">
        <v>8610</v>
      </c>
    </row>
    <row r="2656" spans="50:51" x14ac:dyDescent="0.35">
      <c r="AX2656" s="9">
        <v>99917342</v>
      </c>
      <c r="AY2656" s="9">
        <v>10488</v>
      </c>
    </row>
    <row r="2657" spans="50:51" x14ac:dyDescent="0.35">
      <c r="AX2657" s="9">
        <v>99917343</v>
      </c>
      <c r="AY2657" s="9">
        <v>3660</v>
      </c>
    </row>
    <row r="2658" spans="50:51" x14ac:dyDescent="0.35">
      <c r="AX2658" s="9">
        <v>99917344</v>
      </c>
      <c r="AY2658" s="9">
        <v>4181</v>
      </c>
    </row>
    <row r="2659" spans="50:51" x14ac:dyDescent="0.35">
      <c r="AX2659" s="9">
        <v>99917345</v>
      </c>
      <c r="AY2659" s="9">
        <v>4772</v>
      </c>
    </row>
    <row r="2660" spans="50:51" x14ac:dyDescent="0.35">
      <c r="AX2660" s="9">
        <v>99917346</v>
      </c>
      <c r="AY2660" s="9">
        <v>5039</v>
      </c>
    </row>
    <row r="2661" spans="50:51" x14ac:dyDescent="0.35">
      <c r="AX2661" s="9">
        <v>99917347</v>
      </c>
      <c r="AY2661" s="9">
        <v>5885</v>
      </c>
    </row>
    <row r="2662" spans="50:51" x14ac:dyDescent="0.35">
      <c r="AX2662" s="9">
        <v>99917348</v>
      </c>
      <c r="AY2662" s="9">
        <v>6139</v>
      </c>
    </row>
    <row r="2663" spans="50:51" x14ac:dyDescent="0.35">
      <c r="AX2663" s="9">
        <v>99917349</v>
      </c>
      <c r="AY2663" s="9">
        <v>7192</v>
      </c>
    </row>
    <row r="2664" spans="50:51" x14ac:dyDescent="0.35">
      <c r="AX2664" s="9">
        <v>99917350</v>
      </c>
      <c r="AY2664" s="9">
        <v>7692</v>
      </c>
    </row>
    <row r="2665" spans="50:51" x14ac:dyDescent="0.35">
      <c r="AX2665" s="9">
        <v>99917351</v>
      </c>
      <c r="AY2665" s="9">
        <v>8135</v>
      </c>
    </row>
    <row r="2666" spans="50:51" x14ac:dyDescent="0.35">
      <c r="AX2666" s="9">
        <v>99917352</v>
      </c>
      <c r="AY2666" s="9">
        <v>8541</v>
      </c>
    </row>
    <row r="2667" spans="50:51" x14ac:dyDescent="0.35">
      <c r="AX2667" s="9">
        <v>99917353</v>
      </c>
      <c r="AY2667" s="9">
        <v>10419</v>
      </c>
    </row>
    <row r="2668" spans="50:51" x14ac:dyDescent="0.35">
      <c r="AX2668" s="9">
        <v>99917354</v>
      </c>
      <c r="AY2668" s="9">
        <v>3729</v>
      </c>
    </row>
    <row r="2669" spans="50:51" x14ac:dyDescent="0.35">
      <c r="AX2669" s="9">
        <v>99917355</v>
      </c>
      <c r="AY2669" s="9">
        <v>4250</v>
      </c>
    </row>
    <row r="2670" spans="50:51" x14ac:dyDescent="0.35">
      <c r="AX2670" s="9">
        <v>99917356</v>
      </c>
      <c r="AY2670" s="9">
        <v>4841</v>
      </c>
    </row>
    <row r="2671" spans="50:51" x14ac:dyDescent="0.35">
      <c r="AX2671" s="9">
        <v>99917357</v>
      </c>
      <c r="AY2671" s="9">
        <v>5108</v>
      </c>
    </row>
    <row r="2672" spans="50:51" x14ac:dyDescent="0.35">
      <c r="AX2672" s="9">
        <v>99917358</v>
      </c>
      <c r="AY2672" s="9">
        <v>5954</v>
      </c>
    </row>
    <row r="2673" spans="50:51" x14ac:dyDescent="0.35">
      <c r="AX2673" s="9">
        <v>99917359</v>
      </c>
      <c r="AY2673" s="9">
        <v>6208</v>
      </c>
    </row>
    <row r="2674" spans="50:51" x14ac:dyDescent="0.35">
      <c r="AX2674" s="9">
        <v>99917360</v>
      </c>
      <c r="AY2674" s="9">
        <v>7261</v>
      </c>
    </row>
    <row r="2675" spans="50:51" x14ac:dyDescent="0.35">
      <c r="AX2675" s="9">
        <v>99917361</v>
      </c>
      <c r="AY2675" s="9">
        <v>7761</v>
      </c>
    </row>
    <row r="2676" spans="50:51" x14ac:dyDescent="0.35">
      <c r="AX2676" s="9">
        <v>99917362</v>
      </c>
      <c r="AY2676" s="9">
        <v>8204</v>
      </c>
    </row>
    <row r="2677" spans="50:51" x14ac:dyDescent="0.35">
      <c r="AX2677" s="9">
        <v>99917363</v>
      </c>
      <c r="AY2677" s="9">
        <v>8610</v>
      </c>
    </row>
    <row r="2678" spans="50:51" x14ac:dyDescent="0.35">
      <c r="AX2678" s="9">
        <v>99917364</v>
      </c>
      <c r="AY2678" s="9">
        <v>10488</v>
      </c>
    </row>
    <row r="2679" spans="50:51" x14ac:dyDescent="0.35">
      <c r="AX2679" s="9">
        <v>99917365</v>
      </c>
      <c r="AY2679" s="9">
        <v>3646</v>
      </c>
    </row>
    <row r="2680" spans="50:51" x14ac:dyDescent="0.35">
      <c r="AX2680" s="9">
        <v>99917366</v>
      </c>
      <c r="AY2680" s="9">
        <v>4026</v>
      </c>
    </row>
    <row r="2681" spans="50:51" x14ac:dyDescent="0.35">
      <c r="AX2681" s="9">
        <v>99917367</v>
      </c>
      <c r="AY2681" s="9">
        <v>4542</v>
      </c>
    </row>
    <row r="2682" spans="50:51" x14ac:dyDescent="0.35">
      <c r="AX2682" s="9">
        <v>99917369</v>
      </c>
      <c r="AY2682" s="9">
        <v>4809</v>
      </c>
    </row>
    <row r="2683" spans="50:51" x14ac:dyDescent="0.35">
      <c r="AX2683" s="9">
        <v>99917370</v>
      </c>
      <c r="AY2683" s="9">
        <v>5326</v>
      </c>
    </row>
    <row r="2684" spans="50:51" x14ac:dyDescent="0.35">
      <c r="AX2684" s="9">
        <v>99917371</v>
      </c>
      <c r="AY2684" s="9">
        <v>5580</v>
      </c>
    </row>
    <row r="2685" spans="50:51" x14ac:dyDescent="0.35">
      <c r="AX2685" s="9">
        <v>99917372</v>
      </c>
      <c r="AY2685" s="9">
        <v>6281</v>
      </c>
    </row>
    <row r="2686" spans="50:51" x14ac:dyDescent="0.35">
      <c r="AX2686" s="9">
        <v>99917373</v>
      </c>
      <c r="AY2686" s="9">
        <v>6781</v>
      </c>
    </row>
    <row r="2687" spans="50:51" x14ac:dyDescent="0.35">
      <c r="AX2687" s="9">
        <v>99917374</v>
      </c>
      <c r="AY2687" s="9">
        <v>7224</v>
      </c>
    </row>
    <row r="2688" spans="50:51" x14ac:dyDescent="0.35">
      <c r="AX2688" s="9">
        <v>99917375</v>
      </c>
      <c r="AY2688" s="9">
        <v>7630</v>
      </c>
    </row>
    <row r="2689" spans="50:51" x14ac:dyDescent="0.35">
      <c r="AX2689" s="9">
        <v>99917376</v>
      </c>
      <c r="AY2689" s="9">
        <v>8272</v>
      </c>
    </row>
    <row r="2690" spans="50:51" x14ac:dyDescent="0.35">
      <c r="AX2690" s="9">
        <v>99917377</v>
      </c>
      <c r="AY2690" s="9">
        <v>9516</v>
      </c>
    </row>
    <row r="2691" spans="50:51" x14ac:dyDescent="0.35">
      <c r="AX2691" s="9">
        <v>99917378</v>
      </c>
      <c r="AY2691" s="9">
        <v>10096</v>
      </c>
    </row>
    <row r="2692" spans="50:51" x14ac:dyDescent="0.35">
      <c r="AX2692" s="9">
        <v>99917379</v>
      </c>
      <c r="AY2692" s="9">
        <v>10549</v>
      </c>
    </row>
    <row r="2693" spans="50:51" x14ac:dyDescent="0.35">
      <c r="AX2693" s="9">
        <v>99917380</v>
      </c>
      <c r="AY2693" s="9">
        <v>3715</v>
      </c>
    </row>
    <row r="2694" spans="50:51" x14ac:dyDescent="0.35">
      <c r="AX2694" s="9">
        <v>99917381</v>
      </c>
      <c r="AY2694" s="9">
        <v>4095</v>
      </c>
    </row>
    <row r="2695" spans="50:51" x14ac:dyDescent="0.35">
      <c r="AX2695" s="9">
        <v>99917382</v>
      </c>
      <c r="AY2695" s="9">
        <v>4611</v>
      </c>
    </row>
    <row r="2696" spans="50:51" x14ac:dyDescent="0.35">
      <c r="AX2696" s="9">
        <v>99917383</v>
      </c>
      <c r="AY2696" s="9">
        <v>4878</v>
      </c>
    </row>
    <row r="2697" spans="50:51" x14ac:dyDescent="0.35">
      <c r="AX2697" s="9">
        <v>99917384</v>
      </c>
      <c r="AY2697" s="9">
        <v>5395</v>
      </c>
    </row>
    <row r="2698" spans="50:51" x14ac:dyDescent="0.35">
      <c r="AX2698" s="9">
        <v>99917385</v>
      </c>
      <c r="AY2698" s="9">
        <v>5649</v>
      </c>
    </row>
    <row r="2699" spans="50:51" x14ac:dyDescent="0.35">
      <c r="AX2699" s="9">
        <v>99917386</v>
      </c>
      <c r="AY2699" s="9">
        <v>6350</v>
      </c>
    </row>
    <row r="2700" spans="50:51" x14ac:dyDescent="0.35">
      <c r="AX2700" s="9">
        <v>99917387</v>
      </c>
      <c r="AY2700" s="9">
        <v>6850</v>
      </c>
    </row>
    <row r="2701" spans="50:51" x14ac:dyDescent="0.35">
      <c r="AX2701" s="9">
        <v>99917388</v>
      </c>
      <c r="AY2701" s="9">
        <v>7293</v>
      </c>
    </row>
    <row r="2702" spans="50:51" x14ac:dyDescent="0.35">
      <c r="AX2702" s="9">
        <v>99917389</v>
      </c>
      <c r="AY2702" s="9">
        <v>7699</v>
      </c>
    </row>
    <row r="2703" spans="50:51" x14ac:dyDescent="0.35">
      <c r="AX2703" s="9">
        <v>99917390</v>
      </c>
      <c r="AY2703" s="9">
        <v>8341</v>
      </c>
    </row>
    <row r="2704" spans="50:51" x14ac:dyDescent="0.35">
      <c r="AX2704" s="9">
        <v>99917391</v>
      </c>
      <c r="AY2704" s="9">
        <v>9585</v>
      </c>
    </row>
    <row r="2705" spans="50:51" x14ac:dyDescent="0.35">
      <c r="AX2705" s="9">
        <v>99917392</v>
      </c>
      <c r="AY2705" s="9">
        <v>10165</v>
      </c>
    </row>
    <row r="2706" spans="50:51" x14ac:dyDescent="0.35">
      <c r="AX2706" s="9">
        <v>99917393</v>
      </c>
      <c r="AY2706" s="9">
        <v>10618</v>
      </c>
    </row>
    <row r="2707" spans="50:51" x14ac:dyDescent="0.35">
      <c r="AX2707" s="9">
        <v>99917394</v>
      </c>
      <c r="AY2707" s="9">
        <v>3646</v>
      </c>
    </row>
    <row r="2708" spans="50:51" x14ac:dyDescent="0.35">
      <c r="AX2708" s="9">
        <v>99917395</v>
      </c>
      <c r="AY2708" s="9">
        <v>4026</v>
      </c>
    </row>
    <row r="2709" spans="50:51" x14ac:dyDescent="0.35">
      <c r="AX2709" s="9">
        <v>99917396</v>
      </c>
      <c r="AY2709" s="9">
        <v>4542</v>
      </c>
    </row>
    <row r="2710" spans="50:51" x14ac:dyDescent="0.35">
      <c r="AX2710" s="9">
        <v>99917397</v>
      </c>
      <c r="AY2710" s="9">
        <v>4809</v>
      </c>
    </row>
    <row r="2711" spans="50:51" x14ac:dyDescent="0.35">
      <c r="AX2711" s="9">
        <v>99917398</v>
      </c>
      <c r="AY2711" s="9">
        <v>5326</v>
      </c>
    </row>
    <row r="2712" spans="50:51" x14ac:dyDescent="0.35">
      <c r="AX2712" s="9">
        <v>99917399</v>
      </c>
      <c r="AY2712" s="9">
        <v>5580</v>
      </c>
    </row>
    <row r="2713" spans="50:51" x14ac:dyDescent="0.35">
      <c r="AX2713" s="9">
        <v>99917400</v>
      </c>
      <c r="AY2713" s="9">
        <v>6281</v>
      </c>
    </row>
    <row r="2714" spans="50:51" x14ac:dyDescent="0.35">
      <c r="AX2714" s="9">
        <v>99917401</v>
      </c>
      <c r="AY2714" s="9">
        <v>6781</v>
      </c>
    </row>
    <row r="2715" spans="50:51" x14ac:dyDescent="0.35">
      <c r="AX2715" s="9">
        <v>99917402</v>
      </c>
      <c r="AY2715" s="9">
        <v>7224</v>
      </c>
    </row>
    <row r="2716" spans="50:51" x14ac:dyDescent="0.35">
      <c r="AX2716" s="9">
        <v>99917403</v>
      </c>
      <c r="AY2716" s="9">
        <v>7630</v>
      </c>
    </row>
    <row r="2717" spans="50:51" x14ac:dyDescent="0.35">
      <c r="AX2717" s="9">
        <v>99917404</v>
      </c>
      <c r="AY2717" s="9">
        <v>8272</v>
      </c>
    </row>
    <row r="2718" spans="50:51" x14ac:dyDescent="0.35">
      <c r="AX2718" s="9">
        <v>99917405</v>
      </c>
      <c r="AY2718" s="9">
        <v>9516</v>
      </c>
    </row>
    <row r="2719" spans="50:51" x14ac:dyDescent="0.35">
      <c r="AX2719" s="9">
        <v>99917406</v>
      </c>
      <c r="AY2719" s="9">
        <v>10096</v>
      </c>
    </row>
    <row r="2720" spans="50:51" x14ac:dyDescent="0.35">
      <c r="AX2720" s="9">
        <v>99917407</v>
      </c>
      <c r="AY2720" s="9">
        <v>10549</v>
      </c>
    </row>
    <row r="2721" spans="50:51" x14ac:dyDescent="0.35">
      <c r="AX2721" s="9">
        <v>99917408</v>
      </c>
      <c r="AY2721" s="9">
        <v>3715</v>
      </c>
    </row>
    <row r="2722" spans="50:51" x14ac:dyDescent="0.35">
      <c r="AX2722" s="9">
        <v>99917409</v>
      </c>
      <c r="AY2722" s="9">
        <v>4095</v>
      </c>
    </row>
    <row r="2723" spans="50:51" x14ac:dyDescent="0.35">
      <c r="AX2723" s="9">
        <v>99917410</v>
      </c>
      <c r="AY2723" s="9">
        <v>4611</v>
      </c>
    </row>
    <row r="2724" spans="50:51" x14ac:dyDescent="0.35">
      <c r="AX2724" s="9">
        <v>99917411</v>
      </c>
      <c r="AY2724" s="9">
        <v>4878</v>
      </c>
    </row>
    <row r="2725" spans="50:51" x14ac:dyDescent="0.35">
      <c r="AX2725" s="9">
        <v>99917412</v>
      </c>
      <c r="AY2725" s="9">
        <v>5395</v>
      </c>
    </row>
    <row r="2726" spans="50:51" x14ac:dyDescent="0.35">
      <c r="AX2726" s="9">
        <v>99917413</v>
      </c>
      <c r="AY2726" s="9">
        <v>5649</v>
      </c>
    </row>
    <row r="2727" spans="50:51" x14ac:dyDescent="0.35">
      <c r="AX2727" s="9">
        <v>99917414</v>
      </c>
      <c r="AY2727" s="9">
        <v>6350</v>
      </c>
    </row>
    <row r="2728" spans="50:51" x14ac:dyDescent="0.35">
      <c r="AX2728" s="9">
        <v>99917415</v>
      </c>
      <c r="AY2728" s="9">
        <v>6850</v>
      </c>
    </row>
    <row r="2729" spans="50:51" x14ac:dyDescent="0.35">
      <c r="AX2729" s="9">
        <v>99917416</v>
      </c>
      <c r="AY2729" s="9">
        <v>7293</v>
      </c>
    </row>
    <row r="2730" spans="50:51" x14ac:dyDescent="0.35">
      <c r="AX2730" s="9">
        <v>99917417</v>
      </c>
      <c r="AY2730" s="9">
        <v>7699</v>
      </c>
    </row>
    <row r="2731" spans="50:51" x14ac:dyDescent="0.35">
      <c r="AX2731" s="9">
        <v>99917418</v>
      </c>
      <c r="AY2731" s="9">
        <v>8341</v>
      </c>
    </row>
    <row r="2732" spans="50:51" x14ac:dyDescent="0.35">
      <c r="AX2732" s="9">
        <v>99917419</v>
      </c>
      <c r="AY2732" s="9">
        <v>9585</v>
      </c>
    </row>
    <row r="2733" spans="50:51" x14ac:dyDescent="0.35">
      <c r="AX2733" s="9">
        <v>99917420</v>
      </c>
      <c r="AY2733" s="9">
        <v>10165</v>
      </c>
    </row>
    <row r="2734" spans="50:51" x14ac:dyDescent="0.35">
      <c r="AX2734" s="9">
        <v>99917421</v>
      </c>
      <c r="AY2734" s="9">
        <v>10618</v>
      </c>
    </row>
    <row r="2735" spans="50:51" x14ac:dyDescent="0.35">
      <c r="AX2735" s="9">
        <v>99917422</v>
      </c>
      <c r="AY2735" s="9">
        <v>9085</v>
      </c>
    </row>
    <row r="2736" spans="50:51" x14ac:dyDescent="0.35">
      <c r="AX2736" s="9">
        <v>99917423</v>
      </c>
      <c r="AY2736" s="9">
        <v>9665</v>
      </c>
    </row>
    <row r="2737" spans="50:51" x14ac:dyDescent="0.35">
      <c r="AX2737" s="9">
        <v>99917424</v>
      </c>
      <c r="AY2737" s="9">
        <v>10118</v>
      </c>
    </row>
    <row r="2738" spans="50:51" x14ac:dyDescent="0.35">
      <c r="AX2738" s="9">
        <v>99917425</v>
      </c>
      <c r="AY2738" s="9">
        <v>9154</v>
      </c>
    </row>
    <row r="2739" spans="50:51" x14ac:dyDescent="0.35">
      <c r="AX2739" s="9">
        <v>99917426</v>
      </c>
      <c r="AY2739" s="9">
        <v>9734</v>
      </c>
    </row>
    <row r="2740" spans="50:51" x14ac:dyDescent="0.35">
      <c r="AX2740" s="9">
        <v>99917427</v>
      </c>
      <c r="AY2740" s="9">
        <v>10187</v>
      </c>
    </row>
    <row r="2741" spans="50:51" x14ac:dyDescent="0.35">
      <c r="AX2741" s="9">
        <v>99917428</v>
      </c>
      <c r="AY2741" s="9">
        <v>9085</v>
      </c>
    </row>
    <row r="2742" spans="50:51" x14ac:dyDescent="0.35">
      <c r="AX2742" s="9">
        <v>99917430</v>
      </c>
      <c r="AY2742" s="9">
        <v>9665</v>
      </c>
    </row>
    <row r="2743" spans="50:51" x14ac:dyDescent="0.35">
      <c r="AX2743" s="9">
        <v>99917431</v>
      </c>
      <c r="AY2743" s="9">
        <v>10118</v>
      </c>
    </row>
    <row r="2744" spans="50:51" x14ac:dyDescent="0.35">
      <c r="AX2744" s="9">
        <v>99917432</v>
      </c>
      <c r="AY2744" s="9">
        <v>9154</v>
      </c>
    </row>
    <row r="2745" spans="50:51" x14ac:dyDescent="0.35">
      <c r="AX2745" s="9">
        <v>99917433</v>
      </c>
      <c r="AY2745" s="9">
        <v>9734</v>
      </c>
    </row>
    <row r="2746" spans="50:51" x14ac:dyDescent="0.35">
      <c r="AX2746" s="9">
        <v>99917434</v>
      </c>
      <c r="AY2746" s="9">
        <v>10187</v>
      </c>
    </row>
    <row r="2747" spans="50:51" x14ac:dyDescent="0.35">
      <c r="AX2747" s="9">
        <v>99917587</v>
      </c>
      <c r="AY2747" s="9">
        <v>4945</v>
      </c>
    </row>
    <row r="2748" spans="50:51" x14ac:dyDescent="0.35">
      <c r="AX2748" s="9">
        <v>99917588</v>
      </c>
      <c r="AY2748" s="9">
        <v>6017</v>
      </c>
    </row>
    <row r="2749" spans="50:51" x14ac:dyDescent="0.35">
      <c r="AX2749" s="9">
        <v>99917589</v>
      </c>
      <c r="AY2749" s="9">
        <v>7134</v>
      </c>
    </row>
    <row r="2750" spans="50:51" x14ac:dyDescent="0.35">
      <c r="AX2750" s="9">
        <v>99917590</v>
      </c>
      <c r="AY2750" s="9">
        <v>7469</v>
      </c>
    </row>
    <row r="2751" spans="50:51" x14ac:dyDescent="0.35">
      <c r="AX2751" s="9">
        <v>99917591</v>
      </c>
      <c r="AY2751" s="9">
        <v>9122</v>
      </c>
    </row>
    <row r="2752" spans="50:51" x14ac:dyDescent="0.35">
      <c r="AX2752" s="9">
        <v>99917592</v>
      </c>
      <c r="AY2752" s="9">
        <v>5016</v>
      </c>
    </row>
    <row r="2753" spans="50:51" x14ac:dyDescent="0.35">
      <c r="AX2753" s="9">
        <v>99917593</v>
      </c>
      <c r="AY2753" s="9">
        <v>6088</v>
      </c>
    </row>
    <row r="2754" spans="50:51" x14ac:dyDescent="0.35">
      <c r="AX2754" s="9">
        <v>99917594</v>
      </c>
      <c r="AY2754" s="9">
        <v>7205</v>
      </c>
    </row>
    <row r="2755" spans="50:51" x14ac:dyDescent="0.35">
      <c r="AX2755" s="9">
        <v>99917595</v>
      </c>
      <c r="AY2755" s="9">
        <v>7540</v>
      </c>
    </row>
    <row r="2756" spans="50:51" x14ac:dyDescent="0.35">
      <c r="AX2756" s="9">
        <v>99917596</v>
      </c>
      <c r="AY2756" s="9">
        <v>9193</v>
      </c>
    </row>
    <row r="2757" spans="50:51" x14ac:dyDescent="0.35">
      <c r="AX2757" s="9">
        <v>99917597</v>
      </c>
      <c r="AY2757" s="9">
        <v>4945</v>
      </c>
    </row>
    <row r="2758" spans="50:51" x14ac:dyDescent="0.35">
      <c r="AX2758" s="9">
        <v>99917598</v>
      </c>
      <c r="AY2758" s="9">
        <v>6017</v>
      </c>
    </row>
    <row r="2759" spans="50:51" x14ac:dyDescent="0.35">
      <c r="AX2759" s="9">
        <v>99917599</v>
      </c>
      <c r="AY2759" s="9">
        <v>7134</v>
      </c>
    </row>
    <row r="2760" spans="50:51" x14ac:dyDescent="0.35">
      <c r="AX2760" s="9">
        <v>99917600</v>
      </c>
      <c r="AY2760" s="9">
        <v>7469</v>
      </c>
    </row>
    <row r="2761" spans="50:51" x14ac:dyDescent="0.35">
      <c r="AX2761" s="9">
        <v>99917601</v>
      </c>
      <c r="AY2761" s="9">
        <v>9122</v>
      </c>
    </row>
    <row r="2762" spans="50:51" x14ac:dyDescent="0.35">
      <c r="AX2762" s="9">
        <v>99917602</v>
      </c>
      <c r="AY2762" s="9">
        <v>5016</v>
      </c>
    </row>
    <row r="2763" spans="50:51" x14ac:dyDescent="0.35">
      <c r="AX2763" s="9">
        <v>99917603</v>
      </c>
      <c r="AY2763" s="9">
        <v>6088</v>
      </c>
    </row>
    <row r="2764" spans="50:51" x14ac:dyDescent="0.35">
      <c r="AX2764" s="9">
        <v>99917604</v>
      </c>
      <c r="AY2764" s="9">
        <v>7205</v>
      </c>
    </row>
    <row r="2765" spans="50:51" x14ac:dyDescent="0.35">
      <c r="AX2765" s="9">
        <v>99917605</v>
      </c>
      <c r="AY2765" s="9">
        <v>7540</v>
      </c>
    </row>
    <row r="2766" spans="50:51" x14ac:dyDescent="0.35">
      <c r="AX2766" s="9">
        <v>99917606</v>
      </c>
      <c r="AY2766" s="9">
        <v>9193</v>
      </c>
    </row>
    <row r="2767" spans="50:51" x14ac:dyDescent="0.35">
      <c r="AX2767" s="9">
        <v>99917607</v>
      </c>
      <c r="AY2767" s="9">
        <v>4779</v>
      </c>
    </row>
    <row r="2768" spans="50:51" x14ac:dyDescent="0.35">
      <c r="AX2768" s="9">
        <v>99917608</v>
      </c>
      <c r="AY2768" s="9">
        <v>5458</v>
      </c>
    </row>
    <row r="2769" spans="50:51" x14ac:dyDescent="0.35">
      <c r="AX2769" s="9">
        <v>99917609</v>
      </c>
      <c r="AY2769" s="9">
        <v>6223</v>
      </c>
    </row>
    <row r="2770" spans="50:51" x14ac:dyDescent="0.35">
      <c r="AX2770" s="9">
        <v>99917610</v>
      </c>
      <c r="AY2770" s="9">
        <v>6558</v>
      </c>
    </row>
    <row r="2771" spans="50:51" x14ac:dyDescent="0.35">
      <c r="AX2771" s="9">
        <v>99917611</v>
      </c>
      <c r="AY2771" s="9">
        <v>6975</v>
      </c>
    </row>
    <row r="2772" spans="50:51" x14ac:dyDescent="0.35">
      <c r="AX2772" s="9">
        <v>99917612</v>
      </c>
      <c r="AY2772" s="9">
        <v>8080</v>
      </c>
    </row>
    <row r="2773" spans="50:51" x14ac:dyDescent="0.35">
      <c r="AX2773" s="9">
        <v>99917623</v>
      </c>
      <c r="AY2773" s="9">
        <v>8564</v>
      </c>
    </row>
    <row r="2774" spans="50:51" x14ac:dyDescent="0.35">
      <c r="AX2774" s="9">
        <v>99917624</v>
      </c>
      <c r="AY2774" s="9">
        <v>9290</v>
      </c>
    </row>
    <row r="2775" spans="50:51" x14ac:dyDescent="0.35">
      <c r="AX2775" s="9">
        <v>99917625</v>
      </c>
      <c r="AY2775" s="9">
        <v>10411</v>
      </c>
    </row>
    <row r="2776" spans="50:51" x14ac:dyDescent="0.35">
      <c r="AX2776" s="9">
        <v>99917626</v>
      </c>
      <c r="AY2776" s="9">
        <v>11407</v>
      </c>
    </row>
    <row r="2777" spans="50:51" x14ac:dyDescent="0.35">
      <c r="AX2777" s="9">
        <v>99917627</v>
      </c>
      <c r="AY2777" s="9">
        <v>12933</v>
      </c>
    </row>
    <row r="2778" spans="50:51" x14ac:dyDescent="0.35">
      <c r="AX2778" s="9">
        <v>99917628</v>
      </c>
      <c r="AY2778" s="9">
        <v>4850</v>
      </c>
    </row>
    <row r="2779" spans="50:51" x14ac:dyDescent="0.35">
      <c r="AX2779" s="9">
        <v>99917629</v>
      </c>
      <c r="AY2779" s="9">
        <v>5529</v>
      </c>
    </row>
    <row r="2780" spans="50:51" x14ac:dyDescent="0.35">
      <c r="AX2780" s="9">
        <v>99917630</v>
      </c>
      <c r="AY2780" s="9">
        <v>6294</v>
      </c>
    </row>
    <row r="2781" spans="50:51" x14ac:dyDescent="0.35">
      <c r="AX2781" s="9">
        <v>99917631</v>
      </c>
      <c r="AY2781" s="9">
        <v>6629</v>
      </c>
    </row>
    <row r="2782" spans="50:51" x14ac:dyDescent="0.35">
      <c r="AX2782" s="9">
        <v>99917632</v>
      </c>
      <c r="AY2782" s="9">
        <v>7046</v>
      </c>
    </row>
    <row r="2783" spans="50:51" x14ac:dyDescent="0.35">
      <c r="AX2783" s="9">
        <v>99917633</v>
      </c>
      <c r="AY2783" s="9">
        <v>8151</v>
      </c>
    </row>
    <row r="2784" spans="50:51" x14ac:dyDescent="0.35">
      <c r="AX2784" s="9">
        <v>99917634</v>
      </c>
      <c r="AY2784" s="9">
        <v>8635</v>
      </c>
    </row>
    <row r="2785" spans="50:51" x14ac:dyDescent="0.35">
      <c r="AX2785" s="9">
        <v>99917635</v>
      </c>
      <c r="AY2785" s="9">
        <v>9361</v>
      </c>
    </row>
    <row r="2786" spans="50:51" x14ac:dyDescent="0.35">
      <c r="AX2786" s="9">
        <v>99917636</v>
      </c>
      <c r="AY2786" s="9">
        <v>10482</v>
      </c>
    </row>
    <row r="2787" spans="50:51" x14ac:dyDescent="0.35">
      <c r="AX2787" s="9">
        <v>99917637</v>
      </c>
      <c r="AY2787" s="9">
        <v>11478</v>
      </c>
    </row>
    <row r="2788" spans="50:51" x14ac:dyDescent="0.35">
      <c r="AX2788" s="9">
        <v>99917638</v>
      </c>
      <c r="AY2788" s="9">
        <v>13004</v>
      </c>
    </row>
    <row r="2789" spans="50:51" x14ac:dyDescent="0.35">
      <c r="AX2789" s="9">
        <v>99917639</v>
      </c>
      <c r="AY2789" s="9">
        <v>4779</v>
      </c>
    </row>
    <row r="2790" spans="50:51" x14ac:dyDescent="0.35">
      <c r="AX2790" s="9">
        <v>99917640</v>
      </c>
      <c r="AY2790" s="9">
        <v>5458</v>
      </c>
    </row>
    <row r="2791" spans="50:51" x14ac:dyDescent="0.35">
      <c r="AX2791" s="9">
        <v>99917641</v>
      </c>
      <c r="AY2791" s="9">
        <v>6223</v>
      </c>
    </row>
    <row r="2792" spans="50:51" x14ac:dyDescent="0.35">
      <c r="AX2792" s="9">
        <v>99917642</v>
      </c>
      <c r="AY2792" s="9">
        <v>6558</v>
      </c>
    </row>
    <row r="2793" spans="50:51" x14ac:dyDescent="0.35">
      <c r="AX2793" s="9">
        <v>99917643</v>
      </c>
      <c r="AY2793" s="9">
        <v>6975</v>
      </c>
    </row>
    <row r="2794" spans="50:51" x14ac:dyDescent="0.35">
      <c r="AX2794" s="9">
        <v>99917644</v>
      </c>
      <c r="AY2794" s="9">
        <v>8080</v>
      </c>
    </row>
    <row r="2795" spans="50:51" x14ac:dyDescent="0.35">
      <c r="AX2795" s="9">
        <v>99917645</v>
      </c>
      <c r="AY2795" s="9">
        <v>8564</v>
      </c>
    </row>
    <row r="2796" spans="50:51" x14ac:dyDescent="0.35">
      <c r="AX2796" s="9">
        <v>99917646</v>
      </c>
      <c r="AY2796" s="9">
        <v>9290</v>
      </c>
    </row>
    <row r="2797" spans="50:51" x14ac:dyDescent="0.35">
      <c r="AX2797" s="9">
        <v>99917647</v>
      </c>
      <c r="AY2797" s="9">
        <v>10411</v>
      </c>
    </row>
    <row r="2798" spans="50:51" x14ac:dyDescent="0.35">
      <c r="AX2798" s="9">
        <v>99917648</v>
      </c>
      <c r="AY2798" s="9">
        <v>11407</v>
      </c>
    </row>
    <row r="2799" spans="50:51" x14ac:dyDescent="0.35">
      <c r="AX2799" s="9">
        <v>99917649</v>
      </c>
      <c r="AY2799" s="9">
        <v>12933</v>
      </c>
    </row>
    <row r="2800" spans="50:51" x14ac:dyDescent="0.35">
      <c r="AX2800" s="9">
        <v>99917650</v>
      </c>
      <c r="AY2800" s="9">
        <v>4850</v>
      </c>
    </row>
    <row r="2801" spans="50:51" x14ac:dyDescent="0.35">
      <c r="AX2801" s="9">
        <v>99917651</v>
      </c>
      <c r="AY2801" s="9">
        <v>5529</v>
      </c>
    </row>
    <row r="2802" spans="50:51" x14ac:dyDescent="0.35">
      <c r="AX2802" s="9">
        <v>99917652</v>
      </c>
      <c r="AY2802" s="9">
        <v>6294</v>
      </c>
    </row>
    <row r="2803" spans="50:51" x14ac:dyDescent="0.35">
      <c r="AX2803" s="9">
        <v>99917653</v>
      </c>
      <c r="AY2803" s="9">
        <v>6629</v>
      </c>
    </row>
    <row r="2804" spans="50:51" x14ac:dyDescent="0.35">
      <c r="AX2804" s="9">
        <v>99917654</v>
      </c>
      <c r="AY2804" s="9">
        <v>7046</v>
      </c>
    </row>
    <row r="2805" spans="50:51" x14ac:dyDescent="0.35">
      <c r="AX2805" s="9">
        <v>99917655</v>
      </c>
      <c r="AY2805" s="9">
        <v>8151</v>
      </c>
    </row>
    <row r="2806" spans="50:51" x14ac:dyDescent="0.35">
      <c r="AX2806" s="9">
        <v>99917656</v>
      </c>
      <c r="AY2806" s="9">
        <v>8635</v>
      </c>
    </row>
    <row r="2807" spans="50:51" x14ac:dyDescent="0.35">
      <c r="AX2807" s="9">
        <v>99917657</v>
      </c>
      <c r="AY2807" s="9">
        <v>9361</v>
      </c>
    </row>
    <row r="2808" spans="50:51" x14ac:dyDescent="0.35">
      <c r="AX2808" s="9">
        <v>99917658</v>
      </c>
      <c r="AY2808" s="9">
        <v>10482</v>
      </c>
    </row>
    <row r="2809" spans="50:51" x14ac:dyDescent="0.35">
      <c r="AX2809" s="9">
        <v>99917659</v>
      </c>
      <c r="AY2809" s="9">
        <v>11478</v>
      </c>
    </row>
    <row r="2810" spans="50:51" x14ac:dyDescent="0.35">
      <c r="AX2810" s="9">
        <v>99917660</v>
      </c>
      <c r="AY2810" s="9">
        <v>13004</v>
      </c>
    </row>
    <row r="2811" spans="50:51" x14ac:dyDescent="0.35">
      <c r="AX2811" s="9">
        <v>99917661</v>
      </c>
      <c r="AY2811" s="9">
        <v>7649</v>
      </c>
    </row>
    <row r="2812" spans="50:51" x14ac:dyDescent="0.35">
      <c r="AX2812" s="9">
        <v>99917662</v>
      </c>
      <c r="AY2812" s="9">
        <v>8133</v>
      </c>
    </row>
    <row r="2813" spans="50:51" x14ac:dyDescent="0.35">
      <c r="AX2813" s="9">
        <v>99917663</v>
      </c>
      <c r="AY2813" s="9">
        <v>8859</v>
      </c>
    </row>
    <row r="2814" spans="50:51" x14ac:dyDescent="0.35">
      <c r="AX2814" s="9">
        <v>99917664</v>
      </c>
      <c r="AY2814" s="9">
        <v>10150</v>
      </c>
    </row>
    <row r="2815" spans="50:51" x14ac:dyDescent="0.35">
      <c r="AX2815" s="9">
        <v>99917665</v>
      </c>
      <c r="AY2815" s="9">
        <v>11146</v>
      </c>
    </row>
    <row r="2816" spans="50:51" x14ac:dyDescent="0.35">
      <c r="AX2816" s="9">
        <v>99917666</v>
      </c>
      <c r="AY2816" s="9">
        <v>12506</v>
      </c>
    </row>
    <row r="2817" spans="50:51" x14ac:dyDescent="0.35">
      <c r="AX2817" s="9">
        <v>99917667</v>
      </c>
      <c r="AY2817" s="9">
        <v>7720</v>
      </c>
    </row>
    <row r="2818" spans="50:51" x14ac:dyDescent="0.35">
      <c r="AX2818" s="9">
        <v>99917668</v>
      </c>
      <c r="AY2818" s="9">
        <v>8204</v>
      </c>
    </row>
    <row r="2819" spans="50:51" x14ac:dyDescent="0.35">
      <c r="AX2819" s="9">
        <v>99917669</v>
      </c>
      <c r="AY2819" s="9">
        <v>8930</v>
      </c>
    </row>
    <row r="2820" spans="50:51" x14ac:dyDescent="0.35">
      <c r="AX2820" s="9">
        <v>99917670</v>
      </c>
      <c r="AY2820" s="9">
        <v>10221</v>
      </c>
    </row>
    <row r="2821" spans="50:51" x14ac:dyDescent="0.35">
      <c r="AX2821" s="9">
        <v>99917671</v>
      </c>
      <c r="AY2821" s="9">
        <v>11217</v>
      </c>
    </row>
    <row r="2822" spans="50:51" x14ac:dyDescent="0.35">
      <c r="AX2822" s="9">
        <v>99917672</v>
      </c>
      <c r="AY2822" s="9">
        <v>12577</v>
      </c>
    </row>
    <row r="2823" spans="50:51" x14ac:dyDescent="0.35">
      <c r="AX2823" s="9">
        <v>99917673</v>
      </c>
      <c r="AY2823" s="9">
        <v>7649</v>
      </c>
    </row>
    <row r="2824" spans="50:51" x14ac:dyDescent="0.35">
      <c r="AX2824" s="9">
        <v>99917674</v>
      </c>
      <c r="AY2824" s="9">
        <v>8133</v>
      </c>
    </row>
    <row r="2825" spans="50:51" x14ac:dyDescent="0.35">
      <c r="AX2825" s="9">
        <v>99917675</v>
      </c>
      <c r="AY2825" s="9">
        <v>8859</v>
      </c>
    </row>
    <row r="2826" spans="50:51" x14ac:dyDescent="0.35">
      <c r="AX2826" s="9">
        <v>99917676</v>
      </c>
      <c r="AY2826" s="9">
        <v>10150</v>
      </c>
    </row>
    <row r="2827" spans="50:51" x14ac:dyDescent="0.35">
      <c r="AX2827" s="9">
        <v>99917677</v>
      </c>
      <c r="AY2827" s="9">
        <v>11146</v>
      </c>
    </row>
    <row r="2828" spans="50:51" x14ac:dyDescent="0.35">
      <c r="AX2828" s="9">
        <v>99917678</v>
      </c>
      <c r="AY2828" s="9">
        <v>12506</v>
      </c>
    </row>
    <row r="2829" spans="50:51" x14ac:dyDescent="0.35">
      <c r="AX2829" s="9">
        <v>99917679</v>
      </c>
      <c r="AY2829" s="9">
        <v>7720</v>
      </c>
    </row>
    <row r="2830" spans="50:51" x14ac:dyDescent="0.35">
      <c r="AX2830" s="9">
        <v>99917680</v>
      </c>
      <c r="AY2830" s="9">
        <v>8204</v>
      </c>
    </row>
    <row r="2831" spans="50:51" x14ac:dyDescent="0.35">
      <c r="AX2831" s="9">
        <v>99917681</v>
      </c>
      <c r="AY2831" s="9">
        <v>8930</v>
      </c>
    </row>
    <row r="2832" spans="50:51" x14ac:dyDescent="0.35">
      <c r="AX2832" s="9">
        <v>99917682</v>
      </c>
      <c r="AY2832" s="9">
        <v>10221</v>
      </c>
    </row>
    <row r="2833" spans="50:51" x14ac:dyDescent="0.35">
      <c r="AX2833" s="9">
        <v>99917683</v>
      </c>
      <c r="AY2833" s="9">
        <v>11217</v>
      </c>
    </row>
    <row r="2834" spans="50:51" x14ac:dyDescent="0.35">
      <c r="AX2834" s="9">
        <v>99917684</v>
      </c>
      <c r="AY2834" s="9">
        <v>12577</v>
      </c>
    </row>
    <row r="2835" spans="50:51" x14ac:dyDescent="0.35">
      <c r="AX2835" s="9">
        <v>99917853</v>
      </c>
      <c r="AY2835" s="9">
        <v>5349</v>
      </c>
    </row>
    <row r="2836" spans="50:51" x14ac:dyDescent="0.35">
      <c r="AX2836" s="9">
        <v>99917854</v>
      </c>
      <c r="AY2836" s="9">
        <v>6140</v>
      </c>
    </row>
    <row r="2837" spans="50:51" x14ac:dyDescent="0.35">
      <c r="AX2837" s="9">
        <v>99917855</v>
      </c>
      <c r="AY2837" s="9">
        <v>7250</v>
      </c>
    </row>
    <row r="2838" spans="50:51" x14ac:dyDescent="0.35">
      <c r="AX2838" s="9">
        <v>99917856</v>
      </c>
      <c r="AY2838" s="9">
        <v>9324</v>
      </c>
    </row>
    <row r="2839" spans="50:51" x14ac:dyDescent="0.35">
      <c r="AX2839" s="9">
        <v>99917857</v>
      </c>
      <c r="AY2839" s="9">
        <v>5420</v>
      </c>
    </row>
    <row r="2840" spans="50:51" x14ac:dyDescent="0.35">
      <c r="AX2840" s="9">
        <v>99917858</v>
      </c>
      <c r="AY2840" s="9">
        <v>6211</v>
      </c>
    </row>
    <row r="2841" spans="50:51" x14ac:dyDescent="0.35">
      <c r="AX2841" s="9">
        <v>99917859</v>
      </c>
      <c r="AY2841" s="9">
        <v>7321</v>
      </c>
    </row>
    <row r="2842" spans="50:51" x14ac:dyDescent="0.35">
      <c r="AX2842" s="9">
        <v>99917860</v>
      </c>
      <c r="AY2842" s="9">
        <v>9395</v>
      </c>
    </row>
    <row r="2843" spans="50:51" x14ac:dyDescent="0.35">
      <c r="AX2843" s="9">
        <v>99917861</v>
      </c>
      <c r="AY2843" s="9">
        <v>5349</v>
      </c>
    </row>
    <row r="2844" spans="50:51" x14ac:dyDescent="0.35">
      <c r="AX2844" s="9">
        <v>99917862</v>
      </c>
      <c r="AY2844" s="9">
        <v>6140</v>
      </c>
    </row>
    <row r="2845" spans="50:51" x14ac:dyDescent="0.35">
      <c r="AX2845" s="9">
        <v>99917863</v>
      </c>
      <c r="AY2845" s="9">
        <v>7250</v>
      </c>
    </row>
    <row r="2846" spans="50:51" x14ac:dyDescent="0.35">
      <c r="AX2846" s="9">
        <v>99917864</v>
      </c>
      <c r="AY2846" s="9">
        <v>9324</v>
      </c>
    </row>
    <row r="2847" spans="50:51" x14ac:dyDescent="0.35">
      <c r="AX2847" s="9">
        <v>99917865</v>
      </c>
      <c r="AY2847" s="9">
        <v>5420</v>
      </c>
    </row>
    <row r="2848" spans="50:51" x14ac:dyDescent="0.35">
      <c r="AX2848" s="9">
        <v>99917866</v>
      </c>
      <c r="AY2848" s="9">
        <v>6211</v>
      </c>
    </row>
    <row r="2849" spans="50:51" x14ac:dyDescent="0.35">
      <c r="AX2849" s="9">
        <v>99917867</v>
      </c>
      <c r="AY2849" s="9">
        <v>7321</v>
      </c>
    </row>
    <row r="2850" spans="50:51" x14ac:dyDescent="0.35">
      <c r="AX2850" s="9">
        <v>99917868</v>
      </c>
      <c r="AY2850" s="9">
        <v>9395</v>
      </c>
    </row>
    <row r="2851" spans="50:51" x14ac:dyDescent="0.35">
      <c r="AX2851" s="9">
        <v>99917869</v>
      </c>
      <c r="AY2851" s="9">
        <v>5119</v>
      </c>
    </row>
    <row r="2852" spans="50:51" x14ac:dyDescent="0.35">
      <c r="AX2852" s="9">
        <v>99917870</v>
      </c>
      <c r="AY2852" s="9">
        <v>5581</v>
      </c>
    </row>
    <row r="2853" spans="50:51" x14ac:dyDescent="0.35">
      <c r="AX2853" s="9">
        <v>99917871</v>
      </c>
      <c r="AY2853" s="9">
        <v>6339</v>
      </c>
    </row>
    <row r="2854" spans="50:51" x14ac:dyDescent="0.35">
      <c r="AX2854" s="9">
        <v>99917872</v>
      </c>
      <c r="AY2854" s="9">
        <v>7177</v>
      </c>
    </row>
    <row r="2855" spans="50:51" x14ac:dyDescent="0.35">
      <c r="AX2855" s="9">
        <v>99917873</v>
      </c>
      <c r="AY2855" s="9">
        <v>8434</v>
      </c>
    </row>
    <row r="2856" spans="50:51" x14ac:dyDescent="0.35">
      <c r="AX2856" s="9">
        <v>99917874</v>
      </c>
      <c r="AY2856" s="9">
        <v>8695</v>
      </c>
    </row>
    <row r="2857" spans="50:51" x14ac:dyDescent="0.35">
      <c r="AX2857" s="9">
        <v>99917875</v>
      </c>
      <c r="AY2857" s="9">
        <v>10446</v>
      </c>
    </row>
    <row r="2858" spans="50:51" x14ac:dyDescent="0.35">
      <c r="AX2858" s="9">
        <v>99917876</v>
      </c>
      <c r="AY2858" s="9">
        <v>11562</v>
      </c>
    </row>
    <row r="2859" spans="50:51" x14ac:dyDescent="0.35">
      <c r="AX2859" s="9">
        <v>99917877</v>
      </c>
      <c r="AY2859" s="9">
        <v>13735</v>
      </c>
    </row>
    <row r="2860" spans="50:51" x14ac:dyDescent="0.35">
      <c r="AX2860" s="9">
        <v>99917878</v>
      </c>
      <c r="AY2860" s="9">
        <v>5190</v>
      </c>
    </row>
    <row r="2861" spans="50:51" x14ac:dyDescent="0.35">
      <c r="AX2861" s="9">
        <v>99917879</v>
      </c>
      <c r="AY2861" s="9">
        <v>5652</v>
      </c>
    </row>
    <row r="2862" spans="50:51" x14ac:dyDescent="0.35">
      <c r="AX2862" s="9">
        <v>99917880</v>
      </c>
      <c r="AY2862" s="9">
        <v>6410</v>
      </c>
    </row>
    <row r="2863" spans="50:51" x14ac:dyDescent="0.35">
      <c r="AX2863" s="9">
        <v>99917881</v>
      </c>
      <c r="AY2863" s="9">
        <v>7248</v>
      </c>
    </row>
    <row r="2864" spans="50:51" x14ac:dyDescent="0.35">
      <c r="AX2864" s="9">
        <v>99917882</v>
      </c>
      <c r="AY2864" s="9">
        <v>8505</v>
      </c>
    </row>
    <row r="2865" spans="50:51" x14ac:dyDescent="0.35">
      <c r="AX2865" s="9">
        <v>99917883</v>
      </c>
      <c r="AY2865" s="9">
        <v>8766</v>
      </c>
    </row>
    <row r="2866" spans="50:51" x14ac:dyDescent="0.35">
      <c r="AX2866" s="9">
        <v>99917884</v>
      </c>
      <c r="AY2866" s="9">
        <v>10517</v>
      </c>
    </row>
    <row r="2867" spans="50:51" x14ac:dyDescent="0.35">
      <c r="AX2867" s="9">
        <v>99917885</v>
      </c>
      <c r="AY2867" s="9">
        <v>11633</v>
      </c>
    </row>
    <row r="2868" spans="50:51" x14ac:dyDescent="0.35">
      <c r="AX2868" s="9">
        <v>99917886</v>
      </c>
      <c r="AY2868" s="9">
        <v>13806</v>
      </c>
    </row>
    <row r="2869" spans="50:51" x14ac:dyDescent="0.35">
      <c r="AX2869" s="9">
        <v>99917887</v>
      </c>
      <c r="AY2869" s="9">
        <v>5119</v>
      </c>
    </row>
    <row r="2870" spans="50:51" x14ac:dyDescent="0.35">
      <c r="AX2870" s="9">
        <v>99917888</v>
      </c>
      <c r="AY2870" s="9">
        <v>5581</v>
      </c>
    </row>
    <row r="2871" spans="50:51" x14ac:dyDescent="0.35">
      <c r="AX2871" s="9">
        <v>99917889</v>
      </c>
      <c r="AY2871" s="9">
        <v>6339</v>
      </c>
    </row>
    <row r="2872" spans="50:51" x14ac:dyDescent="0.35">
      <c r="AX2872" s="9">
        <v>99917890</v>
      </c>
      <c r="AY2872" s="9">
        <v>7177</v>
      </c>
    </row>
    <row r="2873" spans="50:51" x14ac:dyDescent="0.35">
      <c r="AX2873" s="9">
        <v>99917891</v>
      </c>
      <c r="AY2873" s="9">
        <v>8434</v>
      </c>
    </row>
    <row r="2874" spans="50:51" x14ac:dyDescent="0.35">
      <c r="AX2874" s="9">
        <v>99917892</v>
      </c>
      <c r="AY2874" s="9">
        <v>8695</v>
      </c>
    </row>
    <row r="2875" spans="50:51" x14ac:dyDescent="0.35">
      <c r="AX2875" s="9">
        <v>99917893</v>
      </c>
      <c r="AY2875" s="9">
        <v>10446</v>
      </c>
    </row>
    <row r="2876" spans="50:51" x14ac:dyDescent="0.35">
      <c r="AX2876" s="9">
        <v>99917894</v>
      </c>
      <c r="AY2876" s="9">
        <v>11562</v>
      </c>
    </row>
    <row r="2877" spans="50:51" x14ac:dyDescent="0.35">
      <c r="AX2877" s="9">
        <v>99917895</v>
      </c>
      <c r="AY2877" s="9">
        <v>13735</v>
      </c>
    </row>
    <row r="2878" spans="50:51" x14ac:dyDescent="0.35">
      <c r="AX2878" s="9">
        <v>99917896</v>
      </c>
      <c r="AY2878" s="9">
        <v>5190</v>
      </c>
    </row>
    <row r="2879" spans="50:51" x14ac:dyDescent="0.35">
      <c r="AX2879" s="9">
        <v>99917897</v>
      </c>
      <c r="AY2879" s="9">
        <v>5652</v>
      </c>
    </row>
    <row r="2880" spans="50:51" x14ac:dyDescent="0.35">
      <c r="AX2880" s="9">
        <v>99917898</v>
      </c>
      <c r="AY2880" s="9">
        <v>6410</v>
      </c>
    </row>
    <row r="2881" spans="50:51" x14ac:dyDescent="0.35">
      <c r="AX2881" s="9">
        <v>99917899</v>
      </c>
      <c r="AY2881" s="9">
        <v>7248</v>
      </c>
    </row>
    <row r="2882" spans="50:51" x14ac:dyDescent="0.35">
      <c r="AX2882" s="9">
        <v>99917900</v>
      </c>
      <c r="AY2882" s="9">
        <v>8505</v>
      </c>
    </row>
    <row r="2883" spans="50:51" x14ac:dyDescent="0.35">
      <c r="AX2883" s="9">
        <v>99917901</v>
      </c>
      <c r="AY2883" s="9">
        <v>8766</v>
      </c>
    </row>
    <row r="2884" spans="50:51" x14ac:dyDescent="0.35">
      <c r="AX2884" s="9">
        <v>99917902</v>
      </c>
      <c r="AY2884" s="9">
        <v>10517</v>
      </c>
    </row>
    <row r="2885" spans="50:51" x14ac:dyDescent="0.35">
      <c r="AX2885" s="9">
        <v>99917903</v>
      </c>
      <c r="AY2885" s="9">
        <v>11633</v>
      </c>
    </row>
    <row r="2886" spans="50:51" x14ac:dyDescent="0.35">
      <c r="AX2886" s="9">
        <v>99917904</v>
      </c>
      <c r="AY2886" s="9">
        <v>13806</v>
      </c>
    </row>
    <row r="2887" spans="50:51" x14ac:dyDescent="0.35">
      <c r="AX2887" s="9">
        <v>99917905</v>
      </c>
      <c r="AY2887" s="9">
        <v>8003</v>
      </c>
    </row>
    <row r="2888" spans="50:51" x14ac:dyDescent="0.35">
      <c r="AX2888" s="9">
        <v>99917906</v>
      </c>
      <c r="AY2888" s="9">
        <v>8264</v>
      </c>
    </row>
    <row r="2889" spans="50:51" x14ac:dyDescent="0.35">
      <c r="AX2889" s="9">
        <v>99917907</v>
      </c>
      <c r="AY2889" s="9">
        <v>10185</v>
      </c>
    </row>
    <row r="2890" spans="50:51" x14ac:dyDescent="0.35">
      <c r="AX2890" s="9">
        <v>99917908</v>
      </c>
      <c r="AY2890" s="9">
        <v>11301</v>
      </c>
    </row>
    <row r="2891" spans="50:51" x14ac:dyDescent="0.35">
      <c r="AX2891" s="9">
        <v>99917909</v>
      </c>
      <c r="AY2891" s="9">
        <v>13308</v>
      </c>
    </row>
    <row r="2892" spans="50:51" x14ac:dyDescent="0.35">
      <c r="AX2892" s="9">
        <v>99917910</v>
      </c>
      <c r="AY2892" s="9">
        <v>8074</v>
      </c>
    </row>
    <row r="2893" spans="50:51" x14ac:dyDescent="0.35">
      <c r="AX2893" s="9">
        <v>99917911</v>
      </c>
      <c r="AY2893" s="9">
        <v>8335</v>
      </c>
    </row>
    <row r="2894" spans="50:51" x14ac:dyDescent="0.35">
      <c r="AX2894" s="9">
        <v>99917912</v>
      </c>
      <c r="AY2894" s="9">
        <v>10256</v>
      </c>
    </row>
    <row r="2895" spans="50:51" x14ac:dyDescent="0.35">
      <c r="AX2895" s="9">
        <v>99917913</v>
      </c>
      <c r="AY2895" s="9">
        <v>11372</v>
      </c>
    </row>
    <row r="2896" spans="50:51" x14ac:dyDescent="0.35">
      <c r="AX2896" s="9">
        <v>99917914</v>
      </c>
      <c r="AY2896" s="9">
        <v>13379</v>
      </c>
    </row>
    <row r="2897" spans="50:51" x14ac:dyDescent="0.35">
      <c r="AX2897" s="9">
        <v>99917915</v>
      </c>
      <c r="AY2897" s="9">
        <v>8003</v>
      </c>
    </row>
    <row r="2898" spans="50:51" x14ac:dyDescent="0.35">
      <c r="AX2898" s="9">
        <v>99917916</v>
      </c>
      <c r="AY2898" s="9">
        <v>8264</v>
      </c>
    </row>
    <row r="2899" spans="50:51" x14ac:dyDescent="0.35">
      <c r="AX2899" s="9">
        <v>99917917</v>
      </c>
      <c r="AY2899" s="9">
        <v>10185</v>
      </c>
    </row>
    <row r="2900" spans="50:51" x14ac:dyDescent="0.35">
      <c r="AX2900" s="9">
        <v>99917918</v>
      </c>
      <c r="AY2900" s="9">
        <v>11301</v>
      </c>
    </row>
    <row r="2901" spans="50:51" x14ac:dyDescent="0.35">
      <c r="AX2901" s="9">
        <v>99917919</v>
      </c>
      <c r="AY2901" s="9">
        <v>13308</v>
      </c>
    </row>
    <row r="2902" spans="50:51" x14ac:dyDescent="0.35">
      <c r="AX2902" s="9">
        <v>99917920</v>
      </c>
      <c r="AY2902" s="9">
        <v>8074</v>
      </c>
    </row>
    <row r="2903" spans="50:51" x14ac:dyDescent="0.35">
      <c r="AX2903" s="9">
        <v>99917921</v>
      </c>
      <c r="AY2903" s="9">
        <v>8335</v>
      </c>
    </row>
    <row r="2904" spans="50:51" x14ac:dyDescent="0.35">
      <c r="AX2904" s="9">
        <v>99917922</v>
      </c>
      <c r="AY2904" s="9">
        <v>10256</v>
      </c>
    </row>
    <row r="2905" spans="50:51" x14ac:dyDescent="0.35">
      <c r="AX2905" s="9">
        <v>99917923</v>
      </c>
      <c r="AY2905" s="9">
        <v>11372</v>
      </c>
    </row>
    <row r="2906" spans="50:51" x14ac:dyDescent="0.35">
      <c r="AX2906" s="9">
        <v>99917924</v>
      </c>
      <c r="AY2906" s="9">
        <v>13379</v>
      </c>
    </row>
    <row r="2907" spans="50:51" x14ac:dyDescent="0.35">
      <c r="AX2907" s="9">
        <v>99918018</v>
      </c>
      <c r="AY2907" s="9">
        <v>6152</v>
      </c>
    </row>
    <row r="2908" spans="50:51" x14ac:dyDescent="0.35">
      <c r="AX2908" s="9">
        <v>99918019</v>
      </c>
      <c r="AY2908" s="9">
        <v>6152</v>
      </c>
    </row>
    <row r="2909" spans="50:51" x14ac:dyDescent="0.35">
      <c r="AX2909" s="9">
        <v>99918020</v>
      </c>
      <c r="AY2909" s="9">
        <v>8425</v>
      </c>
    </row>
    <row r="2910" spans="50:51" x14ac:dyDescent="0.35">
      <c r="AX2910" s="9">
        <v>99918021</v>
      </c>
      <c r="AY2910" s="9">
        <v>8425</v>
      </c>
    </row>
    <row r="2911" spans="50:51" x14ac:dyDescent="0.35">
      <c r="AX2911" s="9">
        <v>99918022</v>
      </c>
      <c r="AY2911" s="9">
        <v>9839</v>
      </c>
    </row>
    <row r="2912" spans="50:51" x14ac:dyDescent="0.35">
      <c r="AX2912" s="9">
        <v>99918023</v>
      </c>
      <c r="AY2912" s="9">
        <v>11424</v>
      </c>
    </row>
    <row r="2913" spans="50:51" x14ac:dyDescent="0.35">
      <c r="AX2913" s="9">
        <v>99918024</v>
      </c>
      <c r="AY2913" s="9">
        <v>6239</v>
      </c>
    </row>
    <row r="2914" spans="50:51" x14ac:dyDescent="0.35">
      <c r="AX2914" s="9">
        <v>99918025</v>
      </c>
      <c r="AY2914" s="9">
        <v>6239</v>
      </c>
    </row>
    <row r="2915" spans="50:51" x14ac:dyDescent="0.35">
      <c r="AX2915" s="9">
        <v>99918026</v>
      </c>
      <c r="AY2915" s="9">
        <v>8512</v>
      </c>
    </row>
    <row r="2916" spans="50:51" x14ac:dyDescent="0.35">
      <c r="AX2916" s="9">
        <v>99918027</v>
      </c>
      <c r="AY2916" s="9">
        <v>8512</v>
      </c>
    </row>
    <row r="2917" spans="50:51" x14ac:dyDescent="0.35">
      <c r="AX2917" s="9">
        <v>99918028</v>
      </c>
      <c r="AY2917" s="9">
        <v>9926</v>
      </c>
    </row>
    <row r="2918" spans="50:51" x14ac:dyDescent="0.35">
      <c r="AX2918" s="9">
        <v>99918029</v>
      </c>
      <c r="AY2918" s="9">
        <v>11511</v>
      </c>
    </row>
    <row r="2919" spans="50:51" x14ac:dyDescent="0.35">
      <c r="AX2919" s="9">
        <v>99918030</v>
      </c>
      <c r="AY2919" s="9">
        <v>5593</v>
      </c>
    </row>
    <row r="2920" spans="50:51" x14ac:dyDescent="0.35">
      <c r="AX2920" s="9">
        <v>99918031</v>
      </c>
      <c r="AY2920" s="9">
        <v>5593</v>
      </c>
    </row>
    <row r="2921" spans="50:51" x14ac:dyDescent="0.35">
      <c r="AX2921" s="9">
        <v>99918032</v>
      </c>
      <c r="AY2921" s="9">
        <v>7514</v>
      </c>
    </row>
    <row r="2922" spans="50:51" x14ac:dyDescent="0.35">
      <c r="AX2922" s="9">
        <v>99918034</v>
      </c>
      <c r="AY2922" s="9">
        <v>7514</v>
      </c>
    </row>
    <row r="2923" spans="50:51" x14ac:dyDescent="0.35">
      <c r="AX2923" s="9">
        <v>99918035</v>
      </c>
      <c r="AY2923" s="9">
        <v>7692</v>
      </c>
    </row>
    <row r="2924" spans="50:51" x14ac:dyDescent="0.35">
      <c r="AX2924" s="9">
        <v>99918036</v>
      </c>
      <c r="AY2924" s="9">
        <v>9277</v>
      </c>
    </row>
    <row r="2925" spans="50:51" x14ac:dyDescent="0.35">
      <c r="AX2925" s="9">
        <v>99918037</v>
      </c>
      <c r="AY2925" s="9">
        <v>10165</v>
      </c>
    </row>
    <row r="2926" spans="50:51" x14ac:dyDescent="0.35">
      <c r="AX2926" s="9">
        <v>99918038</v>
      </c>
      <c r="AY2926" s="9">
        <v>11889</v>
      </c>
    </row>
    <row r="2927" spans="50:51" x14ac:dyDescent="0.35">
      <c r="AX2927" s="9">
        <v>99918039</v>
      </c>
      <c r="AY2927" s="9">
        <v>12327</v>
      </c>
    </row>
    <row r="2928" spans="50:51" x14ac:dyDescent="0.35">
      <c r="AX2928" s="9">
        <v>99918040</v>
      </c>
      <c r="AY2928" s="9">
        <v>15307</v>
      </c>
    </row>
    <row r="2929" spans="50:51" x14ac:dyDescent="0.35">
      <c r="AX2929" s="9">
        <v>99918041</v>
      </c>
      <c r="AY2929" s="9">
        <v>15307</v>
      </c>
    </row>
    <row r="2930" spans="50:51" x14ac:dyDescent="0.35">
      <c r="AX2930" s="9">
        <v>99918042</v>
      </c>
      <c r="AY2930" s="9">
        <v>17897</v>
      </c>
    </row>
    <row r="2931" spans="50:51" x14ac:dyDescent="0.35">
      <c r="AX2931" s="9">
        <v>99918043</v>
      </c>
      <c r="AY2931" s="9">
        <v>17897</v>
      </c>
    </row>
    <row r="2932" spans="50:51" x14ac:dyDescent="0.35">
      <c r="AX2932" s="9">
        <v>99918044</v>
      </c>
      <c r="AY2932" s="9">
        <v>19920</v>
      </c>
    </row>
    <row r="2933" spans="50:51" x14ac:dyDescent="0.35">
      <c r="AX2933" s="9">
        <v>99918045</v>
      </c>
      <c r="AY2933" s="9">
        <v>19920</v>
      </c>
    </row>
    <row r="2934" spans="50:51" x14ac:dyDescent="0.35">
      <c r="AX2934" s="9">
        <v>99918046</v>
      </c>
      <c r="AY2934" s="9">
        <v>20533</v>
      </c>
    </row>
    <row r="2935" spans="50:51" x14ac:dyDescent="0.35">
      <c r="AX2935" s="9">
        <v>99918047</v>
      </c>
      <c r="AY2935" s="9">
        <v>23368</v>
      </c>
    </row>
    <row r="2936" spans="50:51" x14ac:dyDescent="0.35">
      <c r="AX2936" s="9">
        <v>99918048</v>
      </c>
      <c r="AY2936" s="9">
        <v>24056</v>
      </c>
    </row>
    <row r="2937" spans="50:51" x14ac:dyDescent="0.35">
      <c r="AX2937" s="9">
        <v>99918049</v>
      </c>
      <c r="AY2937" s="9">
        <v>24056</v>
      </c>
    </row>
    <row r="2938" spans="50:51" x14ac:dyDescent="0.35">
      <c r="AX2938" s="9">
        <v>99918050</v>
      </c>
      <c r="AY2938" s="9">
        <v>25610</v>
      </c>
    </row>
    <row r="2939" spans="50:51" x14ac:dyDescent="0.35">
      <c r="AX2939" s="9">
        <v>99918051</v>
      </c>
      <c r="AY2939" s="9">
        <v>25610</v>
      </c>
    </row>
    <row r="2940" spans="50:51" x14ac:dyDescent="0.35">
      <c r="AX2940" s="9">
        <v>99918052</v>
      </c>
      <c r="AY2940" s="9">
        <v>27523</v>
      </c>
    </row>
    <row r="2941" spans="50:51" x14ac:dyDescent="0.35">
      <c r="AX2941" s="9">
        <v>99918053</v>
      </c>
      <c r="AY2941" s="9">
        <v>5680</v>
      </c>
    </row>
    <row r="2942" spans="50:51" x14ac:dyDescent="0.35">
      <c r="AX2942" s="9">
        <v>99918054</v>
      </c>
      <c r="AY2942" s="9">
        <v>5680</v>
      </c>
    </row>
    <row r="2943" spans="50:51" x14ac:dyDescent="0.35">
      <c r="AX2943" s="9">
        <v>99918055</v>
      </c>
      <c r="AY2943" s="9">
        <v>7601</v>
      </c>
    </row>
    <row r="2944" spans="50:51" x14ac:dyDescent="0.35">
      <c r="AX2944" s="9">
        <v>99918056</v>
      </c>
      <c r="AY2944" s="9">
        <v>7601</v>
      </c>
    </row>
    <row r="2945" spans="50:51" x14ac:dyDescent="0.35">
      <c r="AX2945" s="9">
        <v>99918057</v>
      </c>
      <c r="AY2945" s="9">
        <v>7779</v>
      </c>
    </row>
    <row r="2946" spans="50:51" x14ac:dyDescent="0.35">
      <c r="AX2946" s="9">
        <v>99918058</v>
      </c>
      <c r="AY2946" s="9">
        <v>9364</v>
      </c>
    </row>
    <row r="2947" spans="50:51" x14ac:dyDescent="0.35">
      <c r="AX2947" s="9">
        <v>99918059</v>
      </c>
      <c r="AY2947" s="9">
        <v>10252</v>
      </c>
    </row>
    <row r="2948" spans="50:51" x14ac:dyDescent="0.35">
      <c r="AX2948" s="9">
        <v>99918060</v>
      </c>
      <c r="AY2948" s="9">
        <v>11976</v>
      </c>
    </row>
    <row r="2949" spans="50:51" x14ac:dyDescent="0.35">
      <c r="AX2949" s="9">
        <v>99918061</v>
      </c>
      <c r="AY2949" s="9">
        <v>12414</v>
      </c>
    </row>
    <row r="2950" spans="50:51" x14ac:dyDescent="0.35">
      <c r="AX2950" s="9">
        <v>99918062</v>
      </c>
      <c r="AY2950" s="9">
        <v>15394</v>
      </c>
    </row>
    <row r="2951" spans="50:51" x14ac:dyDescent="0.35">
      <c r="AX2951" s="9">
        <v>99918063</v>
      </c>
      <c r="AY2951" s="9">
        <v>15394</v>
      </c>
    </row>
    <row r="2952" spans="50:51" x14ac:dyDescent="0.35">
      <c r="AX2952" s="9">
        <v>99918064</v>
      </c>
      <c r="AY2952" s="9">
        <v>17984</v>
      </c>
    </row>
    <row r="2953" spans="50:51" x14ac:dyDescent="0.35">
      <c r="AX2953" s="9">
        <v>99918065</v>
      </c>
      <c r="AY2953" s="9">
        <v>17984</v>
      </c>
    </row>
    <row r="2954" spans="50:51" x14ac:dyDescent="0.35">
      <c r="AX2954" s="9">
        <v>99918066</v>
      </c>
      <c r="AY2954" s="9">
        <v>20007</v>
      </c>
    </row>
    <row r="2955" spans="50:51" x14ac:dyDescent="0.35">
      <c r="AX2955" s="9">
        <v>99918067</v>
      </c>
      <c r="AY2955" s="9">
        <v>20007</v>
      </c>
    </row>
    <row r="2956" spans="50:51" x14ac:dyDescent="0.35">
      <c r="AX2956" s="9">
        <v>99918068</v>
      </c>
      <c r="AY2956" s="9">
        <v>20620</v>
      </c>
    </row>
    <row r="2957" spans="50:51" x14ac:dyDescent="0.35">
      <c r="AX2957" s="9">
        <v>99918069</v>
      </c>
      <c r="AY2957" s="9">
        <v>23455</v>
      </c>
    </row>
    <row r="2958" spans="50:51" x14ac:dyDescent="0.35">
      <c r="AX2958" s="9">
        <v>99918070</v>
      </c>
      <c r="AY2958" s="9">
        <v>24143</v>
      </c>
    </row>
    <row r="2959" spans="50:51" x14ac:dyDescent="0.35">
      <c r="AX2959" s="9">
        <v>99918071</v>
      </c>
      <c r="AY2959" s="9">
        <v>24143</v>
      </c>
    </row>
    <row r="2960" spans="50:51" x14ac:dyDescent="0.35">
      <c r="AX2960" s="9">
        <v>99918072</v>
      </c>
      <c r="AY2960" s="9">
        <v>25697</v>
      </c>
    </row>
    <row r="2961" spans="50:51" x14ac:dyDescent="0.35">
      <c r="AX2961" s="9">
        <v>99918073</v>
      </c>
      <c r="AY2961" s="9">
        <v>25697</v>
      </c>
    </row>
    <row r="2962" spans="50:51" x14ac:dyDescent="0.35">
      <c r="AX2962" s="9">
        <v>99918074</v>
      </c>
      <c r="AY2962" s="9">
        <v>27610</v>
      </c>
    </row>
    <row r="2963" spans="50:51" x14ac:dyDescent="0.35">
      <c r="AX2963" s="9">
        <v>99918075</v>
      </c>
      <c r="AY2963" s="9">
        <v>9734</v>
      </c>
    </row>
    <row r="2964" spans="50:51" x14ac:dyDescent="0.35">
      <c r="AX2964" s="9">
        <v>99918076</v>
      </c>
      <c r="AY2964" s="9">
        <v>11458</v>
      </c>
    </row>
    <row r="2965" spans="50:51" x14ac:dyDescent="0.35">
      <c r="AX2965" s="9">
        <v>99918077</v>
      </c>
      <c r="AY2965" s="9">
        <v>12066</v>
      </c>
    </row>
    <row r="2966" spans="50:51" x14ac:dyDescent="0.35">
      <c r="AX2966" s="9">
        <v>99918078</v>
      </c>
      <c r="AY2966" s="9">
        <v>15046</v>
      </c>
    </row>
    <row r="2967" spans="50:51" x14ac:dyDescent="0.35">
      <c r="AX2967" s="9">
        <v>99918079</v>
      </c>
      <c r="AY2967" s="9">
        <v>15046</v>
      </c>
    </row>
    <row r="2968" spans="50:51" x14ac:dyDescent="0.35">
      <c r="AX2968" s="9">
        <v>99918080</v>
      </c>
      <c r="AY2968" s="9">
        <v>17470</v>
      </c>
    </row>
    <row r="2969" spans="50:51" x14ac:dyDescent="0.35">
      <c r="AX2969" s="9">
        <v>99918081</v>
      </c>
      <c r="AY2969" s="9">
        <v>17470</v>
      </c>
    </row>
    <row r="2970" spans="50:51" x14ac:dyDescent="0.35">
      <c r="AX2970" s="9">
        <v>99918082</v>
      </c>
      <c r="AY2970" s="9">
        <v>18847</v>
      </c>
    </row>
    <row r="2971" spans="50:51" x14ac:dyDescent="0.35">
      <c r="AX2971" s="9">
        <v>99918093</v>
      </c>
      <c r="AY2971" s="9">
        <v>18847</v>
      </c>
    </row>
    <row r="2972" spans="50:51" x14ac:dyDescent="0.35">
      <c r="AX2972" s="9">
        <v>99918094</v>
      </c>
      <c r="AY2972" s="9">
        <v>19460</v>
      </c>
    </row>
    <row r="2973" spans="50:51" x14ac:dyDescent="0.35">
      <c r="AX2973" s="9">
        <v>99918095</v>
      </c>
      <c r="AY2973" s="9">
        <v>21335</v>
      </c>
    </row>
    <row r="2974" spans="50:51" x14ac:dyDescent="0.35">
      <c r="AX2974" s="9">
        <v>99918096</v>
      </c>
      <c r="AY2974" s="9">
        <v>22023</v>
      </c>
    </row>
    <row r="2975" spans="50:51" x14ac:dyDescent="0.35">
      <c r="AX2975" s="9">
        <v>99918097</v>
      </c>
      <c r="AY2975" s="9">
        <v>22023</v>
      </c>
    </row>
    <row r="2976" spans="50:51" x14ac:dyDescent="0.35">
      <c r="AX2976" s="9">
        <v>99918098</v>
      </c>
      <c r="AY2976" s="9">
        <v>23577</v>
      </c>
    </row>
    <row r="2977" spans="50:51" x14ac:dyDescent="0.35">
      <c r="AX2977" s="9">
        <v>99918099</v>
      </c>
      <c r="AY2977" s="9">
        <v>23577</v>
      </c>
    </row>
    <row r="2978" spans="50:51" x14ac:dyDescent="0.35">
      <c r="AX2978" s="9">
        <v>99918100</v>
      </c>
      <c r="AY2978" s="9">
        <v>24174</v>
      </c>
    </row>
    <row r="2979" spans="50:51" x14ac:dyDescent="0.35">
      <c r="AX2979" s="9">
        <v>99918101</v>
      </c>
      <c r="AY2979" s="9">
        <v>9821</v>
      </c>
    </row>
    <row r="2980" spans="50:51" x14ac:dyDescent="0.35">
      <c r="AX2980" s="9">
        <v>99918102</v>
      </c>
      <c r="AY2980" s="9">
        <v>11545</v>
      </c>
    </row>
    <row r="2981" spans="50:51" x14ac:dyDescent="0.35">
      <c r="AX2981" s="9">
        <v>99918103</v>
      </c>
      <c r="AY2981" s="9">
        <v>12153</v>
      </c>
    </row>
    <row r="2982" spans="50:51" x14ac:dyDescent="0.35">
      <c r="AX2982" s="9">
        <v>99918104</v>
      </c>
      <c r="AY2982" s="9">
        <v>15133</v>
      </c>
    </row>
    <row r="2983" spans="50:51" x14ac:dyDescent="0.35">
      <c r="AX2983" s="9">
        <v>99918105</v>
      </c>
      <c r="AY2983" s="9">
        <v>15133</v>
      </c>
    </row>
    <row r="2984" spans="50:51" x14ac:dyDescent="0.35">
      <c r="AX2984" s="9">
        <v>99918106</v>
      </c>
      <c r="AY2984" s="9">
        <v>17557</v>
      </c>
    </row>
    <row r="2985" spans="50:51" x14ac:dyDescent="0.35">
      <c r="AX2985" s="9">
        <v>99918107</v>
      </c>
      <c r="AY2985" s="9">
        <v>17557</v>
      </c>
    </row>
    <row r="2986" spans="50:51" x14ac:dyDescent="0.35">
      <c r="AX2986" s="9">
        <v>99918108</v>
      </c>
      <c r="AY2986" s="9">
        <v>18934</v>
      </c>
    </row>
    <row r="2987" spans="50:51" x14ac:dyDescent="0.35">
      <c r="AX2987" s="9">
        <v>99918109</v>
      </c>
      <c r="AY2987" s="9">
        <v>18934</v>
      </c>
    </row>
    <row r="2988" spans="50:51" x14ac:dyDescent="0.35">
      <c r="AX2988" s="9">
        <v>99918110</v>
      </c>
      <c r="AY2988" s="9">
        <v>19547</v>
      </c>
    </row>
    <row r="2989" spans="50:51" x14ac:dyDescent="0.35">
      <c r="AX2989" s="9">
        <v>99918111</v>
      </c>
      <c r="AY2989" s="9">
        <v>21422</v>
      </c>
    </row>
    <row r="2990" spans="50:51" x14ac:dyDescent="0.35">
      <c r="AX2990" s="9">
        <v>99918112</v>
      </c>
      <c r="AY2990" s="9">
        <v>22110</v>
      </c>
    </row>
    <row r="2991" spans="50:51" x14ac:dyDescent="0.35">
      <c r="AX2991" s="9">
        <v>99918113</v>
      </c>
      <c r="AY2991" s="9">
        <v>22110</v>
      </c>
    </row>
    <row r="2992" spans="50:51" x14ac:dyDescent="0.35">
      <c r="AX2992" s="9">
        <v>99918114</v>
      </c>
      <c r="AY2992" s="9">
        <v>23664</v>
      </c>
    </row>
    <row r="2993" spans="50:51" x14ac:dyDescent="0.35">
      <c r="AX2993" s="9">
        <v>99918115</v>
      </c>
      <c r="AY2993" s="9">
        <v>23664</v>
      </c>
    </row>
    <row r="2994" spans="50:51" x14ac:dyDescent="0.35">
      <c r="AX2994" s="9">
        <v>99918116</v>
      </c>
      <c r="AY2994" s="9">
        <v>24261</v>
      </c>
    </row>
    <row r="2995" spans="50:51" x14ac:dyDescent="0.35">
      <c r="AX2995" s="9">
        <v>99918199</v>
      </c>
      <c r="AY2995" s="9">
        <v>7713</v>
      </c>
    </row>
    <row r="2996" spans="50:51" x14ac:dyDescent="0.35">
      <c r="AX2996" s="9">
        <v>99918200</v>
      </c>
      <c r="AY2996" s="9">
        <v>9127</v>
      </c>
    </row>
    <row r="2997" spans="50:51" x14ac:dyDescent="0.35">
      <c r="AX2997" s="9">
        <v>99918201</v>
      </c>
      <c r="AY2997" s="9">
        <v>7800</v>
      </c>
    </row>
    <row r="2998" spans="50:51" x14ac:dyDescent="0.35">
      <c r="AX2998" s="9">
        <v>99918202</v>
      </c>
      <c r="AY2998" s="9">
        <v>9214</v>
      </c>
    </row>
    <row r="2999" spans="50:51" x14ac:dyDescent="0.35">
      <c r="AX2999" s="9">
        <v>99918203</v>
      </c>
      <c r="AY2999" s="9">
        <v>6802</v>
      </c>
    </row>
    <row r="3000" spans="50:51" x14ac:dyDescent="0.35">
      <c r="AX3000" s="9">
        <v>99918204</v>
      </c>
      <c r="AY3000" s="9">
        <v>6980</v>
      </c>
    </row>
    <row r="3001" spans="50:51" x14ac:dyDescent="0.35">
      <c r="AX3001" s="9">
        <v>99918205</v>
      </c>
      <c r="AY3001" s="9">
        <v>11314</v>
      </c>
    </row>
    <row r="3002" spans="50:51" x14ac:dyDescent="0.35">
      <c r="AX3002" s="9">
        <v>99918206</v>
      </c>
      <c r="AY3002" s="9">
        <v>11314</v>
      </c>
    </row>
    <row r="3003" spans="50:51" x14ac:dyDescent="0.35">
      <c r="AX3003" s="9">
        <v>99918207</v>
      </c>
      <c r="AY3003" s="9">
        <v>11314</v>
      </c>
    </row>
    <row r="3004" spans="50:51" x14ac:dyDescent="0.35">
      <c r="AX3004" s="9">
        <v>99918208</v>
      </c>
      <c r="AY3004" s="9">
        <v>16922</v>
      </c>
    </row>
    <row r="3005" spans="50:51" x14ac:dyDescent="0.35">
      <c r="AX3005" s="9">
        <v>99918209</v>
      </c>
      <c r="AY3005" s="9">
        <v>17571</v>
      </c>
    </row>
    <row r="3006" spans="50:51" x14ac:dyDescent="0.35">
      <c r="AX3006" s="9">
        <v>99918210</v>
      </c>
      <c r="AY3006" s="9">
        <v>17571</v>
      </c>
    </row>
    <row r="3007" spans="50:51" x14ac:dyDescent="0.35">
      <c r="AX3007" s="9">
        <v>99918211</v>
      </c>
      <c r="AY3007" s="9">
        <v>20570</v>
      </c>
    </row>
    <row r="3008" spans="50:51" x14ac:dyDescent="0.35">
      <c r="AX3008" s="9">
        <v>99918212</v>
      </c>
      <c r="AY3008" s="9">
        <v>20570</v>
      </c>
    </row>
    <row r="3009" spans="50:51" x14ac:dyDescent="0.35">
      <c r="AX3009" s="9">
        <v>99918213</v>
      </c>
      <c r="AY3009" s="9">
        <v>20570</v>
      </c>
    </row>
    <row r="3010" spans="50:51" x14ac:dyDescent="0.35">
      <c r="AX3010" s="9">
        <v>99918214</v>
      </c>
      <c r="AY3010" s="9">
        <v>24999</v>
      </c>
    </row>
    <row r="3011" spans="50:51" x14ac:dyDescent="0.35">
      <c r="AX3011" s="9">
        <v>99918215</v>
      </c>
      <c r="AY3011" s="9">
        <v>24999</v>
      </c>
    </row>
    <row r="3012" spans="50:51" x14ac:dyDescent="0.35">
      <c r="AX3012" s="9">
        <v>99918216</v>
      </c>
      <c r="AY3012" s="9">
        <v>24999</v>
      </c>
    </row>
    <row r="3013" spans="50:51" x14ac:dyDescent="0.35">
      <c r="AX3013" s="9">
        <v>99918217</v>
      </c>
      <c r="AY3013" s="9">
        <v>27823</v>
      </c>
    </row>
    <row r="3014" spans="50:51" x14ac:dyDescent="0.35">
      <c r="AX3014" s="9">
        <v>99918218</v>
      </c>
      <c r="AY3014" s="9">
        <v>27823</v>
      </c>
    </row>
    <row r="3015" spans="50:51" x14ac:dyDescent="0.35">
      <c r="AX3015" s="9">
        <v>99918219</v>
      </c>
      <c r="AY3015" s="9">
        <v>28900</v>
      </c>
    </row>
    <row r="3016" spans="50:51" x14ac:dyDescent="0.35">
      <c r="AX3016" s="9">
        <v>99918220</v>
      </c>
      <c r="AY3016" s="9">
        <v>31567</v>
      </c>
    </row>
    <row r="3017" spans="50:51" x14ac:dyDescent="0.35">
      <c r="AX3017" s="9">
        <v>99918221</v>
      </c>
      <c r="AY3017" s="9">
        <v>33190</v>
      </c>
    </row>
    <row r="3018" spans="50:51" x14ac:dyDescent="0.35">
      <c r="AX3018" s="9">
        <v>99918222</v>
      </c>
      <c r="AY3018" s="9">
        <v>6889</v>
      </c>
    </row>
    <row r="3019" spans="50:51" x14ac:dyDescent="0.35">
      <c r="AX3019" s="9">
        <v>99918223</v>
      </c>
      <c r="AY3019" s="9">
        <v>7067</v>
      </c>
    </row>
    <row r="3020" spans="50:51" x14ac:dyDescent="0.35">
      <c r="AX3020" s="9">
        <v>99918224</v>
      </c>
      <c r="AY3020" s="9">
        <v>11401</v>
      </c>
    </row>
    <row r="3021" spans="50:51" x14ac:dyDescent="0.35">
      <c r="AX3021" s="9">
        <v>99918225</v>
      </c>
      <c r="AY3021" s="9">
        <v>11401</v>
      </c>
    </row>
    <row r="3022" spans="50:51" x14ac:dyDescent="0.35">
      <c r="AX3022" s="9">
        <v>99918226</v>
      </c>
      <c r="AY3022" s="9">
        <v>11401</v>
      </c>
    </row>
    <row r="3023" spans="50:51" x14ac:dyDescent="0.35">
      <c r="AX3023" s="9">
        <v>99918227</v>
      </c>
      <c r="AY3023" s="9">
        <v>17009</v>
      </c>
    </row>
    <row r="3024" spans="50:51" x14ac:dyDescent="0.35">
      <c r="AX3024" s="9">
        <v>99918228</v>
      </c>
      <c r="AY3024" s="9">
        <v>17658</v>
      </c>
    </row>
    <row r="3025" spans="50:51" x14ac:dyDescent="0.35">
      <c r="AX3025" s="9">
        <v>99918229</v>
      </c>
      <c r="AY3025" s="9">
        <v>17658</v>
      </c>
    </row>
    <row r="3026" spans="50:51" x14ac:dyDescent="0.35">
      <c r="AX3026" s="9">
        <v>99918230</v>
      </c>
      <c r="AY3026" s="9">
        <v>20657</v>
      </c>
    </row>
    <row r="3027" spans="50:51" x14ac:dyDescent="0.35">
      <c r="AX3027" s="9">
        <v>99918231</v>
      </c>
      <c r="AY3027" s="9">
        <v>20657</v>
      </c>
    </row>
    <row r="3028" spans="50:51" x14ac:dyDescent="0.35">
      <c r="AX3028" s="9">
        <v>99918232</v>
      </c>
      <c r="AY3028" s="9">
        <v>20657</v>
      </c>
    </row>
    <row r="3029" spans="50:51" x14ac:dyDescent="0.35">
      <c r="AX3029" s="9">
        <v>99918233</v>
      </c>
      <c r="AY3029" s="9">
        <v>25086</v>
      </c>
    </row>
    <row r="3030" spans="50:51" x14ac:dyDescent="0.35">
      <c r="AX3030" s="9">
        <v>99918234</v>
      </c>
      <c r="AY3030" s="9">
        <v>25086</v>
      </c>
    </row>
    <row r="3031" spans="50:51" x14ac:dyDescent="0.35">
      <c r="AX3031" s="9">
        <v>99918235</v>
      </c>
      <c r="AY3031" s="9">
        <v>25086</v>
      </c>
    </row>
    <row r="3032" spans="50:51" x14ac:dyDescent="0.35">
      <c r="AX3032" s="9">
        <v>99918236</v>
      </c>
      <c r="AY3032" s="9">
        <v>27910</v>
      </c>
    </row>
    <row r="3033" spans="50:51" x14ac:dyDescent="0.35">
      <c r="AX3033" s="9">
        <v>99918237</v>
      </c>
      <c r="AY3033" s="9">
        <v>27910</v>
      </c>
    </row>
    <row r="3034" spans="50:51" x14ac:dyDescent="0.35">
      <c r="AX3034" s="9">
        <v>99918238</v>
      </c>
      <c r="AY3034" s="9">
        <v>28987</v>
      </c>
    </row>
    <row r="3035" spans="50:51" x14ac:dyDescent="0.35">
      <c r="AX3035" s="9">
        <v>99918239</v>
      </c>
      <c r="AY3035" s="9">
        <v>31654</v>
      </c>
    </row>
    <row r="3036" spans="50:51" x14ac:dyDescent="0.35">
      <c r="AX3036" s="9">
        <v>99918240</v>
      </c>
      <c r="AY3036" s="9">
        <v>33277</v>
      </c>
    </row>
    <row r="3037" spans="50:51" x14ac:dyDescent="0.35">
      <c r="AX3037" s="9">
        <v>99918241</v>
      </c>
      <c r="AY3037" s="9">
        <v>10883</v>
      </c>
    </row>
    <row r="3038" spans="50:51" x14ac:dyDescent="0.35">
      <c r="AX3038" s="9">
        <v>99918242</v>
      </c>
      <c r="AY3038" s="9">
        <v>10883</v>
      </c>
    </row>
    <row r="3039" spans="50:51" x14ac:dyDescent="0.35">
      <c r="AX3039" s="9">
        <v>99918243</v>
      </c>
      <c r="AY3039" s="9">
        <v>10883</v>
      </c>
    </row>
    <row r="3040" spans="50:51" x14ac:dyDescent="0.35">
      <c r="AX3040" s="9">
        <v>99918244</v>
      </c>
      <c r="AY3040" s="9">
        <v>16661</v>
      </c>
    </row>
    <row r="3041" spans="50:51" x14ac:dyDescent="0.35">
      <c r="AX3041" s="9">
        <v>99918245</v>
      </c>
      <c r="AY3041" s="9">
        <v>17144</v>
      </c>
    </row>
    <row r="3042" spans="50:51" x14ac:dyDescent="0.35">
      <c r="AX3042" s="9">
        <v>99918246</v>
      </c>
      <c r="AY3042" s="9">
        <v>17144</v>
      </c>
    </row>
    <row r="3043" spans="50:51" x14ac:dyDescent="0.35">
      <c r="AX3043" s="9">
        <v>99918247</v>
      </c>
      <c r="AY3043" s="9">
        <v>19497</v>
      </c>
    </row>
    <row r="3044" spans="50:51" x14ac:dyDescent="0.35">
      <c r="AX3044" s="9">
        <v>99918248</v>
      </c>
      <c r="AY3044" s="9">
        <v>19497</v>
      </c>
    </row>
    <row r="3045" spans="50:51" x14ac:dyDescent="0.35">
      <c r="AX3045" s="9">
        <v>99918249</v>
      </c>
      <c r="AY3045" s="9">
        <v>19497</v>
      </c>
    </row>
    <row r="3046" spans="50:51" x14ac:dyDescent="0.35">
      <c r="AX3046" s="9">
        <v>99918250</v>
      </c>
      <c r="AY3046" s="9">
        <v>22966</v>
      </c>
    </row>
    <row r="3047" spans="50:51" x14ac:dyDescent="0.35">
      <c r="AX3047" s="9">
        <v>99918251</v>
      </c>
      <c r="AY3047" s="9">
        <v>22966</v>
      </c>
    </row>
    <row r="3048" spans="50:51" x14ac:dyDescent="0.35">
      <c r="AX3048" s="9">
        <v>99918252</v>
      </c>
      <c r="AY3048" s="9">
        <v>22966</v>
      </c>
    </row>
    <row r="3049" spans="50:51" x14ac:dyDescent="0.35">
      <c r="AX3049" s="9">
        <v>99918253</v>
      </c>
      <c r="AY3049" s="9">
        <v>25921</v>
      </c>
    </row>
    <row r="3050" spans="50:51" x14ac:dyDescent="0.35">
      <c r="AX3050" s="9">
        <v>99918254</v>
      </c>
      <c r="AY3050" s="9">
        <v>25921</v>
      </c>
    </row>
    <row r="3051" spans="50:51" x14ac:dyDescent="0.35">
      <c r="AX3051" s="9">
        <v>99918255</v>
      </c>
      <c r="AY3051" s="9">
        <v>26998</v>
      </c>
    </row>
    <row r="3052" spans="50:51" x14ac:dyDescent="0.35">
      <c r="AX3052" s="9">
        <v>99918256</v>
      </c>
      <c r="AY3052" s="9">
        <v>28523</v>
      </c>
    </row>
    <row r="3053" spans="50:51" x14ac:dyDescent="0.35">
      <c r="AX3053" s="9">
        <v>99918257</v>
      </c>
      <c r="AY3053" s="9">
        <v>30146</v>
      </c>
    </row>
    <row r="3054" spans="50:51" x14ac:dyDescent="0.35">
      <c r="AX3054" s="9">
        <v>99918258</v>
      </c>
      <c r="AY3054" s="9">
        <v>10970</v>
      </c>
    </row>
    <row r="3055" spans="50:51" x14ac:dyDescent="0.35">
      <c r="AX3055" s="9">
        <v>99918259</v>
      </c>
      <c r="AY3055" s="9">
        <v>10970</v>
      </c>
    </row>
    <row r="3056" spans="50:51" x14ac:dyDescent="0.35">
      <c r="AX3056" s="9">
        <v>99918260</v>
      </c>
      <c r="AY3056" s="9">
        <v>10970</v>
      </c>
    </row>
    <row r="3057" spans="50:51" x14ac:dyDescent="0.35">
      <c r="AX3057" s="9">
        <v>99918261</v>
      </c>
      <c r="AY3057" s="9">
        <v>16748</v>
      </c>
    </row>
    <row r="3058" spans="50:51" x14ac:dyDescent="0.35">
      <c r="AX3058" s="9">
        <v>99918262</v>
      </c>
      <c r="AY3058" s="9">
        <v>17231</v>
      </c>
    </row>
    <row r="3059" spans="50:51" x14ac:dyDescent="0.35">
      <c r="AX3059" s="9">
        <v>99918263</v>
      </c>
      <c r="AY3059" s="9">
        <v>17231</v>
      </c>
    </row>
    <row r="3060" spans="50:51" x14ac:dyDescent="0.35">
      <c r="AX3060" s="9">
        <v>99918264</v>
      </c>
      <c r="AY3060" s="9">
        <v>19584</v>
      </c>
    </row>
    <row r="3061" spans="50:51" x14ac:dyDescent="0.35">
      <c r="AX3061" s="9">
        <v>99918266</v>
      </c>
      <c r="AY3061" s="9">
        <v>19584</v>
      </c>
    </row>
    <row r="3062" spans="50:51" x14ac:dyDescent="0.35">
      <c r="AX3062" s="9">
        <v>99918267</v>
      </c>
      <c r="AY3062" s="9">
        <v>19584</v>
      </c>
    </row>
    <row r="3063" spans="50:51" x14ac:dyDescent="0.35">
      <c r="AX3063" s="9">
        <v>99918268</v>
      </c>
      <c r="AY3063" s="9">
        <v>23053</v>
      </c>
    </row>
    <row r="3064" spans="50:51" x14ac:dyDescent="0.35">
      <c r="AX3064" s="9">
        <v>99918269</v>
      </c>
      <c r="AY3064" s="9">
        <v>23053</v>
      </c>
    </row>
    <row r="3065" spans="50:51" x14ac:dyDescent="0.35">
      <c r="AX3065" s="9">
        <v>99918270</v>
      </c>
      <c r="AY3065" s="9">
        <v>23053</v>
      </c>
    </row>
    <row r="3066" spans="50:51" x14ac:dyDescent="0.35">
      <c r="AX3066" s="9">
        <v>99918271</v>
      </c>
      <c r="AY3066" s="9">
        <v>26008</v>
      </c>
    </row>
    <row r="3067" spans="50:51" x14ac:dyDescent="0.35">
      <c r="AX3067" s="9">
        <v>99918272</v>
      </c>
      <c r="AY3067" s="9">
        <v>26008</v>
      </c>
    </row>
    <row r="3068" spans="50:51" x14ac:dyDescent="0.35">
      <c r="AX3068" s="9">
        <v>99918273</v>
      </c>
      <c r="AY3068" s="9">
        <v>27085</v>
      </c>
    </row>
    <row r="3069" spans="50:51" x14ac:dyDescent="0.35">
      <c r="AX3069" s="9">
        <v>99918274</v>
      </c>
      <c r="AY3069" s="9">
        <v>28610</v>
      </c>
    </row>
    <row r="3070" spans="50:51" x14ac:dyDescent="0.35">
      <c r="AX3070" s="9">
        <v>99918275</v>
      </c>
      <c r="AY3070" s="9">
        <v>30233</v>
      </c>
    </row>
    <row r="3071" spans="50:51" x14ac:dyDescent="0.35">
      <c r="AX3071" s="9">
        <v>99918329</v>
      </c>
      <c r="AY3071" s="9">
        <v>11403</v>
      </c>
    </row>
    <row r="3072" spans="50:51" x14ac:dyDescent="0.35">
      <c r="AX3072" s="9">
        <v>99918330</v>
      </c>
      <c r="AY3072" s="9">
        <v>11490</v>
      </c>
    </row>
    <row r="3073" spans="50:51" x14ac:dyDescent="0.35">
      <c r="AX3073" s="9">
        <v>99918331</v>
      </c>
      <c r="AY3073" s="9">
        <v>9256</v>
      </c>
    </row>
    <row r="3074" spans="50:51" x14ac:dyDescent="0.35">
      <c r="AX3074" s="9">
        <v>99918332</v>
      </c>
      <c r="AY3074" s="9">
        <v>10144</v>
      </c>
    </row>
    <row r="3075" spans="50:51" x14ac:dyDescent="0.35">
      <c r="AX3075" s="9">
        <v>99918333</v>
      </c>
      <c r="AY3075" s="9">
        <v>13641</v>
      </c>
    </row>
    <row r="3076" spans="50:51" x14ac:dyDescent="0.35">
      <c r="AX3076" s="9">
        <v>99918335</v>
      </c>
      <c r="AY3076" s="9">
        <v>13641</v>
      </c>
    </row>
    <row r="3077" spans="50:51" x14ac:dyDescent="0.35">
      <c r="AX3077" s="9">
        <v>99918336</v>
      </c>
      <c r="AY3077" s="9">
        <v>14290</v>
      </c>
    </row>
    <row r="3078" spans="50:51" x14ac:dyDescent="0.35">
      <c r="AX3078" s="9">
        <v>99918337</v>
      </c>
      <c r="AY3078" s="9">
        <v>19618</v>
      </c>
    </row>
    <row r="3079" spans="50:51" x14ac:dyDescent="0.35">
      <c r="AX3079" s="9">
        <v>99918338</v>
      </c>
      <c r="AY3079" s="9">
        <v>22453</v>
      </c>
    </row>
    <row r="3080" spans="50:51" x14ac:dyDescent="0.35">
      <c r="AX3080" s="9">
        <v>99918339</v>
      </c>
      <c r="AY3080" s="9">
        <v>22453</v>
      </c>
    </row>
    <row r="3081" spans="50:51" x14ac:dyDescent="0.35">
      <c r="AX3081" s="9">
        <v>99918340</v>
      </c>
      <c r="AY3081" s="9">
        <v>23635</v>
      </c>
    </row>
    <row r="3082" spans="50:51" x14ac:dyDescent="0.35">
      <c r="AX3082" s="9">
        <v>99918341</v>
      </c>
      <c r="AY3082" s="9">
        <v>24951</v>
      </c>
    </row>
    <row r="3083" spans="50:51" x14ac:dyDescent="0.35">
      <c r="AX3083" s="9">
        <v>99918342</v>
      </c>
      <c r="AY3083" s="9">
        <v>24951</v>
      </c>
    </row>
    <row r="3084" spans="50:51" x14ac:dyDescent="0.35">
      <c r="AX3084" s="9">
        <v>99918343</v>
      </c>
      <c r="AY3084" s="9">
        <v>29054</v>
      </c>
    </row>
    <row r="3085" spans="50:51" x14ac:dyDescent="0.35">
      <c r="AX3085" s="9">
        <v>99918344</v>
      </c>
      <c r="AY3085" s="9">
        <v>9343</v>
      </c>
    </row>
    <row r="3086" spans="50:51" x14ac:dyDescent="0.35">
      <c r="AX3086" s="9">
        <v>99918345</v>
      </c>
      <c r="AY3086" s="9">
        <v>10231</v>
      </c>
    </row>
    <row r="3087" spans="50:51" x14ac:dyDescent="0.35">
      <c r="AX3087" s="9">
        <v>99918346</v>
      </c>
      <c r="AY3087" s="9">
        <v>13728</v>
      </c>
    </row>
    <row r="3088" spans="50:51" x14ac:dyDescent="0.35">
      <c r="AX3088" s="9">
        <v>99918347</v>
      </c>
      <c r="AY3088" s="9">
        <v>13728</v>
      </c>
    </row>
    <row r="3089" spans="50:51" x14ac:dyDescent="0.35">
      <c r="AX3089" s="9">
        <v>99918348</v>
      </c>
      <c r="AY3089" s="9">
        <v>14377</v>
      </c>
    </row>
    <row r="3090" spans="50:51" x14ac:dyDescent="0.35">
      <c r="AX3090" s="9">
        <v>99918349</v>
      </c>
      <c r="AY3090" s="9">
        <v>19705</v>
      </c>
    </row>
    <row r="3091" spans="50:51" x14ac:dyDescent="0.35">
      <c r="AX3091" s="9">
        <v>99918350</v>
      </c>
      <c r="AY3091" s="9">
        <v>22540</v>
      </c>
    </row>
    <row r="3092" spans="50:51" x14ac:dyDescent="0.35">
      <c r="AX3092" s="9">
        <v>99918351</v>
      </c>
      <c r="AY3092" s="9">
        <v>22540</v>
      </c>
    </row>
    <row r="3093" spans="50:51" x14ac:dyDescent="0.35">
      <c r="AX3093" s="9">
        <v>99918352</v>
      </c>
      <c r="AY3093" s="9">
        <v>23722</v>
      </c>
    </row>
    <row r="3094" spans="50:51" x14ac:dyDescent="0.35">
      <c r="AX3094" s="9">
        <v>99918353</v>
      </c>
      <c r="AY3094" s="9">
        <v>25038</v>
      </c>
    </row>
    <row r="3095" spans="50:51" x14ac:dyDescent="0.35">
      <c r="AX3095" s="9">
        <v>99918354</v>
      </c>
      <c r="AY3095" s="9">
        <v>25038</v>
      </c>
    </row>
    <row r="3096" spans="50:51" x14ac:dyDescent="0.35">
      <c r="AX3096" s="9">
        <v>99918355</v>
      </c>
      <c r="AY3096" s="9">
        <v>29141</v>
      </c>
    </row>
    <row r="3097" spans="50:51" x14ac:dyDescent="0.35">
      <c r="AX3097" s="9">
        <v>99918356</v>
      </c>
      <c r="AY3097" s="9">
        <v>9713</v>
      </c>
    </row>
    <row r="3098" spans="50:51" x14ac:dyDescent="0.35">
      <c r="AX3098" s="9">
        <v>99918357</v>
      </c>
      <c r="AY3098" s="9">
        <v>13380</v>
      </c>
    </row>
    <row r="3099" spans="50:51" x14ac:dyDescent="0.35">
      <c r="AX3099" s="9">
        <v>99918358</v>
      </c>
      <c r="AY3099" s="9">
        <v>13380</v>
      </c>
    </row>
    <row r="3100" spans="50:51" x14ac:dyDescent="0.35">
      <c r="AX3100" s="9">
        <v>99918359</v>
      </c>
      <c r="AY3100" s="9">
        <v>13863</v>
      </c>
    </row>
    <row r="3101" spans="50:51" x14ac:dyDescent="0.35">
      <c r="AX3101" s="9">
        <v>99918360</v>
      </c>
      <c r="AY3101" s="9">
        <v>18545</v>
      </c>
    </row>
    <row r="3102" spans="50:51" x14ac:dyDescent="0.35">
      <c r="AX3102" s="9">
        <v>99918361</v>
      </c>
      <c r="AY3102" s="9">
        <v>20420</v>
      </c>
    </row>
    <row r="3103" spans="50:51" x14ac:dyDescent="0.35">
      <c r="AX3103" s="9">
        <v>99918362</v>
      </c>
      <c r="AY3103" s="9">
        <v>20420</v>
      </c>
    </row>
    <row r="3104" spans="50:51" x14ac:dyDescent="0.35">
      <c r="AX3104" s="9">
        <v>99918363</v>
      </c>
      <c r="AY3104" s="9">
        <v>21602</v>
      </c>
    </row>
    <row r="3105" spans="50:51" x14ac:dyDescent="0.35">
      <c r="AX3105" s="9">
        <v>99918364</v>
      </c>
      <c r="AY3105" s="9">
        <v>23049</v>
      </c>
    </row>
    <row r="3106" spans="50:51" x14ac:dyDescent="0.35">
      <c r="AX3106" s="9">
        <v>99918365</v>
      </c>
      <c r="AY3106" s="9">
        <v>23049</v>
      </c>
    </row>
    <row r="3107" spans="50:51" x14ac:dyDescent="0.35">
      <c r="AX3107" s="9">
        <v>99918366</v>
      </c>
      <c r="AY3107" s="9">
        <v>26010</v>
      </c>
    </row>
    <row r="3108" spans="50:51" x14ac:dyDescent="0.35">
      <c r="AX3108" s="9">
        <v>99918367</v>
      </c>
      <c r="AY3108" s="9">
        <v>9800</v>
      </c>
    </row>
    <row r="3109" spans="50:51" x14ac:dyDescent="0.35">
      <c r="AX3109" s="9">
        <v>99918368</v>
      </c>
      <c r="AY3109" s="9">
        <v>13467</v>
      </c>
    </row>
    <row r="3110" spans="50:51" x14ac:dyDescent="0.35">
      <c r="AX3110" s="9">
        <v>99918369</v>
      </c>
      <c r="AY3110" s="9">
        <v>13467</v>
      </c>
    </row>
    <row r="3111" spans="50:51" x14ac:dyDescent="0.35">
      <c r="AX3111" s="9">
        <v>99918370</v>
      </c>
      <c r="AY3111" s="9">
        <v>13950</v>
      </c>
    </row>
    <row r="3112" spans="50:51" x14ac:dyDescent="0.35">
      <c r="AX3112" s="9">
        <v>99918371</v>
      </c>
      <c r="AY3112" s="9">
        <v>18632</v>
      </c>
    </row>
    <row r="3113" spans="50:51" x14ac:dyDescent="0.35">
      <c r="AX3113" s="9">
        <v>99918372</v>
      </c>
      <c r="AY3113" s="9">
        <v>20507</v>
      </c>
    </row>
    <row r="3114" spans="50:51" x14ac:dyDescent="0.35">
      <c r="AX3114" s="9">
        <v>99918373</v>
      </c>
      <c r="AY3114" s="9">
        <v>20507</v>
      </c>
    </row>
    <row r="3115" spans="50:51" x14ac:dyDescent="0.35">
      <c r="AX3115" s="9">
        <v>99918374</v>
      </c>
      <c r="AY3115" s="9">
        <v>21689</v>
      </c>
    </row>
    <row r="3116" spans="50:51" x14ac:dyDescent="0.35">
      <c r="AX3116" s="9">
        <v>99918375</v>
      </c>
      <c r="AY3116" s="9">
        <v>23136</v>
      </c>
    </row>
    <row r="3117" spans="50:51" x14ac:dyDescent="0.35">
      <c r="AX3117" s="9">
        <v>99918376</v>
      </c>
      <c r="AY3117" s="9">
        <v>23136</v>
      </c>
    </row>
    <row r="3118" spans="50:51" x14ac:dyDescent="0.35">
      <c r="AX3118" s="9">
        <v>99918377</v>
      </c>
      <c r="AY3118" s="9">
        <v>26097</v>
      </c>
    </row>
    <row r="3119" spans="50:51" x14ac:dyDescent="0.35">
      <c r="AX3119" s="9">
        <v>99918413</v>
      </c>
      <c r="AY3119" s="9">
        <v>11367</v>
      </c>
    </row>
    <row r="3120" spans="50:51" x14ac:dyDescent="0.35">
      <c r="AX3120" s="9">
        <v>99918414</v>
      </c>
      <c r="AY3120" s="9">
        <v>13427</v>
      </c>
    </row>
    <row r="3121" spans="50:51" x14ac:dyDescent="0.35">
      <c r="AX3121" s="9">
        <v>99918415</v>
      </c>
      <c r="AY3121" s="9">
        <v>15838</v>
      </c>
    </row>
    <row r="3122" spans="50:51" x14ac:dyDescent="0.35">
      <c r="AX3122" s="9">
        <v>99918416</v>
      </c>
      <c r="AY3122" s="9">
        <v>17383</v>
      </c>
    </row>
    <row r="3123" spans="50:51" x14ac:dyDescent="0.35">
      <c r="AX3123" s="9">
        <v>99918417</v>
      </c>
      <c r="AY3123" s="9">
        <v>19226</v>
      </c>
    </row>
    <row r="3124" spans="50:51" x14ac:dyDescent="0.35">
      <c r="AX3124" s="9">
        <v>99918418</v>
      </c>
      <c r="AY3124" s="9">
        <v>21127</v>
      </c>
    </row>
    <row r="3125" spans="50:51" x14ac:dyDescent="0.35">
      <c r="AX3125" s="9">
        <v>99918419</v>
      </c>
      <c r="AY3125" s="9">
        <v>23022</v>
      </c>
    </row>
    <row r="3126" spans="50:51" x14ac:dyDescent="0.35">
      <c r="AX3126" s="9">
        <v>99918420</v>
      </c>
      <c r="AY3126" s="9">
        <v>24309</v>
      </c>
    </row>
    <row r="3127" spans="50:51" x14ac:dyDescent="0.35">
      <c r="AX3127" s="9">
        <v>99918421</v>
      </c>
      <c r="AY3127" s="9">
        <v>30072</v>
      </c>
    </row>
    <row r="3128" spans="50:51" x14ac:dyDescent="0.35">
      <c r="AX3128" s="9">
        <v>99918422</v>
      </c>
      <c r="AY3128" s="9">
        <v>30072</v>
      </c>
    </row>
    <row r="3129" spans="50:51" x14ac:dyDescent="0.35">
      <c r="AX3129" s="9">
        <v>99918433</v>
      </c>
      <c r="AY3129" s="9">
        <v>32873</v>
      </c>
    </row>
    <row r="3130" spans="50:51" x14ac:dyDescent="0.35">
      <c r="AX3130" s="9">
        <v>99918434</v>
      </c>
      <c r="AY3130" s="9">
        <v>34676</v>
      </c>
    </row>
    <row r="3131" spans="50:51" x14ac:dyDescent="0.35">
      <c r="AX3131" s="9">
        <v>99918435</v>
      </c>
      <c r="AY3131" s="9">
        <v>34676</v>
      </c>
    </row>
    <row r="3132" spans="50:51" x14ac:dyDescent="0.35">
      <c r="AX3132" s="9">
        <v>99918436</v>
      </c>
      <c r="AY3132" s="9">
        <v>11451</v>
      </c>
    </row>
    <row r="3133" spans="50:51" x14ac:dyDescent="0.35">
      <c r="AX3133" s="9">
        <v>99918437</v>
      </c>
      <c r="AY3133" s="9">
        <v>13511</v>
      </c>
    </row>
    <row r="3134" spans="50:51" x14ac:dyDescent="0.35">
      <c r="AX3134" s="9">
        <v>99918438</v>
      </c>
      <c r="AY3134" s="9">
        <v>15921</v>
      </c>
    </row>
    <row r="3135" spans="50:51" x14ac:dyDescent="0.35">
      <c r="AX3135" s="9">
        <v>99918439</v>
      </c>
      <c r="AY3135" s="9">
        <v>17466</v>
      </c>
    </row>
    <row r="3136" spans="50:51" x14ac:dyDescent="0.35">
      <c r="AX3136" s="9">
        <v>99918440</v>
      </c>
      <c r="AY3136" s="9">
        <v>19310</v>
      </c>
    </row>
    <row r="3137" spans="50:51" x14ac:dyDescent="0.35">
      <c r="AX3137" s="9">
        <v>99918441</v>
      </c>
      <c r="AY3137" s="9">
        <v>21210</v>
      </c>
    </row>
    <row r="3138" spans="50:51" x14ac:dyDescent="0.35">
      <c r="AX3138" s="9">
        <v>99918442</v>
      </c>
      <c r="AY3138" s="9">
        <v>23105</v>
      </c>
    </row>
    <row r="3139" spans="50:51" x14ac:dyDescent="0.35">
      <c r="AX3139" s="9">
        <v>99918443</v>
      </c>
      <c r="AY3139" s="9">
        <v>24393</v>
      </c>
    </row>
    <row r="3140" spans="50:51" x14ac:dyDescent="0.35">
      <c r="AX3140" s="9">
        <v>99918444</v>
      </c>
      <c r="AY3140" s="9">
        <v>30156</v>
      </c>
    </row>
    <row r="3141" spans="50:51" x14ac:dyDescent="0.35">
      <c r="AX3141" s="9">
        <v>99918445</v>
      </c>
      <c r="AY3141" s="9">
        <v>30156</v>
      </c>
    </row>
    <row r="3142" spans="50:51" x14ac:dyDescent="0.35">
      <c r="AX3142" s="9">
        <v>99918446</v>
      </c>
      <c r="AY3142" s="9">
        <v>34023</v>
      </c>
    </row>
    <row r="3143" spans="50:51" x14ac:dyDescent="0.35">
      <c r="AX3143" s="9">
        <v>99918447</v>
      </c>
      <c r="AY3143" s="9">
        <v>34760</v>
      </c>
    </row>
    <row r="3144" spans="50:51" x14ac:dyDescent="0.35">
      <c r="AX3144" s="9">
        <v>99918448</v>
      </c>
      <c r="AY3144" s="9">
        <v>34760</v>
      </c>
    </row>
    <row r="3145" spans="50:51" x14ac:dyDescent="0.35">
      <c r="AX3145" s="9">
        <v>99918449</v>
      </c>
      <c r="AY3145" s="9">
        <v>10300</v>
      </c>
    </row>
    <row r="3146" spans="50:51" x14ac:dyDescent="0.35">
      <c r="AX3146" s="9">
        <v>99918451</v>
      </c>
      <c r="AY3146" s="9">
        <v>12360</v>
      </c>
    </row>
    <row r="3147" spans="50:51" x14ac:dyDescent="0.35">
      <c r="AX3147" s="9">
        <v>99918452</v>
      </c>
      <c r="AY3147" s="9">
        <v>14771</v>
      </c>
    </row>
    <row r="3148" spans="50:51" x14ac:dyDescent="0.35">
      <c r="AX3148" s="9">
        <v>99918453</v>
      </c>
      <c r="AY3148" s="9">
        <v>16316</v>
      </c>
    </row>
    <row r="3149" spans="50:51" x14ac:dyDescent="0.35">
      <c r="AX3149" s="9">
        <v>99918454</v>
      </c>
      <c r="AY3149" s="9">
        <v>18159</v>
      </c>
    </row>
    <row r="3150" spans="50:51" x14ac:dyDescent="0.35">
      <c r="AX3150" s="9">
        <v>99918455</v>
      </c>
      <c r="AY3150" s="9">
        <v>20060</v>
      </c>
    </row>
    <row r="3151" spans="50:51" x14ac:dyDescent="0.35">
      <c r="AX3151" s="9">
        <v>99918456</v>
      </c>
      <c r="AY3151" s="9">
        <v>21955</v>
      </c>
    </row>
    <row r="3152" spans="50:51" x14ac:dyDescent="0.35">
      <c r="AX3152" s="9">
        <v>99918457</v>
      </c>
      <c r="AY3152" s="9">
        <v>23242</v>
      </c>
    </row>
    <row r="3153" spans="50:51" x14ac:dyDescent="0.35">
      <c r="AX3153" s="9">
        <v>99918458</v>
      </c>
      <c r="AY3153" s="9">
        <v>29005</v>
      </c>
    </row>
    <row r="3154" spans="50:51" x14ac:dyDescent="0.35">
      <c r="AX3154" s="9">
        <v>99918459</v>
      </c>
      <c r="AY3154" s="9">
        <v>29005</v>
      </c>
    </row>
    <row r="3155" spans="50:51" x14ac:dyDescent="0.35">
      <c r="AX3155" s="9">
        <v>99918460</v>
      </c>
      <c r="AY3155" s="9">
        <v>33940</v>
      </c>
    </row>
    <row r="3156" spans="50:51" x14ac:dyDescent="0.35">
      <c r="AX3156" s="9">
        <v>99918461</v>
      </c>
      <c r="AY3156" s="9">
        <v>33609</v>
      </c>
    </row>
    <row r="3157" spans="50:51" x14ac:dyDescent="0.35">
      <c r="AX3157" s="9">
        <v>99918462</v>
      </c>
      <c r="AY3157" s="9">
        <v>33609</v>
      </c>
    </row>
    <row r="3158" spans="50:51" x14ac:dyDescent="0.35">
      <c r="AX3158" s="9">
        <v>99918463</v>
      </c>
      <c r="AY3158" s="9">
        <v>10384</v>
      </c>
    </row>
    <row r="3159" spans="50:51" x14ac:dyDescent="0.35">
      <c r="AX3159" s="9">
        <v>99918464</v>
      </c>
      <c r="AY3159" s="9">
        <v>12444</v>
      </c>
    </row>
    <row r="3160" spans="50:51" x14ac:dyDescent="0.35">
      <c r="AX3160" s="9">
        <v>99918465</v>
      </c>
      <c r="AY3160" s="9">
        <v>14854</v>
      </c>
    </row>
    <row r="3161" spans="50:51" x14ac:dyDescent="0.35">
      <c r="AX3161" s="9">
        <v>99918466</v>
      </c>
      <c r="AY3161" s="9">
        <v>16399</v>
      </c>
    </row>
    <row r="3162" spans="50:51" x14ac:dyDescent="0.35">
      <c r="AX3162" s="9">
        <v>99918467</v>
      </c>
      <c r="AY3162" s="9">
        <v>18243</v>
      </c>
    </row>
    <row r="3163" spans="50:51" x14ac:dyDescent="0.35">
      <c r="AX3163" s="9">
        <v>99918468</v>
      </c>
      <c r="AY3163" s="9">
        <v>20143</v>
      </c>
    </row>
    <row r="3164" spans="50:51" x14ac:dyDescent="0.35">
      <c r="AX3164" s="9">
        <v>99918469</v>
      </c>
      <c r="AY3164" s="9">
        <v>22038</v>
      </c>
    </row>
    <row r="3165" spans="50:51" x14ac:dyDescent="0.35">
      <c r="AX3165" s="9">
        <v>99918470</v>
      </c>
      <c r="AY3165" s="9">
        <v>23326</v>
      </c>
    </row>
    <row r="3166" spans="50:51" x14ac:dyDescent="0.35">
      <c r="AX3166" s="9">
        <v>99918471</v>
      </c>
      <c r="AY3166" s="9">
        <v>29089</v>
      </c>
    </row>
    <row r="3167" spans="50:51" x14ac:dyDescent="0.35">
      <c r="AX3167" s="9">
        <v>99918472</v>
      </c>
      <c r="AY3167" s="9">
        <v>29089</v>
      </c>
    </row>
    <row r="3168" spans="50:51" x14ac:dyDescent="0.35">
      <c r="AX3168" s="9">
        <v>99918473</v>
      </c>
      <c r="AY3168" s="9">
        <v>32956</v>
      </c>
    </row>
    <row r="3169" spans="50:51" x14ac:dyDescent="0.35">
      <c r="AX3169" s="9">
        <v>99918474</v>
      </c>
      <c r="AY3169" s="9">
        <v>33693</v>
      </c>
    </row>
    <row r="3170" spans="50:51" x14ac:dyDescent="0.35">
      <c r="AX3170" s="9">
        <v>99918475</v>
      </c>
      <c r="AY3170" s="9">
        <v>33693</v>
      </c>
    </row>
    <row r="3171" spans="50:51" x14ac:dyDescent="0.35">
      <c r="AX3171" s="9">
        <v>99918494</v>
      </c>
      <c r="AY3171" s="9">
        <v>16517</v>
      </c>
    </row>
    <row r="3172" spans="50:51" x14ac:dyDescent="0.35">
      <c r="AX3172" s="9">
        <v>99918495</v>
      </c>
      <c r="AY3172" s="9">
        <v>19226</v>
      </c>
    </row>
    <row r="3173" spans="50:51" x14ac:dyDescent="0.35">
      <c r="AX3173" s="9">
        <v>99918496</v>
      </c>
      <c r="AY3173" s="9">
        <v>23295</v>
      </c>
    </row>
    <row r="3174" spans="50:51" x14ac:dyDescent="0.35">
      <c r="AX3174" s="9">
        <v>99918497</v>
      </c>
      <c r="AY3174" s="9">
        <v>27090</v>
      </c>
    </row>
    <row r="3175" spans="50:51" x14ac:dyDescent="0.35">
      <c r="AX3175" s="9">
        <v>99918498</v>
      </c>
      <c r="AY3175" s="9">
        <v>30340</v>
      </c>
    </row>
    <row r="3176" spans="50:51" x14ac:dyDescent="0.35">
      <c r="AX3176" s="9">
        <v>99918499</v>
      </c>
      <c r="AY3176" s="9">
        <v>33595</v>
      </c>
    </row>
    <row r="3177" spans="50:51" x14ac:dyDescent="0.35">
      <c r="AX3177" s="9">
        <v>99918500</v>
      </c>
      <c r="AY3177" s="9">
        <v>37117</v>
      </c>
    </row>
    <row r="3178" spans="50:51" x14ac:dyDescent="0.35">
      <c r="AX3178" s="9">
        <v>99918501</v>
      </c>
      <c r="AY3178" s="9">
        <v>40372</v>
      </c>
    </row>
    <row r="3179" spans="50:51" x14ac:dyDescent="0.35">
      <c r="AX3179" s="9">
        <v>99918502</v>
      </c>
      <c r="AY3179" s="9">
        <v>44436</v>
      </c>
    </row>
    <row r="3180" spans="50:51" x14ac:dyDescent="0.35">
      <c r="AX3180" s="9">
        <v>99918503</v>
      </c>
      <c r="AY3180" s="9">
        <v>48097</v>
      </c>
    </row>
    <row r="3181" spans="50:51" x14ac:dyDescent="0.35">
      <c r="AX3181" s="9">
        <v>99918504</v>
      </c>
      <c r="AY3181" s="9">
        <v>48097</v>
      </c>
    </row>
    <row r="3182" spans="50:51" x14ac:dyDescent="0.35">
      <c r="AX3182" s="9">
        <v>99918505</v>
      </c>
      <c r="AY3182" s="9">
        <v>52567</v>
      </c>
    </row>
    <row r="3183" spans="50:51" x14ac:dyDescent="0.35">
      <c r="AX3183" s="9">
        <v>99918506</v>
      </c>
      <c r="AY3183" s="9">
        <v>56306</v>
      </c>
    </row>
    <row r="3184" spans="50:51" x14ac:dyDescent="0.35">
      <c r="AX3184" s="9">
        <v>99918507</v>
      </c>
      <c r="AY3184" s="9">
        <v>56306</v>
      </c>
    </row>
    <row r="3185" spans="50:51" x14ac:dyDescent="0.35">
      <c r="AX3185" s="9">
        <v>99918508</v>
      </c>
      <c r="AY3185" s="9">
        <v>59994</v>
      </c>
    </row>
    <row r="3186" spans="50:51" x14ac:dyDescent="0.35">
      <c r="AX3186" s="9">
        <v>99918509</v>
      </c>
      <c r="AY3186" s="9">
        <v>63516</v>
      </c>
    </row>
    <row r="3187" spans="50:51" x14ac:dyDescent="0.35">
      <c r="AX3187" s="9">
        <v>99918510</v>
      </c>
      <c r="AY3187" s="9">
        <v>63516</v>
      </c>
    </row>
    <row r="3188" spans="50:51" x14ac:dyDescent="0.35">
      <c r="AX3188" s="9">
        <v>99918511</v>
      </c>
      <c r="AY3188" s="9">
        <v>68126</v>
      </c>
    </row>
    <row r="3189" spans="50:51" x14ac:dyDescent="0.35">
      <c r="AX3189" s="9">
        <v>99918512</v>
      </c>
      <c r="AY3189" s="9">
        <v>16603</v>
      </c>
    </row>
    <row r="3190" spans="50:51" x14ac:dyDescent="0.35">
      <c r="AX3190" s="9">
        <v>99918513</v>
      </c>
      <c r="AY3190" s="9">
        <v>19312</v>
      </c>
    </row>
    <row r="3191" spans="50:51" x14ac:dyDescent="0.35">
      <c r="AX3191" s="9">
        <v>99918514</v>
      </c>
      <c r="AY3191" s="9">
        <v>23380</v>
      </c>
    </row>
    <row r="3192" spans="50:51" x14ac:dyDescent="0.35">
      <c r="AX3192" s="9">
        <v>99918515</v>
      </c>
      <c r="AY3192" s="9">
        <v>27176</v>
      </c>
    </row>
    <row r="3193" spans="50:51" x14ac:dyDescent="0.35">
      <c r="AX3193" s="9">
        <v>99918516</v>
      </c>
      <c r="AY3193" s="9">
        <v>30426</v>
      </c>
    </row>
    <row r="3194" spans="50:51" x14ac:dyDescent="0.35">
      <c r="AX3194" s="9">
        <v>99918517</v>
      </c>
      <c r="AY3194" s="9">
        <v>33680</v>
      </c>
    </row>
    <row r="3195" spans="50:51" x14ac:dyDescent="0.35">
      <c r="AX3195" s="9">
        <v>99918519</v>
      </c>
      <c r="AY3195" s="9">
        <v>37203</v>
      </c>
    </row>
    <row r="3196" spans="50:51" x14ac:dyDescent="0.35">
      <c r="AX3196" s="9">
        <v>99918520</v>
      </c>
      <c r="AY3196" s="9">
        <v>40458</v>
      </c>
    </row>
    <row r="3197" spans="50:51" x14ac:dyDescent="0.35">
      <c r="AX3197" s="9">
        <v>99918521</v>
      </c>
      <c r="AY3197" s="9">
        <v>44521</v>
      </c>
    </row>
    <row r="3198" spans="50:51" x14ac:dyDescent="0.35">
      <c r="AX3198" s="9">
        <v>99918522</v>
      </c>
      <c r="AY3198" s="9">
        <v>48183</v>
      </c>
    </row>
    <row r="3199" spans="50:51" x14ac:dyDescent="0.35">
      <c r="AX3199" s="9">
        <v>99918523</v>
      </c>
      <c r="AY3199" s="9">
        <v>48183</v>
      </c>
    </row>
    <row r="3200" spans="50:51" x14ac:dyDescent="0.35">
      <c r="AX3200" s="9">
        <v>99918524</v>
      </c>
      <c r="AY3200" s="9">
        <v>52653</v>
      </c>
    </row>
    <row r="3201" spans="50:51" x14ac:dyDescent="0.35">
      <c r="AX3201" s="9">
        <v>99918525</v>
      </c>
      <c r="AY3201" s="9">
        <v>56392</v>
      </c>
    </row>
    <row r="3202" spans="50:51" x14ac:dyDescent="0.35">
      <c r="AX3202" s="9">
        <v>99918526</v>
      </c>
      <c r="AY3202" s="9">
        <v>56392</v>
      </c>
    </row>
    <row r="3203" spans="50:51" x14ac:dyDescent="0.35">
      <c r="AX3203" s="9">
        <v>99918527</v>
      </c>
      <c r="AY3203" s="9">
        <v>60079</v>
      </c>
    </row>
    <row r="3204" spans="50:51" x14ac:dyDescent="0.35">
      <c r="AX3204" s="9">
        <v>99918528</v>
      </c>
      <c r="AY3204" s="9">
        <v>63602</v>
      </c>
    </row>
    <row r="3205" spans="50:51" x14ac:dyDescent="0.35">
      <c r="AX3205" s="9">
        <v>99918529</v>
      </c>
      <c r="AY3205" s="9">
        <v>63602</v>
      </c>
    </row>
    <row r="3206" spans="50:51" x14ac:dyDescent="0.35">
      <c r="AX3206" s="9">
        <v>99918530</v>
      </c>
      <c r="AY3206" s="9">
        <v>68211</v>
      </c>
    </row>
    <row r="3207" spans="50:51" x14ac:dyDescent="0.35">
      <c r="AX3207" s="9">
        <v>99918531</v>
      </c>
      <c r="AY3207" s="9">
        <v>15450</v>
      </c>
    </row>
    <row r="3208" spans="50:51" x14ac:dyDescent="0.35">
      <c r="AX3208" s="9">
        <v>99918532</v>
      </c>
      <c r="AY3208" s="9">
        <v>18159</v>
      </c>
    </row>
    <row r="3209" spans="50:51" x14ac:dyDescent="0.35">
      <c r="AX3209" s="9">
        <v>99918533</v>
      </c>
      <c r="AY3209" s="9">
        <v>22228</v>
      </c>
    </row>
    <row r="3210" spans="50:51" x14ac:dyDescent="0.35">
      <c r="AX3210" s="9">
        <v>99918534</v>
      </c>
      <c r="AY3210" s="9">
        <v>26023</v>
      </c>
    </row>
    <row r="3211" spans="50:51" x14ac:dyDescent="0.35">
      <c r="AX3211" s="9">
        <v>99918535</v>
      </c>
      <c r="AY3211" s="9">
        <v>29273</v>
      </c>
    </row>
    <row r="3212" spans="50:51" x14ac:dyDescent="0.35">
      <c r="AX3212" s="9">
        <v>99918536</v>
      </c>
      <c r="AY3212" s="9">
        <v>32528</v>
      </c>
    </row>
    <row r="3213" spans="50:51" x14ac:dyDescent="0.35">
      <c r="AX3213" s="9">
        <v>99918537</v>
      </c>
      <c r="AY3213" s="9">
        <v>36050</v>
      </c>
    </row>
    <row r="3214" spans="50:51" x14ac:dyDescent="0.35">
      <c r="AX3214" s="9">
        <v>99918538</v>
      </c>
      <c r="AY3214" s="9">
        <v>39305</v>
      </c>
    </row>
    <row r="3215" spans="50:51" x14ac:dyDescent="0.35">
      <c r="AX3215" s="9">
        <v>99918539</v>
      </c>
      <c r="AY3215" s="9">
        <v>43369</v>
      </c>
    </row>
    <row r="3216" spans="50:51" x14ac:dyDescent="0.35">
      <c r="AX3216" s="9">
        <v>99918540</v>
      </c>
      <c r="AY3216" s="9">
        <v>47030</v>
      </c>
    </row>
    <row r="3217" spans="50:51" x14ac:dyDescent="0.35">
      <c r="AX3217" s="9">
        <v>99918541</v>
      </c>
      <c r="AY3217" s="9">
        <v>47030</v>
      </c>
    </row>
    <row r="3218" spans="50:51" x14ac:dyDescent="0.35">
      <c r="AX3218" s="9">
        <v>99918542</v>
      </c>
      <c r="AY3218" s="9">
        <v>51500</v>
      </c>
    </row>
    <row r="3219" spans="50:51" x14ac:dyDescent="0.35">
      <c r="AX3219" s="9">
        <v>99918543</v>
      </c>
      <c r="AY3219" s="9">
        <v>55239</v>
      </c>
    </row>
    <row r="3220" spans="50:51" x14ac:dyDescent="0.35">
      <c r="AX3220" s="9">
        <v>99918544</v>
      </c>
      <c r="AY3220" s="9">
        <v>55239</v>
      </c>
    </row>
    <row r="3221" spans="50:51" x14ac:dyDescent="0.35">
      <c r="AX3221" s="9">
        <v>99918545</v>
      </c>
      <c r="AY3221" s="9">
        <v>58927</v>
      </c>
    </row>
    <row r="3222" spans="50:51" x14ac:dyDescent="0.35">
      <c r="AX3222" s="9">
        <v>99918546</v>
      </c>
      <c r="AY3222" s="9">
        <v>62449</v>
      </c>
    </row>
    <row r="3223" spans="50:51" x14ac:dyDescent="0.35">
      <c r="AX3223" s="9">
        <v>99918547</v>
      </c>
      <c r="AY3223" s="9">
        <v>62449</v>
      </c>
    </row>
    <row r="3224" spans="50:51" x14ac:dyDescent="0.35">
      <c r="AX3224" s="9">
        <v>99918548</v>
      </c>
      <c r="AY3224" s="9">
        <v>67059</v>
      </c>
    </row>
    <row r="3225" spans="50:51" x14ac:dyDescent="0.35">
      <c r="AX3225" s="9">
        <v>99918549</v>
      </c>
      <c r="AY3225" s="9">
        <v>15536</v>
      </c>
    </row>
    <row r="3226" spans="50:51" x14ac:dyDescent="0.35">
      <c r="AX3226" s="9">
        <v>99918550</v>
      </c>
      <c r="AY3226" s="9">
        <v>18245</v>
      </c>
    </row>
    <row r="3227" spans="50:51" x14ac:dyDescent="0.35">
      <c r="AX3227" s="9">
        <v>99918551</v>
      </c>
      <c r="AY3227" s="9">
        <v>22313</v>
      </c>
    </row>
    <row r="3228" spans="50:51" x14ac:dyDescent="0.35">
      <c r="AX3228" s="9">
        <v>99918552</v>
      </c>
      <c r="AY3228" s="9">
        <v>26109</v>
      </c>
    </row>
    <row r="3229" spans="50:51" x14ac:dyDescent="0.35">
      <c r="AX3229" s="9">
        <v>99918553</v>
      </c>
      <c r="AY3229" s="9">
        <v>29359</v>
      </c>
    </row>
    <row r="3230" spans="50:51" x14ac:dyDescent="0.35">
      <c r="AX3230" s="9">
        <v>99918554</v>
      </c>
      <c r="AY3230" s="9">
        <v>32613</v>
      </c>
    </row>
    <row r="3231" spans="50:51" x14ac:dyDescent="0.35">
      <c r="AX3231" s="9">
        <v>99918555</v>
      </c>
      <c r="AY3231" s="9">
        <v>36136</v>
      </c>
    </row>
    <row r="3232" spans="50:51" x14ac:dyDescent="0.35">
      <c r="AX3232" s="9">
        <v>99918556</v>
      </c>
      <c r="AY3232" s="9">
        <v>39391</v>
      </c>
    </row>
    <row r="3233" spans="50:51" x14ac:dyDescent="0.35">
      <c r="AX3233" s="9">
        <v>99918557</v>
      </c>
      <c r="AY3233" s="9">
        <v>43454</v>
      </c>
    </row>
    <row r="3234" spans="50:51" x14ac:dyDescent="0.35">
      <c r="AX3234" s="9">
        <v>99918558</v>
      </c>
      <c r="AY3234" s="9">
        <v>47116</v>
      </c>
    </row>
    <row r="3235" spans="50:51" x14ac:dyDescent="0.35">
      <c r="AX3235" s="9">
        <v>99918559</v>
      </c>
      <c r="AY3235" s="9">
        <v>47116</v>
      </c>
    </row>
    <row r="3236" spans="50:51" x14ac:dyDescent="0.35">
      <c r="AX3236" s="9">
        <v>99918560</v>
      </c>
      <c r="AY3236" s="9">
        <v>51586</v>
      </c>
    </row>
    <row r="3237" spans="50:51" x14ac:dyDescent="0.35">
      <c r="AX3237" s="9">
        <v>99918561</v>
      </c>
      <c r="AY3237" s="9">
        <v>55325</v>
      </c>
    </row>
    <row r="3238" spans="50:51" x14ac:dyDescent="0.35">
      <c r="AX3238" s="9">
        <v>99918562</v>
      </c>
      <c r="AY3238" s="9">
        <v>55325</v>
      </c>
    </row>
    <row r="3239" spans="50:51" x14ac:dyDescent="0.35">
      <c r="AX3239" s="9">
        <v>99918563</v>
      </c>
      <c r="AY3239" s="9">
        <v>59012</v>
      </c>
    </row>
    <row r="3240" spans="50:51" x14ac:dyDescent="0.35">
      <c r="AX3240" s="9">
        <v>99918564</v>
      </c>
      <c r="AY3240" s="9">
        <v>62535</v>
      </c>
    </row>
    <row r="3241" spans="50:51" x14ac:dyDescent="0.35">
      <c r="AX3241" s="9">
        <v>99918565</v>
      </c>
      <c r="AY3241" s="9">
        <v>62535</v>
      </c>
    </row>
    <row r="3242" spans="50:51" x14ac:dyDescent="0.35">
      <c r="AX3242" s="9">
        <v>99918566</v>
      </c>
      <c r="AY3242" s="9">
        <v>67144</v>
      </c>
    </row>
    <row r="3243" spans="50:51" x14ac:dyDescent="0.35">
      <c r="AX3243" s="9">
        <v>99918579</v>
      </c>
      <c r="AY3243" s="9">
        <v>22049</v>
      </c>
    </row>
    <row r="3244" spans="50:51" x14ac:dyDescent="0.35">
      <c r="AX3244" s="9">
        <v>99918580</v>
      </c>
      <c r="AY3244" s="9">
        <v>27034</v>
      </c>
    </row>
    <row r="3245" spans="50:51" x14ac:dyDescent="0.35">
      <c r="AX3245" s="9">
        <v>99918582</v>
      </c>
      <c r="AY3245" s="9">
        <v>32261</v>
      </c>
    </row>
    <row r="3246" spans="50:51" x14ac:dyDescent="0.35">
      <c r="AX3246" s="9">
        <v>99918583</v>
      </c>
      <c r="AY3246" s="9">
        <v>35691</v>
      </c>
    </row>
    <row r="3247" spans="50:51" x14ac:dyDescent="0.35">
      <c r="AX3247" s="9">
        <v>99918584</v>
      </c>
      <c r="AY3247" s="9">
        <v>40980</v>
      </c>
    </row>
    <row r="3248" spans="50:51" x14ac:dyDescent="0.35">
      <c r="AX3248" s="9">
        <v>99918585</v>
      </c>
      <c r="AY3248" s="9">
        <v>45316</v>
      </c>
    </row>
    <row r="3249" spans="50:51" x14ac:dyDescent="0.35">
      <c r="AX3249" s="9">
        <v>99918586</v>
      </c>
      <c r="AY3249" s="9">
        <v>49575</v>
      </c>
    </row>
    <row r="3250" spans="50:51" x14ac:dyDescent="0.35">
      <c r="AX3250" s="9">
        <v>99918587</v>
      </c>
      <c r="AY3250" s="9">
        <v>50930</v>
      </c>
    </row>
    <row r="3251" spans="50:51" x14ac:dyDescent="0.35">
      <c r="AX3251" s="9">
        <v>99918588</v>
      </c>
      <c r="AY3251" s="9">
        <v>57681</v>
      </c>
    </row>
    <row r="3252" spans="50:51" x14ac:dyDescent="0.35">
      <c r="AX3252" s="9">
        <v>99918589</v>
      </c>
      <c r="AY3252" s="9">
        <v>60390</v>
      </c>
    </row>
    <row r="3253" spans="50:51" x14ac:dyDescent="0.35">
      <c r="AX3253" s="9">
        <v>99918590</v>
      </c>
      <c r="AY3253" s="9">
        <v>62558</v>
      </c>
    </row>
    <row r="3254" spans="50:51" x14ac:dyDescent="0.35">
      <c r="AX3254" s="9">
        <v>99918591</v>
      </c>
      <c r="AY3254" s="9">
        <v>70016</v>
      </c>
    </row>
    <row r="3255" spans="50:51" x14ac:dyDescent="0.35">
      <c r="AX3255" s="9">
        <v>99918593</v>
      </c>
      <c r="AY3255" s="9">
        <v>72184</v>
      </c>
    </row>
    <row r="3256" spans="50:51" x14ac:dyDescent="0.35">
      <c r="AX3256" s="9">
        <v>99918594</v>
      </c>
      <c r="AY3256" s="9">
        <v>22134</v>
      </c>
    </row>
    <row r="3257" spans="50:51" x14ac:dyDescent="0.35">
      <c r="AX3257" s="9">
        <v>99918595</v>
      </c>
      <c r="AY3257" s="9">
        <v>27119</v>
      </c>
    </row>
    <row r="3258" spans="50:51" x14ac:dyDescent="0.35">
      <c r="AX3258" s="9">
        <v>99918596</v>
      </c>
      <c r="AY3258" s="9">
        <v>32347</v>
      </c>
    </row>
    <row r="3259" spans="50:51" x14ac:dyDescent="0.35">
      <c r="AX3259" s="9">
        <v>99918597</v>
      </c>
      <c r="AY3259" s="9">
        <v>35776</v>
      </c>
    </row>
    <row r="3260" spans="50:51" x14ac:dyDescent="0.35">
      <c r="AX3260" s="9">
        <v>99918598</v>
      </c>
      <c r="AY3260" s="9">
        <v>41065</v>
      </c>
    </row>
    <row r="3261" spans="50:51" x14ac:dyDescent="0.35">
      <c r="AX3261" s="9">
        <v>99918599</v>
      </c>
      <c r="AY3261" s="9">
        <v>45402</v>
      </c>
    </row>
    <row r="3262" spans="50:51" x14ac:dyDescent="0.35">
      <c r="AX3262" s="9">
        <v>99918600</v>
      </c>
      <c r="AY3262" s="9">
        <v>49661</v>
      </c>
    </row>
    <row r="3263" spans="50:51" x14ac:dyDescent="0.35">
      <c r="AX3263" s="9">
        <v>99918601</v>
      </c>
      <c r="AY3263" s="9">
        <v>51015</v>
      </c>
    </row>
    <row r="3264" spans="50:51" x14ac:dyDescent="0.35">
      <c r="AX3264" s="9">
        <v>99918602</v>
      </c>
      <c r="AY3264" s="9">
        <v>57767</v>
      </c>
    </row>
    <row r="3265" spans="50:51" x14ac:dyDescent="0.35">
      <c r="AX3265" s="9">
        <v>99918603</v>
      </c>
      <c r="AY3265" s="9">
        <v>60476</v>
      </c>
    </row>
    <row r="3266" spans="50:51" x14ac:dyDescent="0.35">
      <c r="AX3266" s="9">
        <v>99918604</v>
      </c>
      <c r="AY3266" s="9">
        <v>62644</v>
      </c>
    </row>
    <row r="3267" spans="50:51" x14ac:dyDescent="0.35">
      <c r="AX3267" s="9">
        <v>99918605</v>
      </c>
      <c r="AY3267" s="9">
        <v>70101</v>
      </c>
    </row>
    <row r="3268" spans="50:51" x14ac:dyDescent="0.35">
      <c r="AX3268" s="9">
        <v>99918606</v>
      </c>
      <c r="AY3268" s="9">
        <v>72269</v>
      </c>
    </row>
    <row r="3269" spans="50:51" x14ac:dyDescent="0.35">
      <c r="AX3269" s="9">
        <v>99918607</v>
      </c>
      <c r="AY3269" s="9">
        <v>20982</v>
      </c>
    </row>
    <row r="3270" spans="50:51" x14ac:dyDescent="0.35">
      <c r="AX3270" s="9">
        <v>99918608</v>
      </c>
      <c r="AY3270" s="9">
        <v>25967</v>
      </c>
    </row>
    <row r="3271" spans="50:51" x14ac:dyDescent="0.35">
      <c r="AX3271" s="9">
        <v>99918609</v>
      </c>
      <c r="AY3271" s="9">
        <v>31194</v>
      </c>
    </row>
    <row r="3272" spans="50:51" x14ac:dyDescent="0.35">
      <c r="AX3272" s="9">
        <v>99918610</v>
      </c>
      <c r="AY3272" s="9">
        <v>34624</v>
      </c>
    </row>
    <row r="3273" spans="50:51" x14ac:dyDescent="0.35">
      <c r="AX3273" s="9">
        <v>99918611</v>
      </c>
      <c r="AY3273" s="9">
        <v>39913</v>
      </c>
    </row>
    <row r="3274" spans="50:51" x14ac:dyDescent="0.35">
      <c r="AX3274" s="9">
        <v>99918612</v>
      </c>
      <c r="AY3274" s="9">
        <v>44249</v>
      </c>
    </row>
    <row r="3275" spans="50:51" x14ac:dyDescent="0.35">
      <c r="AX3275" s="9">
        <v>99918613</v>
      </c>
      <c r="AY3275" s="9">
        <v>48508</v>
      </c>
    </row>
    <row r="3276" spans="50:51" x14ac:dyDescent="0.35">
      <c r="AX3276" s="9">
        <v>99918614</v>
      </c>
      <c r="AY3276" s="9">
        <v>49863</v>
      </c>
    </row>
    <row r="3277" spans="50:51" x14ac:dyDescent="0.35">
      <c r="AX3277" s="9">
        <v>99918615</v>
      </c>
      <c r="AY3277" s="9">
        <v>56614</v>
      </c>
    </row>
    <row r="3278" spans="50:51" x14ac:dyDescent="0.35">
      <c r="AX3278" s="9">
        <v>99918616</v>
      </c>
      <c r="AY3278" s="9">
        <v>59323</v>
      </c>
    </row>
    <row r="3279" spans="50:51" x14ac:dyDescent="0.35">
      <c r="AX3279" s="9">
        <v>99918617</v>
      </c>
      <c r="AY3279" s="9">
        <v>61491</v>
      </c>
    </row>
    <row r="3280" spans="50:51" x14ac:dyDescent="0.35">
      <c r="AX3280" s="9">
        <v>99918618</v>
      </c>
      <c r="AY3280" s="9">
        <v>68949</v>
      </c>
    </row>
    <row r="3281" spans="50:51" x14ac:dyDescent="0.35">
      <c r="AX3281" s="9">
        <v>99918619</v>
      </c>
      <c r="AY3281" s="9">
        <v>71117</v>
      </c>
    </row>
    <row r="3282" spans="50:51" x14ac:dyDescent="0.35">
      <c r="AX3282" s="9">
        <v>99918620</v>
      </c>
      <c r="AY3282" s="9">
        <v>21067</v>
      </c>
    </row>
    <row r="3283" spans="50:51" x14ac:dyDescent="0.35">
      <c r="AX3283" s="9">
        <v>99918621</v>
      </c>
      <c r="AY3283" s="9">
        <v>26052</v>
      </c>
    </row>
    <row r="3284" spans="50:51" x14ac:dyDescent="0.35">
      <c r="AX3284" s="9">
        <v>99918622</v>
      </c>
      <c r="AY3284" s="9">
        <v>31280</v>
      </c>
    </row>
    <row r="3285" spans="50:51" x14ac:dyDescent="0.35">
      <c r="AX3285" s="9">
        <v>99918623</v>
      </c>
      <c r="AY3285" s="9">
        <v>34709</v>
      </c>
    </row>
    <row r="3286" spans="50:51" x14ac:dyDescent="0.35">
      <c r="AX3286" s="9">
        <v>99918624</v>
      </c>
      <c r="AY3286" s="9">
        <v>39998</v>
      </c>
    </row>
    <row r="3287" spans="50:51" x14ac:dyDescent="0.35">
      <c r="AX3287" s="9">
        <v>99918625</v>
      </c>
      <c r="AY3287" s="9">
        <v>44335</v>
      </c>
    </row>
    <row r="3288" spans="50:51" x14ac:dyDescent="0.35">
      <c r="AX3288" s="9">
        <v>99918626</v>
      </c>
      <c r="AY3288" s="9">
        <v>48594</v>
      </c>
    </row>
    <row r="3289" spans="50:51" x14ac:dyDescent="0.35">
      <c r="AX3289" s="9">
        <v>99918628</v>
      </c>
      <c r="AY3289" s="9">
        <v>49948</v>
      </c>
    </row>
    <row r="3290" spans="50:51" x14ac:dyDescent="0.35">
      <c r="AX3290" s="9">
        <v>99918629</v>
      </c>
      <c r="AY3290" s="9">
        <v>56700</v>
      </c>
    </row>
    <row r="3291" spans="50:51" x14ac:dyDescent="0.35">
      <c r="AX3291" s="9">
        <v>99918630</v>
      </c>
      <c r="AY3291" s="9">
        <v>59409</v>
      </c>
    </row>
    <row r="3292" spans="50:51" x14ac:dyDescent="0.35">
      <c r="AX3292" s="9">
        <v>99918631</v>
      </c>
      <c r="AY3292" s="9">
        <v>61577</v>
      </c>
    </row>
    <row r="3293" spans="50:51" x14ac:dyDescent="0.35">
      <c r="AX3293" s="9">
        <v>99918632</v>
      </c>
      <c r="AY3293" s="9">
        <v>69034</v>
      </c>
    </row>
    <row r="3294" spans="50:51" x14ac:dyDescent="0.35">
      <c r="AX3294" s="9">
        <v>99918633</v>
      </c>
      <c r="AY3294" s="9">
        <v>71202</v>
      </c>
    </row>
    <row r="3295" spans="50:51" x14ac:dyDescent="0.35">
      <c r="AX3295" s="9">
        <v>99968482</v>
      </c>
      <c r="AY3295" s="9">
        <v>25378</v>
      </c>
    </row>
    <row r="3296" spans="50:51" x14ac:dyDescent="0.35">
      <c r="AX3296" s="9">
        <v>99968494</v>
      </c>
      <c r="AY3296" s="9">
        <v>25465</v>
      </c>
    </row>
    <row r="3297" spans="50:51" x14ac:dyDescent="0.35">
      <c r="AX3297" s="9">
        <v>99968542</v>
      </c>
      <c r="AY3297" s="9">
        <v>29160</v>
      </c>
    </row>
    <row r="3298" spans="50:51" x14ac:dyDescent="0.35">
      <c r="AX3298" s="9">
        <v>99968554</v>
      </c>
      <c r="AY3298" s="9">
        <v>31827</v>
      </c>
    </row>
    <row r="3299" spans="50:51" x14ac:dyDescent="0.35">
      <c r="AX3299" s="9">
        <v>99968555</v>
      </c>
      <c r="AY3299" s="9">
        <v>29247</v>
      </c>
    </row>
    <row r="3300" spans="50:51" x14ac:dyDescent="0.35">
      <c r="AX3300" s="9">
        <v>99968559</v>
      </c>
      <c r="AY3300" s="9">
        <v>31914</v>
      </c>
    </row>
    <row r="3301" spans="50:51" x14ac:dyDescent="0.35">
      <c r="AX3301" s="9">
        <v>99968576</v>
      </c>
      <c r="AY3301" s="9">
        <v>25211</v>
      </c>
    </row>
    <row r="3302" spans="50:51" x14ac:dyDescent="0.35">
      <c r="AX3302" s="9">
        <v>99968577</v>
      </c>
      <c r="AY3302" s="9">
        <v>29314</v>
      </c>
    </row>
    <row r="3303" spans="50:51" x14ac:dyDescent="0.35">
      <c r="AX3303" s="9">
        <v>99968580</v>
      </c>
      <c r="AY3303" s="9">
        <v>25298</v>
      </c>
    </row>
    <row r="3304" spans="50:51" x14ac:dyDescent="0.35">
      <c r="AX3304" s="9">
        <v>99968582</v>
      </c>
      <c r="AY3304" s="9">
        <v>29401</v>
      </c>
    </row>
    <row r="3305" spans="50:51" x14ac:dyDescent="0.35">
      <c r="AX3305" s="9">
        <v>99971472</v>
      </c>
      <c r="AY3305" s="9">
        <v>10300</v>
      </c>
    </row>
    <row r="3306" spans="50:51" x14ac:dyDescent="0.35">
      <c r="AX3306" s="9">
        <v>99972073</v>
      </c>
      <c r="AY3306" s="9">
        <v>10384</v>
      </c>
    </row>
    <row r="3307" spans="50:51" x14ac:dyDescent="0.35">
      <c r="AX3307" s="9">
        <v>99972078</v>
      </c>
      <c r="AY3307" s="9">
        <v>12360</v>
      </c>
    </row>
    <row r="3308" spans="50:51" x14ac:dyDescent="0.35">
      <c r="AX3308" s="9">
        <v>99972079</v>
      </c>
      <c r="AY3308" s="9">
        <v>12444</v>
      </c>
    </row>
    <row r="3309" spans="50:51" x14ac:dyDescent="0.35">
      <c r="AX3309" s="9">
        <v>99972094</v>
      </c>
      <c r="AY3309" s="9">
        <v>14771</v>
      </c>
    </row>
    <row r="3310" spans="50:51" x14ac:dyDescent="0.35">
      <c r="AX3310" s="9">
        <v>99972095</v>
      </c>
      <c r="AY3310" s="9">
        <v>14854</v>
      </c>
    </row>
    <row r="3311" spans="50:51" x14ac:dyDescent="0.35">
      <c r="AX3311" s="9">
        <v>99972099</v>
      </c>
      <c r="AY3311" s="9">
        <v>16316</v>
      </c>
    </row>
    <row r="3312" spans="50:51" x14ac:dyDescent="0.35">
      <c r="AX3312" s="9">
        <v>99972100</v>
      </c>
      <c r="AY3312" s="9">
        <v>16399</v>
      </c>
    </row>
    <row r="3313" spans="50:51" x14ac:dyDescent="0.35">
      <c r="AX3313" s="9">
        <v>99972115</v>
      </c>
      <c r="AY3313" s="9">
        <v>18159</v>
      </c>
    </row>
    <row r="3314" spans="50:51" x14ac:dyDescent="0.35">
      <c r="AX3314" s="9">
        <v>99972116</v>
      </c>
      <c r="AY3314" s="9">
        <v>18243</v>
      </c>
    </row>
    <row r="3315" spans="50:51" x14ac:dyDescent="0.35">
      <c r="AX3315" s="9">
        <v>99972121</v>
      </c>
      <c r="AY3315" s="9">
        <v>20060</v>
      </c>
    </row>
    <row r="3316" spans="50:51" x14ac:dyDescent="0.35">
      <c r="AX3316" s="9">
        <v>99972122</v>
      </c>
      <c r="AY3316" s="9">
        <v>20143</v>
      </c>
    </row>
    <row r="3317" spans="50:51" x14ac:dyDescent="0.35">
      <c r="AX3317" s="9">
        <v>99972127</v>
      </c>
      <c r="AY3317" s="9">
        <v>21955</v>
      </c>
    </row>
    <row r="3318" spans="50:51" x14ac:dyDescent="0.35">
      <c r="AX3318" s="9">
        <v>99972128</v>
      </c>
      <c r="AY3318" s="9">
        <v>22038</v>
      </c>
    </row>
    <row r="3319" spans="50:51" x14ac:dyDescent="0.35">
      <c r="AX3319" s="9">
        <v>99972133</v>
      </c>
      <c r="AY3319" s="9">
        <v>23242</v>
      </c>
    </row>
    <row r="3320" spans="50:51" x14ac:dyDescent="0.35">
      <c r="AX3320" s="9">
        <v>99972134</v>
      </c>
      <c r="AY3320" s="9">
        <v>23326</v>
      </c>
    </row>
    <row r="3321" spans="50:51" x14ac:dyDescent="0.35">
      <c r="AX3321" s="9">
        <v>99972139</v>
      </c>
      <c r="AY3321" s="9">
        <v>29005</v>
      </c>
    </row>
    <row r="3322" spans="50:51" x14ac:dyDescent="0.35">
      <c r="AX3322" s="9">
        <v>99972140</v>
      </c>
      <c r="AY3322" s="9">
        <v>29089</v>
      </c>
    </row>
    <row r="3323" spans="50:51" x14ac:dyDescent="0.35">
      <c r="AX3323" s="9">
        <v>99972215</v>
      </c>
      <c r="AY3323" s="9">
        <v>29005</v>
      </c>
    </row>
    <row r="3324" spans="50:51" x14ac:dyDescent="0.35">
      <c r="AX3324" s="9">
        <v>99972216</v>
      </c>
      <c r="AY3324" s="9">
        <v>29089</v>
      </c>
    </row>
    <row r="3325" spans="50:51" x14ac:dyDescent="0.35">
      <c r="AX3325" s="9">
        <v>99972221</v>
      </c>
      <c r="AY3325" s="9">
        <v>32873</v>
      </c>
    </row>
    <row r="3326" spans="50:51" x14ac:dyDescent="0.35">
      <c r="AX3326" s="9">
        <v>99972222</v>
      </c>
      <c r="AY3326" s="9">
        <v>32956</v>
      </c>
    </row>
    <row r="3327" spans="50:51" x14ac:dyDescent="0.35">
      <c r="AX3327" s="9">
        <v>99972227</v>
      </c>
      <c r="AY3327" s="9">
        <v>33609</v>
      </c>
    </row>
    <row r="3328" spans="50:51" x14ac:dyDescent="0.35">
      <c r="AX3328" s="9">
        <v>99972228</v>
      </c>
      <c r="AY3328" s="9">
        <v>33693</v>
      </c>
    </row>
    <row r="3329" spans="50:51" x14ac:dyDescent="0.35">
      <c r="AX3329" s="9">
        <v>99972233</v>
      </c>
      <c r="AY3329" s="9">
        <v>33609</v>
      </c>
    </row>
    <row r="3330" spans="50:51" x14ac:dyDescent="0.35">
      <c r="AX3330" s="9">
        <v>99972234</v>
      </c>
      <c r="AY3330" s="9">
        <v>33693</v>
      </c>
    </row>
  </sheetData>
  <mergeCells count="1">
    <mergeCell ref="BF5:BG5"/>
  </mergeCells>
  <phoneticPr fontId="11" type="noConversion"/>
  <dataValidations count="2">
    <dataValidation type="list" allowBlank="1" showInputMessage="1" showErrorMessage="1" errorTitle="Invalid Attribute Type" error="Please select an attribute type from the dropdown list." sqref="F3:G3" xr:uid="{00000000-0002-0000-0100-000000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B3:E3 H3:AC3" xr:uid="{00000000-0002-0000-0100-000001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 r:id="rId1"/>
  <ignoredErrors>
    <ignoredError sqref="F1364:F1365 F1370:F1371 F1378:F1387 F1396:F1403 F1410:F1420 F1428:F1453 F1458:F1467" numberStoredAsText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Props1.xml><?xml version="1.0" encoding="utf-8"?>
<ds:datastoreItem xmlns:ds="http://schemas.openxmlformats.org/officeDocument/2006/customXml" ds:itemID="{423FF44A-572F-4979-BFF5-06D5F2A9C7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2EB2D-32C3-4401-AF98-C276FD587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9A123D-8F15-4D3B-96B2-EB7AE6492984}">
  <ds:schemaRefs>
    <ds:schemaRef ds:uri="95d8991b-28e1-44b2-b8f6-0f77465b2a74"/>
    <ds:schemaRef ds:uri="http://purl.org/dc/terms/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b0e1be7-aa3b-46a5-9072-5e877ef037d4"/>
    <ds:schemaRef ds:uri="http://purl.org/dc/elements/1.1/"/>
    <ds:schemaRef ds:uri="http://schemas.microsoft.com/office/2006/metadata/properties"/>
    <ds:schemaRef ds:uri="85555815-250c-46be-9a96-a2388c6252f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CRN Standard Pumps BpaQ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Chiang</dc:creator>
  <cp:lastModifiedBy>Patrick Seago</cp:lastModifiedBy>
  <dcterms:created xsi:type="dcterms:W3CDTF">2016-09-08T21:26:47Z</dcterms:created>
  <dcterms:modified xsi:type="dcterms:W3CDTF">2021-12-20T15:25:59Z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